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93C8F470-5F76-4C77-B51C-56390FB2DA39}"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Masterlist!$A$1:$V$1337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<sst xmlns="http://schemas.openxmlformats.org/spreadsheetml/2006/main" count="21449" uniqueCount="12470">
  <si>
    <t>Movie</t>
  </si>
  <si>
    <t>JH_Score</t>
  </si>
  <si>
    <t>Universe</t>
  </si>
  <si>
    <t>Sub_Universe</t>
  </si>
  <si>
    <t>Genre</t>
  </si>
  <si>
    <t>Genre_2</t>
  </si>
  <si>
    <t>Holiday</t>
  </si>
  <si>
    <t>Exclusive</t>
  </si>
  <si>
    <t>Studio</t>
  </si>
  <si>
    <t>Year</t>
  </si>
  <si>
    <t>Review</t>
  </si>
  <si>
    <t>Ranking</t>
  </si>
  <si>
    <t>Plot</t>
  </si>
  <si>
    <t>Poster</t>
  </si>
  <si>
    <t>Actors</t>
  </si>
  <si>
    <t>Director</t>
  </si>
  <si>
    <t>Ratings</t>
  </si>
  <si>
    <t>BoxOffice</t>
  </si>
  <si>
    <t>Rated</t>
  </si>
  <si>
    <t>Runtime</t>
  </si>
  <si>
    <t>Provider</t>
  </si>
  <si>
    <t>Budget</t>
  </si>
  <si>
    <t>TMDBId</t>
  </si>
  <si>
    <t>Recommendations</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</si>
  <si>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</si>
  <si>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</si>
  <si>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</si>
  <si>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</si>
  <si>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</si>
  <si>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</si>
  <si>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</si>
  <si>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</si>
  <si>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</si>
  <si>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</si>
  <si>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</si>
  <si>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</si>
  <si>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384,298,736</t>
  </si>
  <si>
    <t>PG</t>
  </si>
  <si>
    <t>117</t>
  </si>
  <si>
    <t>{"link": "https://www.themoviedb.org/movie/324857-spider-man-into-the-spider-verse/watch?locale=CA",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</si>
  <si>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90,000,000</t>
  </si>
  <si>
    <t>[569094, 297802, 404368, 338952, 335983, 424783, 315635, 429617, 299537, 299536, 4935, 557, 424694, 428078, 299534, 634649, 166428, 558, 450465, 447404]</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</si>
  <si>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</si>
  <si>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</si>
  <si>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</si>
  <si>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</si>
  <si>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</si>
  <si>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</si>
  <si>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</si>
  <si>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</si>
  <si>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</si>
  <si>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394,436,586</t>
  </si>
  <si>
    <t>G</t>
  </si>
  <si>
    <t>81</t>
  </si>
  <si>
    <t>{"link": "https://www.themoviedb.org/movie/862-toy-story/watch?locale=CA",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</si>
  <si>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t>
  </si>
  <si>
    <t>[863, 9487, 10193, 8587, 585, 9806, 14160, 12, 9502, 301528, 807, 36557, 808, 2062, 6479, 24, 920, 425, 89, 10530]</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</si>
  <si>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</si>
  <si>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</si>
  <si>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</si>
  <si>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</si>
  <si>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</si>
  <si>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</si>
  <si>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</si>
  <si>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</si>
  <si>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</si>
  <si>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</si>
  <si>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</si>
  <si>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</si>
  <si>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t>
  </si>
  <si>
    <t>{"link": "https://www.themoviedb.org/movie/1891-the-empire-strikes-back/watch?locale=CA",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</si>
  <si>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18,000,000</t>
  </si>
  <si>
    <t>[1892, 11, 1893, 120, 1895, 1894, 673, 2789, 27205, 13, 181808, 121, 85, 424, 140607, 10948, 122, 348, 429, 9426]</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</si>
  <si>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</si>
  <si>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</si>
  <si>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</si>
  <si>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</si>
  <si>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https://image.tmdb.org/t/p/w500/wFSpyMsp7H0ttERbxY7Trlv8xry.jpg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</si>
  <si>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</si>
  <si>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</si>
  <si>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</si>
  <si>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579,700,000</t>
  </si>
  <si>
    <t>92</t>
  </si>
  <si>
    <t>{"link": "https://www.themoviedb.org/movie/585-monsters-inc/watch?locale=CA",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</si>
  <si>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115,000,000</t>
  </si>
  <si>
    <t>[12, 62211, 9806, 862, 863, 8587, 808, 50620, 2062, 10681, 72105, 920, 9487, 620, 49538, 425, 10193, 109439, 14160, 277]</t>
  </si>
  <si>
    <t>Inside Out 2</t>
  </si>
  <si>
    <t>Inside Out</t>
  </si>
  <si>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</si>
  <si>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</si>
  <si>
    <t>https://image.tmdb.org/t/p/w500/vpnVM9B6NMmQpWeZvzLvDESb2QY.jpg</t>
  </si>
  <si>
    <t>Amy Poehler, Maya Hawke, Kensington Tallman, Liza Lapira, Phyllis Smith, Lewis Black, Tony Hale, Ayo Edebiri</t>
  </si>
  <si>
    <t>Kelsey Mann</t>
  </si>
  <si>
    <t>[{"Source": "Internet Movie Database", "Value": "7.8/10"}, {"Source": "Rotten Tomatoes", "Value": "91%"}]</t>
  </si>
  <si>
    <t>1,595,983,694</t>
  </si>
  <si>
    <t>97</t>
  </si>
  <si>
    <t>{}</t>
  </si>
  <si>
    <t>200,000,000</t>
  </si>
  <si>
    <t>[519182, 653346, 762441, 533535, 1008409, 150540, 786892, 1084736, 1001311, 573435, 639720, 974262, 987686, 718821, 1152014, 1032823, 280180, 1086747, 974635, 955555]</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</si>
  <si>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</si>
  <si>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</si>
  <si>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</si>
  <si>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</si>
  <si>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</si>
  <si>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</si>
  <si>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</si>
  <si>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</si>
  <si>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"8.0/10"}, {"Source": "Rotten Tomatoes", "Value": "95%"}, {"Source": "Metacritic", "Value": "81/100"}]</t>
  </si>
  <si>
    <t>139,200,000</t>
  </si>
  <si>
    <t>R</t>
  </si>
  <si>
    <t>140</t>
  </si>
  <si>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</si>
  <si>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25,000,000</t>
  </si>
  <si>
    <t>[674324, 577922, 648579, 762504, 497828, 453395, 8321, 722149, 639933, 804095, 785084, 817758, 718930, 49046, 391, 361743, 616037, 614934, 5915, 984]</t>
  </si>
  <si>
    <t>Mad Max: Fury Road</t>
  </si>
  <si>
    <t>Mad Max</t>
  </si>
  <si>
    <t>Apocalypse</t>
  </si>
  <si>
    <t>Warner Bros.</t>
  </si>
  <si>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</si>
  <si>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</si>
  <si>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https://image.tmdb.org/t/p/w500/hA2ple9q4qnwxp3hKVNhroipsir.jpg</t>
  </si>
  <si>
    <t>Tom Hardy, Charlize Theron, Nicholas Hoult, Hugh Keays-Byrne, Josh Helman, Nathan Jones, Zoë Kravitz, Rosie Huntington-Whiteley</t>
  </si>
  <si>
    <t>George Miller</t>
  </si>
  <si>
    <t>[{"Source": "Internet Movie Database", "Value": "8.1/10"}, {"Source": "Rotten Tomatoes", "Value": "97%"}, {"Source": "Metacritic", "Value": "90/100"}]</t>
  </si>
  <si>
    <t>378,858,340</t>
  </si>
  <si>
    <t>121</t>
  </si>
  <si>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</si>
  <si>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150,000,000</t>
  </si>
  <si>
    <t>[99861, 135397, 286217, 9659, 264660, 158852, 49026, 8810, 281957, 207703, 238713, 168259, 194662, 198184, 293660, 157336, 87101, 786892, 9355, 603]</t>
  </si>
  <si>
    <t>Back to the Future</t>
  </si>
  <si>
    <t>Universal Pictures</t>
  </si>
  <si>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</si>
  <si>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</si>
  <si>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https://image.tmdb.org/t/p/w500/fNOH9f1aA7XRTzl1sAOx9iF553Q.jpg</t>
  </si>
  <si>
    <t>Michael J. Fox, Christopher Lloyd, Crispin Glover, Lea Thompson, Wendie Jo Sperber, Thomas F. Wilson, Harry Waters, Jr., Casey Siemaszko</t>
  </si>
  <si>
    <t>Robert Zemeckis</t>
  </si>
  <si>
    <t>[{"Source": "Internet Movie Database", "Value": "8.5/10"}, {"Source": "Rotten Tomatoes", "Value": "93%"}, {"Source": "Metacritic", "Value": "87/100"}]</t>
  </si>
  <si>
    <t>381,109,762</t>
  </si>
  <si>
    <t>116</t>
  </si>
  <si>
    <t>{"link": "https://www.themoviedb.org/movie/105-back-to-the-future/watch?locale=CA",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</si>
  <si>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t>
  </si>
  <si>
    <t>[165, 196, 2108, 218, 8587, 927, 1885, 9340, 28, 857, 44214, 10681, 348, 862, 111, 585, 530915, 207, 22794, 15144]</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</si>
  <si>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</si>
  <si>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</si>
  <si>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</si>
  <si>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</si>
  <si>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</si>
  <si>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</si>
  <si>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</si>
  <si>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497,375,381</t>
  </si>
  <si>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</si>
  <si>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862, 585, 9487, 9836, 12, 301528, 9806, 408, 920, 71676, 165, 256835, 10386, 2062, 808, 62213, 809, 425, 280]</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</si>
  <si>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</si>
  <si>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</si>
  <si>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</si>
  <si>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</si>
  <si>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</si>
  <si>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</si>
  <si>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</si>
  <si>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{"link": "https://www.themoviedb.org/movie/11-star-wars/watch?locale=CA",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</si>
  <si>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11,000,000</t>
  </si>
  <si>
    <t>[1891, 1892, 140607, 13475, 181808, 1893, 181812, 10195, 122, 1895, 13, 348350, 330459, 1771, 1894, 348, 603, 857702, 10681, 152]</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</si>
  <si>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</si>
  <si>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</si>
  <si>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</si>
  <si>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</si>
  <si>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</si>
  <si>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</si>
  <si>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</si>
  <si>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</si>
  <si>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</si>
  <si>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</si>
  <si>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t>
  </si>
  <si>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</si>
  <si>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 89, 217, 329, 9387, 601, 90, 8009, 157336, 18, 49049, 1891, 64635, 348, 1892, 11, 424, 534, 857, 525]</t>
  </si>
  <si>
    <t>La La Land</t>
  </si>
  <si>
    <t>Musical</t>
  </si>
  <si>
    <t>Romance</t>
  </si>
  <si>
    <t>Lionsgate</t>
  </si>
  <si>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</si>
  <si>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</si>
  <si>
    <t>https://image.tmdb.org/t/p/w500/uDO8zWDhfWwoFdKS4fzkUJt0Rf0.jpg</t>
  </si>
  <si>
    <t>Ryan Gosling, Emma Stone, John Legend, Rosemarie DeWitt, J.K. Simmons, Amiée Conn, Terry Walters, Thom Shelton</t>
  </si>
  <si>
    <t>Damien Chazelle</t>
  </si>
  <si>
    <t>[{"Source": "Internet Movie Database", "Value": "8.0/10"}, {"Source": "Rotten Tomatoes", "Value": "91%"}, {"Source": "Metacritic", "Value": "94/100"}]</t>
  </si>
  <si>
    <t>447,407,695</t>
  </si>
  <si>
    <t>PG-13</t>
  </si>
  <si>
    <t>129</t>
  </si>
  <si>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{"logo_path": "/tJqmTmQ8jp9WfyaZfApHK8lSywA.jpg", "provider_id": 1853, "provider_name": "Paramount Plus Apple TV Channel ", "display_priority": 118}]}</t>
  </si>
  <si>
    <t>[334541, 376867, 244786, 334543, 329865, 381284, 324786, 259316, 50646, 11036, 340666, 263115, 64690, 381288, 274870, 194662, 321612, 376660, 369972, 77338]</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</si>
  <si>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</si>
  <si>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</si>
  <si>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</si>
  <si>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</si>
  <si>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</si>
  <si>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</si>
  <si>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</si>
  <si>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690,897,910</t>
  </si>
  <si>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</si>
  <si>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100,000,000</t>
  </si>
  <si>
    <t>[324857, 298618, 667538, 895006, 976573, 447365, 335977, 502356, 346698, 603692, 385687, 884605, 872585, 614930, 267705, 747188, 697843, 575264, 634649, 447277]</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</si>
  <si>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</si>
  <si>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</si>
  <si>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</si>
  <si>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</si>
  <si>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</si>
  <si>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https://image.tmdb.org/t/p/w500/iB64vpL3dIObOtMZgX3RqdVdQDc.jpg</t>
  </si>
  <si>
    <t>Mike Myers, Eddie Murphy, Cameron Diaz, John Lithgow, Vincent Cassel, Peter Dennis, Clive Pearse, Jim Cummings</t>
  </si>
  <si>
    <t>Andrew Adamson, Vicky Jenson</t>
  </si>
  <si>
    <t>[{"Source": "Internet Movie Database", "Value": "7.9/10"}, {"Source": "Rotten Tomatoes", "Value": "88%"}, {"Source": "Metacritic", "Value": "84/100"}]</t>
  </si>
  <si>
    <t>488,628,188</t>
  </si>
  <si>
    <t>90</t>
  </si>
  <si>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</si>
  <si>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60,000,000</t>
  </si>
  <si>
    <t>[809, 810, 109445, 425, 863, 10192, 9502, 1359, 953, 98, 9806, 585, 8358, 773, 1734, 10193, 862, 10386, 812, 11688]</t>
  </si>
  <si>
    <t>Jaws</t>
  </si>
  <si>
    <t>Horror</t>
  </si>
  <si>
    <t>Thriller</t>
  </si>
  <si>
    <t>Gripping horror movie with relatable characters that you hope are able to survive. A movie that surely left thousands of children afraid to go into the water for years.</t>
  </si>
  <si>
    <t>When the seaside community of Amity finds itself under attack by a dangerous great white shark, the town's chief of police, a young marine biologist, and a grizzled hunter embark on a desperate quest to destroy the beast before it strikes again.</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</si>
  <si>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</si>
  <si>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</si>
  <si>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</si>
  <si>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</si>
  <si>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</si>
  <si>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7,000,000</t>
  </si>
  <si>
    <t>[579, 840, 17692, 1366, 9426, 9552, 346364, 762, 601, 447332, 30497, 839, 103, 7340, 525, 4176, 16938, 348, 74, 329]</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</si>
  <si>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</si>
  <si>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</si>
  <si>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</si>
  <si>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</si>
  <si>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</si>
  <si>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</si>
  <si>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</si>
  <si>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t>
  </si>
  <si>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</si>
  <si>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63,000,000</t>
  </si>
  <si>
    <t>[330, 331, 135397, 857, 58, 927, 348, 534, 601, 137, 424, 9426, 393, 6479, 812, 351286, 85, 105, 280, 7191]</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</si>
  <si>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</si>
  <si>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</si>
  <si>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</si>
  <si>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</si>
  <si>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</si>
  <si>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</si>
  <si>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</si>
  <si>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</si>
  <si>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</si>
  <si>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"91%"}, {"Source": "Metacritic", "Value": "70/100"}]</t>
  </si>
  <si>
    <t>225,300,000</t>
  </si>
  <si>
    <t>120</t>
  </si>
  <si>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</si>
  <si>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t>
  </si>
  <si>
    <t>[1367, 1246, 1374, 1371, 1924, 1368, 1375, 8363, 28, 9552, 312221, 103, 630, 11, 578, 543580, 621, 525, 8810, 7340]</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</si>
  <si>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</si>
  <si>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</si>
  <si>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</si>
  <si>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</si>
  <si>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</si>
  <si>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</si>
  <si>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</si>
  <si>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</si>
  <si>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"8.3/10"}, {"Source": "Rotten Tomatoes", "Value": "89%"}, {"Source": "Metacritic", "Value": "69/100"}]</t>
  </si>
  <si>
    <t>321,457,747</t>
  </si>
  <si>
    <t>153</t>
  </si>
  <si>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</si>
  <si>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70,000,000</t>
  </si>
  <si>
    <t>[24, 68718, 273248, 500, 393, 680, 1991, 98, 17654, 1422, 12162, 281957, 857, 807, 18785, 11324, 4922, 272, 184, 89]</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</si>
  <si>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</si>
  <si>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</si>
  <si>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</si>
  <si>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</si>
  <si>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</si>
  <si>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</si>
  <si>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</si>
  <si>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</si>
  <si>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t>
  </si>
  <si>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</si>
  <si>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160,000,000</t>
  </si>
  <si>
    <t>[155, 11324, 157336, 70160, 120, 68721, 19995, 603, 37724, 68718, 807, 293660, 121, 1124, 550, 49026, 20352, 274, 77, 272]</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</si>
  <si>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</si>
  <si>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</si>
  <si>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</si>
  <si>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</si>
  <si>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</si>
  <si>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</si>
  <si>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</si>
  <si>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</si>
  <si>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</si>
  <si>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t>
  </si>
  <si>
    <t>{"link": "https://www.themoviedb.org/movie/9870-forgetting-sarah-marshall/watch?locale=CA",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</si>
  <si>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[9767, 4964, 10218, 11003, 32823, 16538, 19913, 19899, 6957, 11321, 43923, 15373, 38, 2503, 4982, 22536, 50544, 8363, 2255, 11635]</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</si>
  <si>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</si>
  <si>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</si>
  <si>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</si>
  <si>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</si>
  <si>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</si>
  <si>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</si>
  <si>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</si>
  <si>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</si>
  <si>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</si>
  <si>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t>
  </si>
  <si>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</si>
  <si>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185,000,000</t>
  </si>
  <si>
    <t>[49026, 272, 680, 122, 550, 27205, 19995, 13, 1726, 9799, 120, 157336, 769, 497, 1891, 603, 1771, 278, 82690, 24428]</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</si>
  <si>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</si>
  <si>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</si>
  <si>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</si>
  <si>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</si>
  <si>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</si>
  <si>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</si>
  <si>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</si>
  <si>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</si>
  <si>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</si>
  <si>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</si>
  <si>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t>
  </si>
  <si>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t>
  </si>
  <si>
    <t>102,000,000</t>
  </si>
  <si>
    <t>[296, 218, 534, 861, 679, 165, 85, 106, 87101, 11, 36955, 87827, 500, 9361, 348, 9798, 62177, 1891, 274, 290859]</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</si>
  <si>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</si>
  <si>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</si>
  <si>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</si>
  <si>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</si>
  <si>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</si>
  <si>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</si>
  <si>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</si>
  <si>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</si>
  <si>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</si>
  <si>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89</t>
  </si>
  <si>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</si>
  <si>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45,000,000</t>
  </si>
  <si>
    <t>[9732, 11430, 862, 953, 812, 12, 12444, 420818, 10020, 105, 10681, 10530, 597, 9806, 10144, 1124, 425, 585, 109445, 857]</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</si>
  <si>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</si>
  <si>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</si>
  <si>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</si>
  <si>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</si>
  <si>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</si>
  <si>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</si>
  <si>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</si>
  <si>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</si>
  <si>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</si>
  <si>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133</t>
  </si>
  <si>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</si>
  <si>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11,363,000</t>
  </si>
  <si>
    <t>[530915, 466272, 475557, 497, 515001, 492188, 504608, 546554, 398978, 680, 503919, 11423, 331482, 155, 372058, 181812, 129, 359724, 389, 619264]</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</si>
  <si>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</si>
  <si>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</si>
  <si>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</si>
  <si>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</si>
  <si>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</si>
  <si>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</si>
  <si>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</si>
  <si>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</si>
  <si>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</si>
  <si>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</si>
  <si>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170,000,000</t>
  </si>
  <si>
    <t>[283995, 99861, 100402, 127585, 240832, 119450, 102899, 1726, 24428, 271110, 157336, 293660, 135397, 184315, 137113, 98566, 177572, 550, 82702, 76341]</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</si>
  <si>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</si>
  <si>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</si>
  <si>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</si>
  <si>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</si>
  <si>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</si>
  <si>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</si>
  <si>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</si>
  <si>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</si>
  <si>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</si>
  <si>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131</t>
  </si>
  <si>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</si>
  <si>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40,000,000</t>
  </si>
  <si>
    <t>[661374, 515001, 582014, 492188, 559581, 359724, 530915, 496243, 181812, 466272, 398978, 522627, 512200, 475557, 841, 525661, 501170, 473033, 330457, 331482]</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</si>
  <si>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</si>
  <si>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</si>
  <si>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</si>
  <si>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</si>
  <si>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</si>
  <si>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</si>
  <si>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</si>
  <si>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</si>
  <si>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108</t>
  </si>
  <si>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t>
  </si>
  <si>
    <t>6,400,000</t>
  </si>
  <si>
    <t>[280, 296, 11031, 534, 87502, 87101, 2080, 348, 111, 9346, 1648, 620, 679, 11314, 12444, 107, 1858, 5548, 414, 105]</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</si>
  <si>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</si>
  <si>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</si>
  <si>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</si>
  <si>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</si>
  <si>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https://image.tmdb.org/t/p/w500/lXnNz7zOXCsftMDVoU3VSo0Eioi.jpg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</si>
  <si>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</si>
  <si>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</si>
  <si>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</si>
  <si>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</si>
  <si>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t>
  </si>
  <si>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109}]}</t>
  </si>
  <si>
    <t>6,000,000</t>
  </si>
  <si>
    <t>[18509, 11153, 24750, 167983, 44283, 46364, 24919, 20536, 10078, 38147, 438469, 1046688, 221925, 273403, 19378, 14117, 813, 10178, 10890, 14035]</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</si>
  <si>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</si>
  <si>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</si>
  <si>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</si>
  <si>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</si>
  <si>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</si>
  <si>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</si>
  <si>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</si>
  <si>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</si>
  <si>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</si>
  <si>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92,000,000</t>
  </si>
  <si>
    <t>[920, 260513, 2062, 12, 14160, 862, 585, 2048, 10681, 557, 18239, 8587, 1487, 863, 177572, 812, 23483, 808, 767, 809]</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</si>
  <si>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</si>
  <si>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</si>
  <si>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</si>
  <si>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</si>
  <si>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</si>
  <si>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</si>
  <si>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</si>
  <si>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</si>
  <si>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</si>
  <si>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107</t>
  </si>
  <si>
    <t>{"link": "https://www.themoviedb.org/movie/395834-wind-river/watch?locale=CA",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t>
  </si>
  <si>
    <t>[338766, 398175, 339403, 399170, 359940, 341013, 429191, 416477, 407448, 399019, 337170, 372343, 438808, 359412, 10223, 414453, 455108, 310888, 223485, 273481]</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</si>
  <si>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</si>
  <si>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</si>
  <si>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</si>
  <si>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</si>
  <si>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</si>
  <si>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</si>
  <si>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</si>
  <si>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</si>
  <si>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</si>
  <si>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t>
  </si>
  <si>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</si>
  <si>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[2567, 1124, 640, 3131, 11324, 769, 1372, 103, 111, 64682, 77, 106646, 2501, 6957, 6977, 752, 857, 98, 68718, 500]</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</si>
  <si>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</si>
  <si>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</si>
  <si>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</si>
  <si>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</si>
  <si>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</si>
  <si>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</si>
  <si>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</si>
  <si>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</si>
  <si>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</si>
  <si>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358,000,000</t>
  </si>
  <si>
    <t>TV-PG</t>
  </si>
  <si>
    <t>106</t>
  </si>
  <si>
    <t>{"link": "https://www.themoviedb.org/movie/372058/watch?locale=CA",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"/j7wdfXtHKUpV9CNwnXUa68HImFx.jpg", "provider_id": 1968, "provider_name": "Crunchyroll Amazon Channel", "display_priority": 12}, {"logo_path": "/mXeC4TrcgdU6ltE9bCBCEORwSQR.jpg", "provider_id": 283, "provider_name": "Crunchyroll", "display_priority": 126}]}</t>
  </si>
  <si>
    <t>0</t>
  </si>
  <si>
    <t>[378064, 568160, 198375, 129, 38142, 504253, 496243, 389, 92321, 240, 4935, 110420, 12477, 719410, 14069, 315465, 497, 128, 873126, 398818]</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</si>
  <si>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</si>
  <si>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</si>
  <si>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</si>
  <si>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</si>
  <si>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</si>
  <si>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</si>
  <si>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</si>
  <si>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</si>
  <si>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</si>
  <si>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</si>
  <si>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791,658,205</t>
  </si>
  <si>
    <t>147</t>
  </si>
  <si>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</si>
  <si>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178,000,000</t>
  </si>
  <si>
    <t>[177677, 363088, 56292, 345887, 447200, 954, 260513, 402900, 575264, 351286, 347375, 345940, 454992, 348350, 383498, 433498, 420814, 2503, 458423, 335983]</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</si>
  <si>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</si>
  <si>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</si>
  <si>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</si>
  <si>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</si>
  <si>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</si>
  <si>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</si>
  <si>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</si>
  <si>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</si>
  <si>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</si>
  <si>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t>
  </si>
  <si>
    <t>{"link": "https://www.themoviedb.org/movie/419430-get-out/watch?locale=CA",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</si>
  <si>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4,500,000</t>
  </si>
  <si>
    <t>[376570, 458723, 381288, 210577, 411088, 339403, 306947, 381283, 395992, 340837, 399055, 263115, 374720, 324552, 400617, 14564, 376867, 391713, 126889, 283995]</t>
  </si>
  <si>
    <t>The Handmaiden</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</si>
  <si>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</si>
  <si>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</si>
  <si>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</si>
  <si>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https://image.tmdb.org/t/p/w500/dLlH4aNHdnmf62umnInL8xPlPzw.jpg</t>
  </si>
  <si>
    <t>Kim Min-hee, Kim Tae-ri, Ha Jung-woo, Cho Jin-woong, Kim Hae-sook, Moon So-ri, Lee Yong-nyeo, Kwak Eun-jin</t>
  </si>
  <si>
    <t>Park Chan-wook</t>
  </si>
  <si>
    <t>[{"Source": "Internet Movie Database", "Value": "8.1/10"}, {"Source": "Rotten Tomatoes", "Value": "96%"}, {"Source": "Metacritic", "Value": "84/100"}]</t>
  </si>
  <si>
    <t>38,600,000</t>
  </si>
  <si>
    <t>Not Rated</t>
  </si>
  <si>
    <t>145</t>
  </si>
  <si>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"/j7D006Uy3UWwZ6G0xH6BMgIWTzH.jpg", "provider_id": 212, "provider_name": "Hoopla", "display_priority": 10}, {"logo_path": "/1Edma9SrJnqkQW3BqFd2rJNHZvX.jpg", "provider_id": 143, "provider_name": "Sundance Now", "display_priority": 35}, {"logo_path": "/fj9Y8iIMFUC6952HwxbGixTQPb7.jpg", "provider_id": 11, "provider_name": "MUBI", "display_priority": 38}, {"logo_path": "/fbveJTcro9Xw2KuPIIoPPePHiwy.jpg", "provider_id": 701, "provider_name": "FilmBox+", "display_priority": 90}, {"logo_path": "/ovmu6uot1XVvsemM2dDySXLiX57.jpg", "provider_id": 526, "provider_name": "AMC+", "display_priority": 92}]}</t>
  </si>
  <si>
    <t>8,575,000</t>
  </si>
  <si>
    <t>[4550, 670, 11423, 398818, 22536, 4689, 86825, 25196, 396535, 13855, 375315, 1255, 925, 38, 393559, 401898, 705996, 531428, 110415, 296098]</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</si>
  <si>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</si>
  <si>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</si>
  <si>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</si>
  <si>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</si>
  <si>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</si>
  <si>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</si>
  <si>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</si>
  <si>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</si>
  <si>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</si>
  <si>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t>
  </si>
  <si>
    <t>{"link": "https://www.themoviedb.org/movie/129/watch?locale=CA",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</si>
  <si>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[4935, 128, 8392, 372058, 496243, 12429, 637, 15370, 149870, 497, 12477, 389, 680, 51739, 16859, 10515, 598, 11621, 13, 424]</t>
  </si>
  <si>
    <t>Willy Wonka &amp; the Chocolate Factory</t>
  </si>
  <si>
    <t>Willy Wonka</t>
  </si>
  <si>
    <t>Fantasy</t>
  </si>
  <si>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</si>
  <si>
    <t>When eccentric candy man Willy Wonka promises a lifetime supply of sweets and a tour of his chocolate factory to five lucky kids, penniless Charlie Bucket seeks the golden ticket that will make him a winner.</t>
  </si>
  <si>
    <t>https://image.tmdb.org/t/p/w500/xL2GISX0MODJfpHrMdLdZF6xWgW.jpg</t>
  </si>
  <si>
    <t>Gene Wilder, Peter Ostrum, Jack Albertson, Roy Kinnear, Julie Dawn Cole, Leonard Stone, Denise Nickerson, Nora Denney</t>
  </si>
  <si>
    <t>Mel Stuart</t>
  </si>
  <si>
    <t>[{"Source": "Internet Movie Database", "Value": "7.8/10"}, {"Source": "Rotten Tomatoes", "Value": "92%"}, {"Source": "Metacritic", "Value": "67/100"}]</t>
  </si>
  <si>
    <t>4,000,000</t>
  </si>
  <si>
    <t>99</t>
  </si>
  <si>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</si>
  <si>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3,000,000</t>
  </si>
  <si>
    <t>[118, 11708, 11823, 11072, 12335, 9454, 51162, 936, 3034, 11185, 10762, 630, 433, 10377, 15121, 14621, 21629, 2620, 30197, 413393]</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</si>
  <si>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</si>
  <si>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</si>
  <si>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</si>
  <si>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</si>
  <si>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</si>
  <si>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</si>
  <si>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"8.0/10"}, {"Source": "Metacritic", "Value": "94/100"}]</t>
  </si>
  <si>
    <t>28,126,646</t>
  </si>
  <si>
    <t>{"link": "https://www.themoviedb.org/movie/666277-past-lives/watch?locale=CA",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</si>
  <si>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12,000,000</t>
  </si>
  <si>
    <t>[467244, 976893, 915935, 1056360, 523607, 994108, 840430, 1020006, 792307, 839369, 466420, 823482, 832502, 898673, 843843, 870518, 960876, 753336, 773910, 1071715]</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</si>
  <si>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</si>
  <si>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</si>
  <si>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</si>
  <si>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</si>
  <si>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</si>
  <si>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</si>
  <si>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</si>
  <si>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</si>
  <si>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170,800,000</t>
  </si>
  <si>
    <t>113</t>
  </si>
  <si>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</si>
  <si>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20,000,000</t>
  </si>
  <si>
    <t>[6957, 496, 8810, 12133, 8699, 4964, 109414, 18785, 10189, 12560, 35056, 773804, 9870, 57214, 28, 8467, 8681, 12182, 24428, 9955]</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</si>
  <si>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</si>
  <si>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</si>
  <si>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</si>
  <si>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</si>
  <si>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</si>
  <si>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</si>
  <si>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</si>
  <si>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807,816,196</t>
  </si>
  <si>
    <t>105</t>
  </si>
  <si>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</si>
  <si>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175,000,000</t>
  </si>
  <si>
    <t>[364689, 399055, 460793, 284053, 374720, 260513, 316029, 406997, 277834, 181808, 150540, 353486, 359940, 392044, 141052, 398818, 260514, 446354, 321612, 269149]</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</si>
  <si>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</si>
  <si>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</si>
  <si>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</si>
  <si>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</si>
  <si>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</si>
  <si>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</si>
  <si>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</si>
  <si>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1,067,316,101</t>
  </si>
  <si>
    <t>103</t>
  </si>
  <si>
    <t>{"link": "https://www.themoviedb.org/movie/10193-toy-story-3/watch?locale=CA",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</si>
  <si>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[863, 49013, 301528, 862, 62211, 14160, 62177, 920, 10681, 585, 10191, 256835, 1858, 3049, 77887, 605, 2062, 12, 213121, 23483]</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</si>
  <si>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</si>
  <si>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</si>
  <si>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</si>
  <si>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</si>
  <si>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</si>
  <si>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</si>
  <si>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</si>
  <si>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</si>
  <si>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</si>
  <si>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28,000,000</t>
  </si>
  <si>
    <t>[314365, 296098, 281957, 321697, 264644, 273248, 274479, 60308, 286217, 106646, 167073, 306819, 290250, 50646, 312221, 168672, 283587, 228150, 429197, 1359]</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</si>
  <si>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</si>
  <si>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</si>
  <si>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</si>
  <si>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</si>
  <si>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</si>
  <si>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</si>
  <si>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</si>
  <si>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</si>
  <si>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</si>
  <si>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</si>
  <si>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132</t>
  </si>
  <si>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</si>
  <si>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[1573, 847, 1572, 942, 82690, 1571, 75780, 2080, 581734, 671, 15137, 278, 47964, 2787, 10138, 13223, 121, 106, 102362, 18]</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</si>
  <si>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</si>
  <si>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</si>
  <si>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</si>
  <si>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</si>
  <si>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Ripley, the sole survivor of the Nostromo's deadly encounter with the monstrous Alien, returns to Earth after drifting through space in hypersleep for 57 years. Although her story is initially met with skepticism, she agrees to accompany a team of Colonial Marines back to LV-426.</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</si>
  <si>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</si>
  <si>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</si>
  <si>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</si>
  <si>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</si>
  <si>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</si>
  <si>
    <t>18,500,000</t>
  </si>
  <si>
    <t>[8077, 9426, 348, 8078, 1891, 440, 106, 218, 1576, 85, 395, 70981, 1788, 105, 72105, 17654, 10585, 280, 185, 49849]</t>
  </si>
  <si>
    <t>Lord of the Rings: The Return of the King</t>
  </si>
  <si>
    <t>Middle-Earth</t>
  </si>
  <si>
    <t>Lord of the Rings</t>
  </si>
  <si>
    <t>New Line Cinema</t>
  </si>
  <si>
    <t>Good action, great acting, a three hour movie that flies by. Great CGI effects. A satisfying conclusion to the trilogy.</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</si>
  <si>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</si>
  <si>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</si>
  <si>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</si>
  <si>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</si>
  <si>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</si>
  <si>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</si>
  <si>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t>
  </si>
  <si>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</si>
  <si>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94,000,000</t>
  </si>
  <si>
    <t>[121, 120, 49051, 562, 13, 429, 82690, 603, 11285, 36657, 671, 11, 550, 155, 15370, 1891, 1930, 13888, 16690, 769]</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</si>
  <si>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</si>
  <si>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</si>
  <si>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</si>
  <si>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</si>
  <si>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</si>
  <si>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</si>
  <si>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</si>
  <si>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</si>
  <si>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[679, 8077, 8078, 578, 126889, 78, 923, 510, 2252, 1091, 534, 62, 12113, 13448, 280, 762, 28, 70981, 36658, 18785]</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</si>
  <si>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</si>
  <si>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</si>
  <si>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</si>
  <si>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</si>
  <si>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</si>
  <si>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</si>
  <si>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</si>
  <si>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</si>
  <si>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79,000,000</t>
  </si>
  <si>
    <t>94</t>
  </si>
  <si>
    <t>{"link": "https://www.themoviedb.org/movie/391713-lady-bird/watch?locale=CA",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</si>
  <si>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10,000,000</t>
  </si>
  <si>
    <t>[398818, 359940, 399055, 389015, 400617, 331482, 399404, 394117, 339403, 451915, 339877, 109445, 446354, 419430, 371638, 428449, 354912, 347866, 449176, 374720]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</si>
  <si>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</si>
  <si>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</si>
  <si>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</si>
  <si>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https://image.tmdb.org/t/p/w500/eHuGQ10FUzK1mdOY69wF5pGgEf5.jpg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</si>
  <si>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</si>
  <si>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</si>
  <si>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</si>
  <si>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</si>
  <si>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t>
  </si>
  <si>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</si>
  <si>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127380, 585, 2062, 920, 80321, 1571, 862, 14160, 8587, 10681, 310, 425, 95, 863, 22, 105, 285, 6477, 10193]</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</si>
  <si>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</si>
  <si>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</si>
  <si>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</si>
  <si>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https://image.tmdb.org/t/p/w500/evKz85EKouVbIr51zy5fOtpNRPg.jpg</t>
  </si>
  <si>
    <t>Paul Mescal, Frankie Corio, Celia Rowlson-Hall, Sally Messham, Ayşe Parlak, Sophia Lamanova, Brooklyn Toulson, Spike Fearn</t>
  </si>
  <si>
    <t>Charlotte Wells</t>
  </si>
  <si>
    <t>[{"Source": "Internet Movie Database", "Value": "7.7/10"}, {"Source": "Rotten Tomatoes", "Value": "96%"}, {"Source": "Metacritic", "Value": "95/100"}]</t>
  </si>
  <si>
    <t>7,834,405</t>
  </si>
  <si>
    <t>101</t>
  </si>
  <si>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</si>
  <si>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[804095, 664300, 585378, 817758, 497828, 901563, 889699, 976293, 674324, 615777, 869626, 972230, 799375, 967585, 545611, 785084, 559907, 592695, 595586, 340485]</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</si>
  <si>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</si>
  <si>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</si>
  <si>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</si>
  <si>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</si>
  <si>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</si>
  <si>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</si>
  <si>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</si>
  <si>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37,600,000</t>
  </si>
  <si>
    <t>102</t>
  </si>
  <si>
    <t>{"link": "https://www.themoviedb.org/movie/338766-hell-or-high-water/watch?locale=CA",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"/tJqmTmQ8jp9WfyaZfApHK8lSywA.jpg", "provider_id": 1853, "provider_name": "Paramount Plus Apple TV Channel ", "display_priority": 118}]}</t>
  </si>
  <si>
    <t>[290250, 294963, 395834, 339419, 429210, 334541, 313922, 333484, 313297, 308266, 324786, 334533, 366564, 339994, 45610, 371645, 254302, 376866, 381284, 259695]</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</si>
  <si>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</si>
  <si>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</si>
  <si>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</si>
  <si>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</si>
  <si>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</si>
  <si>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</si>
  <si>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</si>
  <si>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</si>
  <si>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[23483, 7446, 18162, 12133, 9718, 77953, 10189, 32823, 9955, 35056, 64688, 10528, 51876, 27205, 10022, 22907, 11699, 19908, 419680, 13279]</t>
  </si>
  <si>
    <t>Lord of the Rings: The Two Towers</t>
  </si>
  <si>
    <t>Incredible, ground-breaking CGI effects. Exciting middle part of the trilogy featuring great performances and more incredible world-building.</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</si>
  <si>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</si>
  <si>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</si>
  <si>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</si>
  <si>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</si>
  <si>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</si>
  <si>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t>
  </si>
  <si>
    <t>{"link": "https://www.themoviedb.org/movie/121-the-lord-of-the-rings-the-two-towers/watch?locale=CA",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</si>
  <si>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 120, 672, 49051, 807, 603, 1891, 70981, 274, 14869, 10138, 272, 122917, 27205, 11, 22, 123, 105, 500, 109431]</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</si>
  <si>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</si>
  <si>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</si>
  <si>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</si>
  <si>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</si>
  <si>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</si>
  <si>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</si>
  <si>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"96%"}, {"Source": "Metacritic", "Value": "97/100"}]</t>
  </si>
  <si>
    <t>32,000,000</t>
  </si>
  <si>
    <t>109</t>
  </si>
  <si>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</si>
  <si>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806,947</t>
  </si>
  <si>
    <t>[567, 571, 426, 10576, 11252, 213, 510, 1580, 680, 573, 550, 646, 311, 598, 5925, 1359, 694, 275, 578, 12477]</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</si>
  <si>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</si>
  <si>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</si>
  <si>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</si>
  <si>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https://image.tmdb.org/t/p/w500/myRHYxfLpgwwRd13kcrRqxG6jAj.jpg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</si>
  <si>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</si>
  <si>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</si>
  <si>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</si>
  <si>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</si>
  <si>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134</t>
  </si>
  <si>
    <t>50,000,000</t>
  </si>
  <si>
    <t>[12163, 1491, 318846, 4922, 10316, 38167, 4512, 22881, 398, 37799, 1640, 921, 16869, 10637, 45317, 39538, 1164, 11393, 89008, 10083]</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</si>
  <si>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</si>
  <si>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</si>
  <si>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</si>
  <si>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</si>
  <si>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</si>
  <si>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</si>
  <si>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</si>
  <si>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</si>
  <si>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</si>
  <si>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[335797, 136799, 259316, 127380, 38757, 269149, 332210, 328111, 274870, 109445, 376866, 330459, 313297, 369885, 283366, 121856, 321612, 62211, 342473, 313369]</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</si>
  <si>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</si>
  <si>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</si>
  <si>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</si>
  <si>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</si>
  <si>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</si>
  <si>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</si>
  <si>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</si>
  <si>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</si>
  <si>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</si>
  <si>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130</t>
  </si>
  <si>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</si>
  <si>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3,180,000</t>
  </si>
  <si>
    <t>[595, 1891, 11881, 1580, 3083, 629, 3090, 4960, 567, 426, 15, 20334, 289, 637, 10331, 284, 9479, 630, 995, 8587]</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</si>
  <si>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</si>
  <si>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</si>
  <si>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</si>
  <si>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</si>
  <si>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</si>
  <si>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</si>
  <si>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</si>
  <si>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</si>
  <si>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"98%"}, {"Source": "Metacritic", "Value": "91/100"}]</t>
  </si>
  <si>
    <t>5,000,000</t>
  </si>
  <si>
    <t>91</t>
  </si>
  <si>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</si>
  <si>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400,000</t>
  </si>
  <si>
    <t>[583, 935, 4543, 11072, 829, 630, 289, 9267, 10784, 37247, 3034, 813, 62, 213, 1878, 2493, 510, 36685, 238, 16320]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</si>
  <si>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</si>
  <si>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</si>
  <si>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</si>
  <si>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https://image.tmdb.org/t/p/w500/uXdQztKoAtx7UU3RvqeF52KsoQP.jpg</t>
  </si>
  <si>
    <t>Ryan Gosling, Russell Crowe, Angourie Rice, Margaret Qualley, Kim Basinger, Yaya DaCosta, Matt Bomer, Keith David</t>
  </si>
  <si>
    <t>Shane Black</t>
  </si>
  <si>
    <t>[{"Source": "Internet Movie Database", "Value": "7.3/10"}, {"Source": "Rotten Tomatoes", "Value": "91%"}, {"Source": "Metacritic", "Value": "70/100"}]</t>
  </si>
  <si>
    <t>71,261,763</t>
  </si>
  <si>
    <t>{"link": "https://www.themoviedb.org/movie/290250-the-nice-guys/watch?locale=CA",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</si>
  <si>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[342521, 270487, 303858, 318846, 5236, 278927, 293660, 341012, 313922, 291805, 295699, 97367, 246655, 270010, 339397, 77987, 188927, 325133, 369557, 223702]</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</si>
  <si>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</si>
  <si>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</si>
  <si>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</si>
  <si>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</si>
  <si>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</si>
  <si>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</si>
  <si>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</si>
  <si>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</si>
  <si>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</si>
  <si>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</si>
  <si>
    <t>[264644, 296098, 318846, 321697, 167073, 306819, 281957, 312221, 286217, 45269, 258480, 294016, 194662, 273248, 96721, 333371, 238713, 6145, 293660, 274479]</t>
  </si>
  <si>
    <t>Once Upon a Time... in Hollywood</t>
  </si>
  <si>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</si>
  <si>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</si>
  <si>
    <t>https://image.tmdb.org/t/p/w500/8j58iEBw9pOXFD2L0nt0ZXeHviB.jpg</t>
  </si>
  <si>
    <t>Leonardo DiCaprio, Brad Pitt, Margot Robbie, Emile Hirsch, Margaret Qualley, Timothy Olyphant, Julia Butters, Austin Butler</t>
  </si>
  <si>
    <t>[{"Source": "Internet Movie Database", "Value": "7.6/10"}, {"Source": "Rotten Tomatoes", "Value": "86%"}, {"Source": "Metacritic", "Value": "83/100"}]</t>
  </si>
  <si>
    <t>374,300,000</t>
  </si>
  <si>
    <t>162</t>
  </si>
  <si>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</si>
  <si>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95,000,000</t>
  </si>
  <si>
    <t>[475557, 496243, 398978, 103, 492188, 419704, 184, 359724, 515001, 530915, 546554, 474350, 273248, 68718, 1991, 504608, 519010, 181812, 500, 515195]</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</si>
  <si>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</si>
  <si>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</si>
  <si>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</si>
  <si>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</si>
  <si>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</si>
  <si>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</si>
  <si>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</si>
  <si>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</si>
  <si>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484,700,000</t>
  </si>
  <si>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</si>
  <si>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[536554, 417859, 505642, 76600, 1058949, 758009, 646389, 631842, 640146, 1035806, 943822, 804150, 899112, 846433, 877269, 555604, 677179, 1011679, 593643, 629542]</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</si>
  <si>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</si>
  <si>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</si>
  <si>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</si>
  <si>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</si>
  <si>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</si>
  <si>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</si>
  <si>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</si>
  <si>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</si>
  <si>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</si>
  <si>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t>
  </si>
  <si>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</si>
  <si>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 343668, 374720, 284053, 181808, 346364, 281338, 329865, 475946, 64690, 141052, 146233, 381283, 339403, 400106, 273481, 359940, 353491, 399055, 379149]</t>
  </si>
  <si>
    <t>Poor Things</t>
  </si>
  <si>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</si>
  <si>
    <t>Brought back to life by an unorthodox scientist, a young woman runs off with a lawyer on a whirlwind adventure across the continents. Free from the prejudices of her times, she grows steadfast in her purpose to stand for equality and liberation.</t>
  </si>
  <si>
    <t>https://image.tmdb.org/t/p/w500/kCGlIMHnOm8JPXq3rXM6c5wMxcT.jpg</t>
  </si>
  <si>
    <t>Emma Stone, Mark Ruffalo, Willem Dafoe, Ramy Youssef, Christopher Abbott, Suzy Bemba, Jerrod Carmichael, Vicki Pepperdine</t>
  </si>
  <si>
    <t>Yorgos Lanthimos</t>
  </si>
  <si>
    <t>[{"Source": "Internet Movie Database", "Value": "8.3/10"}]</t>
  </si>
  <si>
    <t>117,607,117</t>
  </si>
  <si>
    <t>142</t>
  </si>
  <si>
    <t>{"link": "https://www.themoviedb.org/movie/792307-poor-things/watch?locale=CA",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</si>
  <si>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35,000,000</t>
  </si>
  <si>
    <t>[467244, 840430, 915935, 666277, 848538, 693134, 994108, 976893, 1056360, 1026227, 895549, 930564, 1058694, 375262, 763215, 937746, 1072790, 850165, 1045770, 872585]</t>
  </si>
  <si>
    <t>Little Miss Sunshine</t>
  </si>
  <si>
    <t>An excellent film. Well directed, shot and acted. Great script that builds up deep characters and emotional ties. Very sad at times, but also very darkly humorous.</t>
  </si>
  <si>
    <t>A family loaded with quirky, colorful characters piles into an old van and road trips to California for little Olive to compete in a beauty pageant.</t>
  </si>
  <si>
    <t>https://image.tmdb.org/t/p/w500/wKn7AJw730emlmzLSmJtzquwaeW.jpg</t>
  </si>
  <si>
    <t>Greg Kinnear, Toni Collette, Steve Carell, Paul Dano, Abigail Breslin, Alan Arkin, Bryan Cranston, Beth Grant</t>
  </si>
  <si>
    <t>Jonathan Dayton, Valerie Faris</t>
  </si>
  <si>
    <t>[{"Source": "Internet Movie Database", "Value": "7.8/10"}, {"Source": "Rotten Tomatoes", "Value": "91%"}, {"Source": "Metacritic", "Value": "80/100"}]</t>
  </si>
  <si>
    <t>100,523,181</t>
  </si>
  <si>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</si>
  <si>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8,000,000</t>
  </si>
  <si>
    <t>[808, 153, 103332, 7211, 7326, 109445, 364433, 1359, 147773, 370755, 1633, 12405, 8324, 87492, 6615, 350, 19913, 1807, 504, 1164]</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</si>
  <si>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</si>
  <si>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</si>
  <si>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</si>
  <si>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</si>
  <si>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</si>
  <si>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</si>
  <si>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</si>
  <si>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{"link": "https://www.themoviedb.org/movie/120-the-lord-of-the-rings-the-fellowship-of-the-ring/watch?locale=CA",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</si>
  <si>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93,000,000</t>
  </si>
  <si>
    <t>[121, 122, 27205, 10195, 603, 59967, 1726, 1891, 49051, 68734, 11, 272, 13, 671, 134411, 122917, 119283, 49026, 1930, 83542]</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</si>
  <si>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</si>
  <si>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</si>
  <si>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</si>
  <si>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</si>
  <si>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</si>
  <si>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</si>
  <si>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</si>
  <si>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</si>
  <si>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</si>
  <si>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</si>
  <si>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97,000,000</t>
  </si>
  <si>
    <t>[293167, 315837, 283995, 297762, 321612, 324552, 76170, 324849, 330459, 284052, 293660, 315635, 246655, 10803, 76341, 399170, 118340, 395992, 381288, 337339]</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</si>
  <si>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</si>
  <si>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</si>
  <si>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</si>
  <si>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</si>
  <si>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</si>
  <si>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</si>
  <si>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</si>
  <si>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49,300,000</t>
  </si>
  <si>
    <t>114</t>
  </si>
  <si>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</si>
  <si>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[817758, 804095, 497828, 785084, 705996, 615777, 545611, 965150, 8321, 661374, 593643, 916405, 717980, 777245, 555604, 889699, 631842, 791177, 814757, 536554]</t>
  </si>
  <si>
    <t>The Zone of Interest</t>
  </si>
  <si>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</si>
  <si>
    <t>The commandant of Auschwitz, Rudolf Höss, and his wife Hedwig, strive to build a dream life for their family in a house and garden next to the camp.</t>
  </si>
  <si>
    <t>https://image.tmdb.org/t/p/w500/hUu9zyZmDd8VZegKi1iK1Vk0RYS.jpg</t>
  </si>
  <si>
    <t>Christian Friedel, Sandra Hüller, Johann Karthaus, Luis Noah Witte, Nele Ahrensmeier, Lilli Falk, Anastazja Drobniak, Cecylia Pekala</t>
  </si>
  <si>
    <t>Jonathan Glazer</t>
  </si>
  <si>
    <t>[{"Source": "Internet Movie Database", "Value": "7.5/10"}, {"Source": "Metacritic", "Value": "98/100"}]</t>
  </si>
  <si>
    <t>48,975,567</t>
  </si>
  <si>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</si>
  <si>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15,000,000</t>
  </si>
  <si>
    <t>[915935, 792307, 1045770, 1056360, 998022, 994108, 693134, 986280, 666277, 976893, 840430, 365620, 898713, 839369, 848538, 929590, 1022690, 823482, 895549, 760774]</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</si>
  <si>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</si>
  <si>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</si>
  <si>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</si>
  <si>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</si>
  <si>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</si>
  <si>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</si>
  <si>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</si>
  <si>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</si>
  <si>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t>
  </si>
  <si>
    <t>{"link": "https://www.themoviedb.org/movie/299534-avengers-endgame/watch?locale=CA",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</si>
  <si>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356,000,000</t>
  </si>
  <si>
    <t>[299536, 429617, 299537, 447404, 287947, 458156, 99861, 24428, 420817, 457799, 363088, 324857, 320288, 373571, 458723, 399579, 315635, 166428, 543540, 456740]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</si>
  <si>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</si>
  <si>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</si>
  <si>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</si>
  <si>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</si>
  <si>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</si>
  <si>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</si>
  <si>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</si>
  <si>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</si>
  <si>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</si>
  <si>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</si>
  <si>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[744, 507086, 616037, 629176, 453395, 614934, 438148, 718930, 545611, 756999, 49046, 634649, 414906, 762504, 766507, 436270, 718789, 661374, 615469, 579974]</t>
  </si>
  <si>
    <t>21 Jump Street</t>
  </si>
  <si>
    <t>Jump Street</t>
  </si>
  <si>
    <t>Hilarious movie with an interesting story that will have you engaged even when not laughing. Jonah Hill and Channing Tatum have great chemistry and are both hilarious.</t>
  </si>
  <si>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</si>
  <si>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</si>
  <si>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</si>
  <si>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</si>
  <si>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</si>
  <si>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</si>
  <si>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</si>
  <si>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42,000,000</t>
  </si>
  <si>
    <t>[187017, 27581, 23483, 158011, 36657, 238, 39514, 109414, 87421, 72105, 862, 57214, 7446, 59962, 49529, 14869, 41154, 10189, 52520, 767]</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</si>
  <si>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</si>
  <si>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</si>
  <si>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</si>
  <si>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</si>
  <si>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</si>
  <si>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</si>
  <si>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</si>
  <si>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</si>
  <si>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</si>
  <si>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260,000,000</t>
  </si>
  <si>
    <t>[82881, 10198, 2062, 62177, 38055, 109445, 812, 10020, 37135, 46195, 62211, 10674, 39451, 82690, 20352, 10144, 44896, 15015, 10527, 13053]</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</si>
  <si>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</si>
  <si>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</si>
  <si>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</si>
  <si>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</si>
  <si>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</si>
  <si>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</si>
  <si>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</si>
  <si>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</si>
  <si>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</si>
  <si>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180,000,000</t>
  </si>
  <si>
    <t>[284054, 76338, 141052, 315635, 299536, 10195, 363088, 283995, 297762, 181808, 118340, 343668, 24428, 284052, 392044, 335984, 354912, 271110, 440021, 333339]</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</si>
  <si>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</si>
  <si>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</si>
  <si>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</si>
  <si>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</si>
  <si>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</si>
  <si>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</si>
  <si>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</si>
  <si>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t>
  </si>
  <si>
    <t>{"link": "https://www.themoviedb.org/movie/568160/watch?locale=CA",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</si>
  <si>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[504253, 805307, 198375, 372058, 12924, 916224, 378064, 38142, 572154, 431819, 610892, 4977, 428288, 42994, 561557, 615165, 20874, 953734, 110420, 14069]</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</si>
  <si>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</si>
  <si>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</si>
  <si>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</si>
  <si>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</si>
  <si>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</si>
  <si>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</si>
  <si>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</si>
  <si>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</si>
  <si>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</si>
  <si>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112}]}</t>
  </si>
  <si>
    <t>[661374, 532639, 315162, 593643, 668482, 804095, 736526, 76600, 715931, 880841, 926676, 1059301, 1053419, 995133, 830784, 877269, 664469, 724495, 49046, 573171]</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</si>
  <si>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</si>
  <si>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</si>
  <si>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</si>
  <si>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</si>
  <si>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</si>
  <si>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</si>
  <si>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</si>
  <si>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</si>
  <si>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t>
  </si>
  <si>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</si>
  <si>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[10193, 10681, 1417, 150540, 12, 862, 2062, 9806, 62177, 10202, 13475, 49013, 10020, 62211, 752, 585, 812, 217, 9428, 16869]</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</si>
  <si>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</si>
  <si>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</si>
  <si>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</si>
  <si>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</si>
  <si>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</si>
  <si>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</si>
  <si>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</si>
  <si>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t>
  </si>
  <si>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</si>
  <si>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300,000,000</t>
  </si>
  <si>
    <t>[299534, 363088, 284054, 383498, 99861, 24428, 284053, 351286, 299537, 348350, 333339, 429617, 427641, 260513, 335983, 271110, 315635, 353081, 324857, 424694]</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</si>
  <si>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</si>
  <si>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</si>
  <si>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</si>
  <si>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</si>
  <si>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https://image.tmdb.org/t/p/w500/nRj5511mZdTl4saWEPoj9QroTIu.jpg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</si>
  <si>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</si>
  <si>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</si>
  <si>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</si>
  <si>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</si>
  <si>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144</t>
  </si>
  <si>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</si>
  <si>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 600, 501170, 62, 138843, 9552, 3175, 792, 539, 274, 510, 426, 11324, 493922, 103, 968, 218, 629, 348, 935]</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</si>
  <si>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</si>
  <si>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</si>
  <si>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</si>
  <si>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</si>
  <si>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</si>
  <si>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</si>
  <si>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</si>
  <si>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87}]}</t>
  </si>
  <si>
    <t>250,300</t>
  </si>
  <si>
    <t>[408542, 525906, 517148, 551332, 606876, 508933, 627463, 123678, 505600, 9326, 793, 487680, 22414, 468205, 33828, 565383, 513045, 602971, 553592, 579224]</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</si>
  <si>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</si>
  <si>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</si>
  <si>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</si>
  <si>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</si>
  <si>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</si>
  <si>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</si>
  <si>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</si>
  <si>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</si>
  <si>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t>
  </si>
  <si>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</si>
  <si>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[812, 13313, 10144, 10882, 197796, 321612, 408, 10340, 10674, 10435, 57165, 11224, 20235, 8966, 8587, 12230, 453, 38757, 9502, 879]</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</si>
  <si>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</si>
  <si>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</si>
  <si>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</si>
  <si>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</si>
  <si>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</si>
  <si>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</si>
  <si>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</si>
  <si>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14,000,000</t>
  </si>
  <si>
    <t>[530915, 475557, 546554, 331482, 492188, 496243, 359724, 466272, 525661, 501907, 292011, 246741, 503919, 491283, 522627, 473033, 586940, 398978, 512263, 508965]</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</si>
  <si>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</si>
  <si>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</si>
  <si>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</si>
  <si>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</si>
  <si>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"7.6/10"}, {"Source": "Rotten Tomatoes", "Value": "92%"}, {"Source": "Metacritic", "Value": "82/100"}]</t>
  </si>
  <si>
    <t>84,997,446</t>
  </si>
  <si>
    <t>122</t>
  </si>
  <si>
    <t>{"link": "https://www.themoviedb.org/movie/273481-sicario/watch?locale=CA", "flatrate": [{"logo_path": "/csPQMbeJWY7bjwWruZjtc27xf2l.jpg", "provider_id": 305, "provider_name": "Crave Starz", "display_priority": 5},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78}, {"logo_path": "/9BgaNQRMDvVlji1JBZi6tcfxpKx.jpg", "provider_id": 257, "provider_name": "fuboTV", "display_priority": 97},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</si>
  <si>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[400535, 181886, 296098, 261023, 146233, 253412, 286217, 290098, 321697, 285783, 206647, 22302, 329865, 307081, 273248, 291270, 203801, 177677, 328425, 140607]</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</si>
  <si>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</si>
  <si>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</si>
  <si>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</si>
  <si>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</si>
  <si>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</si>
  <si>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</si>
  <si>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</si>
  <si>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[64688, 188161, 137113, 195589, 6557, 82702, 102651, 192102, 51497, 127585, 212778, 1271, 56292, 170, 137106, 184315, 109414, 6957, 138832, 226486]</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</si>
  <si>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</si>
  <si>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</si>
  <si>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</si>
  <si>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</si>
  <si>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</si>
  <si>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</si>
  <si>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</si>
  <si>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t>
  </si>
  <si>
    <t>[127585, 124905, 102651, 75612, 68724, 91314, 157353, 100402, 82702, 119450, 240832, 187017, 157350, 57158, 188161, 59967, 120467, 102382, 162, 264660]</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</si>
  <si>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</si>
  <si>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</si>
  <si>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</si>
  <si>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</si>
  <si>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</si>
  <si>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</si>
  <si>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213,928,762</t>
  </si>
  <si>
    <t>154</t>
  </si>
  <si>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</si>
  <si>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8,500,000</t>
  </si>
  <si>
    <t>[13, 500, 550, 16869, 68718, 122, 24, 155, 278, 510, 184, 429, 769, 274, 101, 27205, 389, 637, 56292, 639]</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</si>
  <si>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</si>
  <si>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</si>
  <si>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</si>
  <si>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</si>
  <si>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</si>
  <si>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</si>
  <si>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</si>
  <si>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</si>
  <si>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7,500,000</t>
  </si>
  <si>
    <t>[22798, 9489, 8874, 22947, 8363, 773, 2652, 4964, 50544, 12182, 747, 353571, 10096, 639, 12556, 6023, 329, 9446, 14736, 7211]</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</si>
  <si>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</si>
  <si>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</si>
  <si>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</si>
  <si>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</si>
  <si>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</si>
  <si>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</si>
  <si>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</si>
  <si>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[{"Source": "Internet Movie Database", "Value": "7.7/10"}, {"Source": "Rotten Tomatoes", "Value": "97%"}, {"Source": "Metacritic", "Value": "83/100"}]</t>
  </si>
  <si>
    <t>329,800,000</t>
  </si>
  <si>
    <t>{"link": "https://www.themoviedb.org/movie/856-who-framed-roger-rabbit/watch?locale=CA",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</si>
  <si>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[7446, 2300, 196, 4011, 5548, 12144, 14506, 888, 10998, 879, 847, 17979, 2291, 9558, 26515, 11054, 10183, 165, 9982, 9374]</t>
  </si>
  <si>
    <t>When 11-year-old Riley moves to a new city, her Emotions team up to help her through the transition. Joy, Fear, Anger, Disgust and Sadness work together, but when Joy and Sadness get lost, they must journey through unfamiliar places to get back home.</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</si>
  <si>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</si>
  <si>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</si>
  <si>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</si>
  <si>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</si>
  <si>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</si>
  <si>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t>
  </si>
  <si>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</si>
  <si>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[105864, 127380, 14160, 62211, 1022789, 211672, 109445, 286192, 177572, 269149, 76341, 228161, 135397, 355338, 62177, 158852, 102899, 286217, 12, 10681]</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</si>
  <si>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</si>
  <si>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</si>
  <si>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</si>
  <si>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</si>
  <si>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</si>
  <si>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</si>
  <si>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</si>
  <si>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</si>
  <si>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[315635, 118340, 284052, 297762, 263115, 126889, 337339, 284053, 99861, 271110, 166426, 102899, 274857, 315837, 447365, 284054, 305470, 293660, 321612, 395992]</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</si>
  <si>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</si>
  <si>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</si>
  <si>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</si>
  <si>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https://image.tmdb.org/t/p/w500/oNbCAM3UVJamxRFd5hUt686aqb2.jpg</t>
  </si>
  <si>
    <t>Nanoka Hara, Hokuto Matsumura, Eri Fukatsu, Shota Sometani, Sairi Ito, Kotone Hanase, Kana Hanazawa, Matsumoto Hakuō II</t>
  </si>
  <si>
    <t>323,638,107</t>
  </si>
  <si>
    <t>123</t>
  </si>
  <si>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112}, {"logo_path": "/mXeC4TrcgdU6ltE9bCBCEORwSQR.jpg", "provider_id": 283, "provider_name": "Crunchyroll", "display_priority": 126}],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</si>
  <si>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[568160, 652837, 783675, 1044343, 997317, 372058, 1000492, 431819, 493529, 447365, 916192, 502356, 265712, 798286, 1151534, 38142, 605886, 603692, 921452, 1160164]</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</si>
  <si>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</si>
  <si>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</si>
  <si>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</si>
  <si>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</si>
  <si>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</si>
  <si>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</si>
  <si>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</si>
  <si>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</si>
  <si>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t>
  </si>
  <si>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</si>
  <si>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[515001, 496243, 475557, 359724, 331482, 546554, 473033, 466272, 501907, 492188, 4977, 525661, 522162, 181812, 568160, 111, 292011, 535292, 606954, 546121]</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</si>
  <si>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</si>
  <si>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</si>
  <si>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</si>
  <si>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</si>
  <si>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</si>
  <si>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</si>
  <si>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</si>
  <si>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</si>
  <si>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</si>
  <si>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[399170, 371638, 429101, 426230, 396398, 432527, 370755, 417870, 374720, 418078, 395814, 428449, 244088, 376867, 341012, 414425, 411873, 407448, 396371, 198277]</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</si>
  <si>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</si>
  <si>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</si>
  <si>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</si>
  <si>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</si>
  <si>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</si>
  <si>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</si>
  <si>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</si>
  <si>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</si>
  <si>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112}]}</t>
  </si>
  <si>
    <t>[597088, 508965, 44826, 5801, 491283, 595975, 565716, 10140, 501590, 603206, 622654, 664301, 326382, 518495, 53423, 43420, 512603, 53222, 41291, 331251]</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</si>
  <si>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</si>
  <si>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</si>
  <si>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</si>
  <si>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</si>
  <si>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</si>
  <si>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</si>
  <si>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20,700,000</t>
  </si>
  <si>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</si>
  <si>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[4543, 762, 9267, 11963, 21629, 578, 2335, 8536, 11031, 761, 20607, 11170, 39005, 37495, 11050, 9549, 6471, 289, 36819, 339]</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</si>
  <si>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</si>
  <si>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</si>
  <si>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</si>
  <si>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</si>
  <si>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</si>
  <si>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"7.7/10"}, {"Source": "Rotten Tomatoes", "Value": "91%"}, {"Source": "Metacritic", "Value": "84/100"}]</t>
  </si>
  <si>
    <t>45,629,909</t>
  </si>
  <si>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</si>
  <si>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[814757, 615777, 925714, 817758, 674324, 803700, 661374, 926676, 803694, 497828, 785084, 965150, 705996, 593643, 915931, 791177, 977506, 707103, 586393, 958279]</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</si>
  <si>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</si>
  <si>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</si>
  <si>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</si>
  <si>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</si>
  <si>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</si>
  <si>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</si>
  <si>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t>
  </si>
  <si>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</si>
  <si>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[118340, 271110, 1771, 76338, 99861, 157350, 102382, 127585, 86834, 102899, 137106, 24428, 53182, 57158, 97020, 76649, 1726, 10195, 137113, 68721]</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</si>
  <si>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</si>
  <si>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</si>
  <si>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</si>
  <si>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</si>
  <si>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</si>
  <si>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</si>
  <si>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</si>
  <si>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</si>
  <si>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771,000,000</t>
  </si>
  <si>
    <t>177</t>
  </si>
  <si>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</si>
  <si>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[335787, 508947, 453395, 696806, 639933, 526896, 833425, 634649, 597208, 338953, 718032, 777270, 675353, 787752, 268, 619979, 505026, 406759, 763285, 568124]</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</si>
  <si>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</si>
  <si>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</si>
  <si>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</si>
  <si>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</si>
  <si>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</si>
  <si>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</si>
  <si>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</si>
  <si>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</si>
  <si>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</si>
  <si>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</si>
  <si>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[8873, 37136, 11381, 9473, 8467, 2609, 6471, 10380, 8193, 8699, 137, 9612, 816, 1542, 9403, 23719, 16406, 38295, 373476, 18575]</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</si>
  <si>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</si>
  <si>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</si>
  <si>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</si>
  <si>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</si>
  <si>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</si>
  <si>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</si>
  <si>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168,423,227</t>
  </si>
  <si>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</si>
  <si>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[9384, 9955, 9398, 9842, 9522, 693, 9038, 7288, 1597, 11164, 9900, 8699, 10152, 9767, 544, 8859, 146239, 5966, 11003, 1792]</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</si>
  <si>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</si>
  <si>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</si>
  <si>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</si>
  <si>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</si>
  <si>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</si>
  <si>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</si>
  <si>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</si>
  <si>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"/p4TlGiuRoH9sDZeppPJeMhizs26.jpg", "provider_id": 2100, "provider_name": "Amazon Prime Video with Ads", "display_priority": 155}]}</t>
  </si>
  <si>
    <t>[324552, 458156, 228150, 156022, 8909, 118340, 210577, 198663, 177572, 207703, 49017, 49529, 76341, 242582, 194662, 240832, 157336, 260346, 122917, 343668]</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</si>
  <si>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</si>
  <si>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</si>
  <si>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</si>
  <si>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</si>
  <si>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</si>
  <si>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</si>
  <si>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470,759,687</t>
  </si>
  <si>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</si>
  <si>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[280217, 324849, 274862, 227783, 116745, 97020, 109445, 225574, 168530, 152760, 732670, 109443, 137094, 57158, 82703, 100402, 53182, 101299, 217993, 202575]</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</si>
  <si>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</si>
  <si>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</si>
  <si>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</si>
  <si>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</si>
  <si>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</si>
  <si>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</si>
  <si>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</si>
  <si>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296,578,797</t>
  </si>
  <si>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</si>
  <si>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[2978, 927, 679, 43074, 3933, 1891, 137, 87, 2907, 425909, 537116, 1788, 14, 601, 218, 9602, 926, 861, 90, 11977]</t>
  </si>
  <si>
    <t>American Fiction</t>
  </si>
  <si>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</si>
  <si>
    <t>A novelist fed up with the establishment profiting from "Black" entertainment uses a pen name to write a book that propels him into the heart of hypocrisy and the madness he claims to disdain.</t>
  </si>
  <si>
    <t>https://image.tmdb.org/t/p/w500/57MFWGHarg9jid7yfDTka4RmcMU.jpg</t>
  </si>
  <si>
    <t>Jeffrey Wright, John Ortiz, Erika Alexander, Leslie Uggams, Sterling K. Brown, Skyler Wright, John Ales, Patrick Fischler</t>
  </si>
  <si>
    <t>Cord Jefferson</t>
  </si>
  <si>
    <t>[{"Source": "Internet Movie Database", "Value": "7.6/10"}, {"Source": "Rotten Tomatoes", "Value": "93%"}]</t>
  </si>
  <si>
    <t>22,483,370</t>
  </si>
  <si>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</si>
  <si>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16,000,000</t>
  </si>
  <si>
    <t>[467244, 915935, 523607, 792307, 840430, 994108, 666277, 838240, 895549, 1027717, 14695, 673593, 693134, 14070, 850165, 898713, 365620, 937746, 998022, 558915]</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</si>
  <si>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</si>
  <si>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</si>
  <si>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https://image.tmdb.org/t/p/w500/eLFfl7vS8dkeG1hKp5mwbm37V83.jpg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</si>
  <si>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</si>
  <si>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</si>
  <si>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</si>
  <si>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</si>
  <si>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</si>
  <si>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[11238, 10020, 15969, 10140, 10144, 12155, 420817, 12092, 8587, 68734, 38757, 10674, 11970, 558, 953, 408, 772, 879, 9325, 9444]</t>
  </si>
  <si>
    <t>Chef</t>
  </si>
  <si>
    <t>Open Road Films</t>
  </si>
  <si>
    <t>Such a fun movie to watch. Made with so much care, wonderful writing, story and directing. Amazing food cinematography, some of the most delicious looking food ever committed to screen. Great performances from a perfectly cast group of actors and actresses.</t>
  </si>
  <si>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</si>
  <si>
    <t>https://image.tmdb.org/t/p/w500/yMtKHR6VG1Yagvv5F7IFpsGBm66.jpg</t>
  </si>
  <si>
    <t>Jon Favreau, John Leguizamo, Bobby Cannavale, Emjay Anthony, Scarlett Johansson, Dustin Hoffman, Sofía Vergara, Oliver Platt</t>
  </si>
  <si>
    <t>Jon Favreau</t>
  </si>
  <si>
    <t>[{"Source": "Internet Movie Database", "Value": "7.3/10"}, {"Source": "Rotten Tomatoes", "Value": "87%"}, {"Source": "Metacritic", "Value": "68/100"}]</t>
  </si>
  <si>
    <t>45,967,935</t>
  </si>
  <si>
    <t>{"link": "https://www.themoviedb.org/movie/212778-chef/watch?locale=CA",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t>
  </si>
  <si>
    <t>[195589, 85872, 45658, 227738, 157360, 252680, 188161, 209403, 198277, 295964, 187596, 200505, 1985, 171372, 146015, 398, 85350, 157834, 284276, 205587]</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</si>
  <si>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</si>
  <si>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</si>
  <si>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</si>
  <si>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</si>
  <si>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</si>
  <si>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</si>
  <si>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</si>
  <si>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</si>
  <si>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[59859, 36557, 7446, 23631, 10191, 10189, 19908, 36586, 76726, 72105, 24, 64688, 1487, 8681, 1572, 10528, 1573, 27573, 127585, 49049]</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</si>
  <si>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</si>
  <si>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</si>
  <si>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</si>
  <si>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</si>
  <si>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</si>
  <si>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</si>
  <si>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</si>
  <si>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</si>
  <si>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t>
  </si>
  <si>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</si>
  <si>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[758866, 423333, 12197, 718032, 601470, 30159, 75233, 660000, 14447, 777270, 746131, 793998, 542178, 776503, 29698, 743873, 535378, 801860, 595801, 595280]</t>
  </si>
  <si>
    <t>Halloween</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</si>
  <si>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</si>
  <si>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</si>
  <si>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</si>
  <si>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</si>
  <si>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</si>
  <si>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</si>
  <si>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</si>
  <si>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</si>
  <si>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70,300,000</t>
  </si>
  <si>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</si>
  <si>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325,000</t>
  </si>
  <si>
    <t>[11281, 424139, 2082, 377, 4488, 790, 1103, 1091, 11675, 6978, 30497, 24150, 6471, 25239, 469019, 11361, 10676, 7340, 64690, 923]</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</si>
  <si>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</si>
  <si>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</si>
  <si>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</si>
  <si>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</si>
  <si>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</si>
  <si>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</si>
  <si>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</si>
  <si>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</si>
  <si>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t>
  </si>
  <si>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</si>
  <si>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29,000,000</t>
  </si>
  <si>
    <t>[337170, 426256, 347984, 436969, 429200, 416477, 339403, 413362, 308453, 418078, 390043, 297725, 407448, 425507, 411741, 334521, 343668, 396398, 341013, 369300]</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</si>
  <si>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</si>
  <si>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</si>
  <si>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</si>
  <si>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</si>
  <si>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</si>
  <si>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</si>
  <si>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[335984, 62, 279, 348, 117, 429, 1369, 85, 11, 829, 601, 101, 61791, 28, 89, 107, 4982, 12104, 19, 76757]</t>
  </si>
  <si>
    <t>Predator</t>
  </si>
  <si>
    <t>A team of elite commandos on a secret mission in a Central American jungle come to find themselves hunted by an extraterrestrial warrior.</t>
  </si>
  <si>
    <t>https://image.tmdb.org/t/p/w500/vQhYhYsOBECkQzvSC3jInKv9CLf.jpg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</si>
  <si>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</si>
  <si>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</si>
  <si>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</si>
  <si>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</si>
  <si>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[169, 957, 268, 34851, 861, 5548, 679, 865, 10200, 395, 346910, 2675, 10142, 9610, 218, 329, 587792, 10999, 9604, 9426]</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</si>
  <si>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</si>
  <si>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</si>
  <si>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https://image.tmdb.org/t/p/w500/onTSipZ8R3bliBdKfPtsDuHTdlL.jpg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</si>
  <si>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</si>
  <si>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</si>
  <si>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</si>
  <si>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</si>
  <si>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</si>
  <si>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[772, 9714, 11005, 12536, 106646, 11011, 10495, 1621, 4108, 854, 2616, 37136, 196, 10719, 788, 8871, 50646, 134375, 9647, 5825]</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</si>
  <si>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</si>
  <si>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</si>
  <si>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</si>
  <si>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</si>
  <si>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</si>
  <si>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</si>
  <si>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</si>
  <si>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41,000,000</t>
  </si>
  <si>
    <t>[29314, 512098, 352890, 18175, 62255, 14725, 17920, 60194, 75345, 342786, 42122, 623057, 667294, 92672, 27866, 9870, 10074, 26593, 39053, 26039]</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</si>
  <si>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</si>
  <si>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</si>
  <si>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</si>
  <si>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</si>
  <si>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</si>
  <si>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</si>
  <si>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</si>
  <si>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{"link": "https://www.themoviedb.org/movie/15373-role-models/watch?locale=CA",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</si>
  <si>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[16538, 74387, 9870, 6575, 11635, 13171, 294132, 73686, 753756, 36994, 49358, 574236, 17381, 253287, 11801, 375527, 15640, 13257, 22476, 309817]</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</si>
  <si>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</si>
  <si>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</si>
  <si>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</si>
  <si>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</si>
  <si>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</si>
  <si>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</si>
  <si>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</si>
  <si>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</si>
  <si>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[10189, 10358, 4922, 10515, 2323, 10998, 9336, 11879, 380, 13446, 2253, 4953, 41733, 9384, 8961, 524434, 9398, 8669, 652, 4515]</t>
  </si>
  <si>
    <t>Major League</t>
  </si>
  <si>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</si>
  <si>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</si>
  <si>
    <t>https://image.tmdb.org/t/p/w500/ypUedY9zX4nGGf1lQv1UGc8PhPA.jpg</t>
  </si>
  <si>
    <t>Tom Berenger, Charlie Sheen, Corbin Bernsen, Margaret Whitton, James Gammon, Rene Russo, Wesley Snipes, Charles Cyphers</t>
  </si>
  <si>
    <t>David S. Ward</t>
  </si>
  <si>
    <t>[{"Source": "Internet Movie Database", "Value": "7.2/10"}, {"Source": "Rotten Tomatoes", "Value": "83%"}, {"Source": "Metacritic", "Value": "62/100"}]</t>
  </si>
  <si>
    <t>75,000,000</t>
  </si>
  <si>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</si>
  <si>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[11067, 38363, 11595, 14534, 47762, 19143, 9771, 418189, 357525, 639254, 55989, 76040, 187306, 10900, 29355, 11287, 32040, 10627, 9099, 14628]</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</si>
  <si>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</si>
  <si>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</si>
  <si>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</si>
  <si>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</si>
  <si>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"95%"}, {"Source": "Metacritic", "Value": "86/100"}]</t>
  </si>
  <si>
    <t>86</t>
  </si>
  <si>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</si>
  <si>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3,700,000</t>
  </si>
  <si>
    <t>[16859, 10515, 12429, 81, 4935, 128, 149, 129, 12477, 11621, 51739, 10360, 149870, 9003, 37797, 40805, 15080, 83389, 21057, 15370]</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</si>
  <si>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</si>
  <si>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</si>
  <si>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</si>
  <si>
    <t>https://image.tmdb.org/t/p/w500/5x0CeVHJI8tcDx8tUUwYHQSNILq.jpg</t>
  </si>
  <si>
    <t>Ellen Burstyn, Linda Blair, Jason Miller, Max von Sydow, Lee J. Cobb, Kitty Winn, Jack MacGowran, William O'Malley</t>
  </si>
  <si>
    <t>William Friedkin</t>
  </si>
  <si>
    <t>[{"Source": "Internet Movie Database", "Value": "8.1/10"}, {"Source": "Rotten Tomatoes", "Value": "78%"}, {"Source": "Metacritic", "Value": "81/100"}]</t>
  </si>
  <si>
    <t>441,306,145</t>
  </si>
  <si>
    <t>{"link": "https://www.themoviedb.org/movie/9552-the-exorcist/watch?locale=CA",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</si>
  <si>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[11586, 11587, 805, 1970, 138843, 8643, 11026, 578, 242224, 694, 609, 377, 7340, 13310, 10331, 77949, 794, 30497, 157547, 5924]</t>
  </si>
  <si>
    <t>Planes, Trains &amp; Automobiles</t>
  </si>
  <si>
    <t>Thanksgiving</t>
  </si>
  <si>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</si>
  <si>
    <t>An irritable marketing executive, Neal Page, is heading home to Chicago for Thanksgiving when a number of delays force him to travel with a well meaning but overbearing shower curtain ring salesman, Del Griffith.</t>
  </si>
  <si>
    <t>https://image.tmdb.org/t/p/w500/3RSucVsX96Ste8WDJfZP1hbNGqQ.jpg</t>
  </si>
  <si>
    <t>Steve Martin, John Candy, Laila Robins, Michael McKean, Dylan Baker, Kevin Bacon, Olivia Burnette, Carol Bruce</t>
  </si>
  <si>
    <t>John Hughes</t>
  </si>
  <si>
    <t>[{"Source": "Internet Movie Database", "Value": "7.6/10"}, {"Source": "Rotten Tomatoes", "Value": "92%"}, {"Source": "Metacritic", "Value": "72/100"}]</t>
  </si>
  <si>
    <t>49,500,000</t>
  </si>
  <si>
    <t>93</t>
  </si>
  <si>
    <t>{"link": "https://www.themoviedb.org/movie/2609-planes-trains-and-automobiles/watch?locale=CA",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</si>
  <si>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[2614, 6471, 12154, 17845, 2616, 813, 11471, 11305, 4480, 37136, 2493, 2617, 10776, 8872, 11072, 11814, 8088, 14367, 45317, 19357]</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</si>
  <si>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</si>
  <si>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</si>
  <si>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</si>
  <si>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</si>
  <si>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</si>
  <si>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</si>
  <si>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</si>
  <si>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6,300,000</t>
  </si>
  <si>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</si>
  <si>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1,600,000</t>
  </si>
  <si>
    <t>[371645, 411354, 8748, 157832, 318044, 39356, 320413, 252178, 32093, 265016, 4441, 46838, 263109, 157845, 171372, 270303, 212778, 432976, 489988, 242224]</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</si>
  <si>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</si>
  <si>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</si>
  <si>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</si>
  <si>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</si>
  <si>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</si>
  <si>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</si>
  <si>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</si>
  <si>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</si>
  <si>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</si>
  <si>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155}]}</t>
  </si>
  <si>
    <t>[1573, 792, 628914, 672647, 84184, 628241, 899, 547016, 558582, 7508, 539181, 502033, 516486, 615665, 475215, 627463, 595148, 520900, 24679, 586451]</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</si>
  <si>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</si>
  <si>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</si>
  <si>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</si>
  <si>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</si>
  <si>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</si>
  <si>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</si>
  <si>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</si>
  <si>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</si>
  <si>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"/seGSXajazLMCKGB5hnRCidtjay1.jpg", "provider_id": 10, "provider_name": "Amazon Video", "display_priority": 59}], "ads": [{"logo_path": "/a7O0Z1uhFjgGydRrgT6ucBisP4K.jpg", "provider_id": 314, "provider_name": "CBC Gem", "display_priority": 44}],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</si>
  <si>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[591278, 26914, 459992, 529962, 720755, 513576, 502416, 565312, 522098, 635918, 4927, 500003, 20770, 565310, 589524, 508101, 457799, 244264, 465914, 535356]</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</si>
  <si>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</si>
  <si>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</si>
  <si>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</si>
  <si>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</si>
  <si>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</si>
  <si>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</si>
  <si>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</si>
  <si>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</si>
  <si>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78,100,000</t>
  </si>
  <si>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</si>
  <si>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[77987, 75780, 18533, 500840, 301365, 37799, 8967, 97367, 50646, 6977, 9693, 11036, 10316, 7345, 12162, 194662, 374720, 46705, 51876, 313369]</t>
  </si>
  <si>
    <t>Kill Bill: Vol. 1</t>
  </si>
  <si>
    <t>Miramax Films</t>
  </si>
  <si>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</si>
  <si>
    <t>An assassin is shot by her ruthless employer, Bill, and other members of their assassination circle – but she lives to plot her vengeance.</t>
  </si>
  <si>
    <t>https://image.tmdb.org/t/p/w500/v7TaX8kXMXs5yFFGR41guUDNcnB.jpg</t>
  </si>
  <si>
    <t>Uma Thurman, Lucy Liu, Vivica A. Fox, Daryl Hannah, David Carradine, Michael Madsen, Julie Dreyfus, Chiaki Kuriyama</t>
  </si>
  <si>
    <t>[{"Source": "Internet Movie Database", "Value": "8.2/10"}, {"Source": "Rotten Tomatoes", "Value": "85%"}, {"Source": "Metacritic", "Value": "69/100"}]</t>
  </si>
  <si>
    <t>180,906,076</t>
  </si>
  <si>
    <t>{"link": "https://www.themoviedb.org/movie/24-kill-bill-vol-1/watch?locale=CA",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</si>
  <si>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[393, 273248, 277, 184, 500, 70, 414419, 187, 16869, 680, 101, 37165, 1995, 6479, 18, 115, 10020, 755, 983683, 68718]</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</si>
  <si>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</si>
  <si>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</si>
  <si>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</si>
  <si>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</si>
  <si>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</si>
  <si>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</si>
  <si>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"6.6/10"}, {"Source": "Rotten Tomatoes", "Value": "87%"}, {"Source": "Metacritic", "Value": "68/100"}]</t>
  </si>
  <si>
    <t>91,258,000</t>
  </si>
  <si>
    <t>{"link": "https://www.themoviedb.org/movie/15596-back-to-school/watch?locale=CA",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"/2ino0WmHA4GROB7NYKzT6PGqLcb.jpg", "provider_id": 528, "provider_name": "AMC+ Amazon Channel", "display_priority": 91}]}</t>
  </si>
  <si>
    <t>[29473, 55727, 47342, 502222, 39243, 12407, 46404, 20087, 20443, 32081, 15278, 15318, 21811, 11378, 25562, 21948, 30295, 9592, 11977, 9080]</t>
  </si>
  <si>
    <t>Set it Up</t>
  </si>
  <si>
    <t>Really funny and enjoyable. The movie is very well cast, the characters have a ton of chemistry and charisma. The script is full of funny moments, and is also sincere and romantic in a very refreshing and well done way. Rare win for Netflix.</t>
  </si>
  <si>
    <t>Two overworked and underpaid assistants come up with a plan to get their bosses off their backs by setting them up with each other.</t>
  </si>
  <si>
    <t>https://image.tmdb.org/t/p/w500/2HiCq8sPNRGjFaFCyKJh0607Hso.jpg</t>
  </si>
  <si>
    <t>Zoey Deutch, Glen Powell, Taye Diggs, Lucy Liu, Joan Smalls, Meredith Hagner, Pete Davidson, Jon Rudnitsky</t>
  </si>
  <si>
    <t>Claire Scanlon</t>
  </si>
  <si>
    <t>[{"Source": "Internet Movie Database", "Value": "6.5/10"}, {"Source": "Rotten Tomatoes", "Value": "92%"}, {"Source": "Metacritic", "Value": "62/100"}]</t>
  </si>
  <si>
    <t>TV-14</t>
  </si>
  <si>
    <t>{"link": "https://www.themoviedb.org/movie/384677-set-it-up/watch?locale=CA", "flatrate": [{"logo_path": "/pbpMk2JmcoNnQwx5JGpXngfoWtp.jpg", "provider_id": 8, "provider_name": "Netflix", "display_priority": 0}, {"logo_path": "/kICQccvOh8AIBMHGkBXJ047xeHN.jpg", "provider_id": 1796, "provider_name": "Netflix basic with Ads", "display_priority": 112}]}</t>
  </si>
  <si>
    <t>[463053, 433310, 511785, 454983, 399131, 466282, 555850, 462919, 457435, 401905, 519035, 465109, 352186, 16222, 8352, 449176, 464889, 419478, 508101, 556803]</t>
  </si>
  <si>
    <t>The Breakfast Club</t>
  </si>
  <si>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</si>
  <si>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</si>
  <si>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https://image.tmdb.org/t/p/w500/vSqk5BeQ1HvP9wq0rWZyWqiwXeF.jpg</t>
  </si>
  <si>
    <t>Emilio Estevez, Judd Nelson, Molly Ringwald, Anthony Michael Hall, Ally Sheedy, Paul Gleason, John Kapelos, Perry Crawford</t>
  </si>
  <si>
    <t>[{"Source": "Internet Movie Database", "Value": "7.8/10"}, {"Source": "Rotten Tomatoes", "Value": "89%"}, {"Source": "Metacritic", "Value": "66/100"}]</t>
  </si>
  <si>
    <t>51,525,171</t>
  </si>
  <si>
    <t>{"link": "https://www.themoviedb.org/movie/2108-the-breakfast-club/watch?locale=CA",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</si>
  <si>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[15144, 9377, 218, 11031, 11522, 9542, 630, 164, 377, 762, 11454, 11557, 4148, 9340, 510, 105, 13597, 235, 111, 2640]</t>
  </si>
  <si>
    <t>Planet of the Apes</t>
  </si>
  <si>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</si>
  <si>
    <t>Astronaut Taylor crash lands on a distant planet ruled by apes who use a primitive race of humans for experimentation and sport. Soon Taylor finds himself among the hunted, his life in the hands of a benevolent chimpanzee scientist.</t>
  </si>
  <si>
    <t>https://image.tmdb.org/t/p/w500/2r9iKnlSYEk4daQadsXfcjHfIjQ.jpg</t>
  </si>
  <si>
    <t>Charlton Heston, Roddy McDowall, Kim Hunter, Maurice Evans, James Whitmore, James Daly, Linda Harrison, Robert Gunner</t>
  </si>
  <si>
    <t>Franklin J. Schaffner</t>
  </si>
  <si>
    <t>[{"Source": "Internet Movie Database", "Value": "8.0/10"}, {"Source": "Rotten Tomatoes", "Value": "87%"}, {"Source": "Metacritic", "Value": "79/100"}]</t>
  </si>
  <si>
    <t>32,589,624</t>
  </si>
  <si>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</si>
  <si>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5,800,000</t>
  </si>
  <si>
    <t>[1685, 869, 1687, 61791, 1688, 9325, 89708, 43645, 3110, 27759, 1705, 1654, 940, 830, 936, 15947, 658, 10331, 37247, 10779]</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</si>
  <si>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</si>
  <si>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</si>
  <si>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</si>
  <si>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</si>
  <si>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</si>
  <si>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</si>
  <si>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</si>
  <si>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</si>
  <si>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</si>
  <si>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22,100,000</t>
  </si>
  <si>
    <t>{"link": "https://www.themoviedb.org/movie/14756/watch?locale=CA", "ads": [{"logo_path": "/zLYr7OPvpskMA4S79E3vlCi71iC.jpg", "provider_id": 73, "provider_name": "Tubi TV", "display_priority": 21}],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</si>
  <si>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11,700,000</t>
  </si>
  <si>
    <t>[37472, 365222, 44249, 9316, 121506, 449924, 7549, 9461, 44865, 17808, 12162, 182127, 253450, 11782, 12289, 32909, 47854, 47931, 450001, 2787]</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</si>
  <si>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</si>
  <si>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</si>
  <si>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</si>
  <si>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</si>
  <si>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</si>
  <si>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</si>
  <si>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177,400,000</t>
  </si>
  <si>
    <t>{"link": "https://www.themoviedb.org/movie/6957-the-40-year-old-virgin/watch?locale=CA",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</si>
  <si>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26,000,000</t>
  </si>
  <si>
    <t>[8699, 48988, 544, 8467, 496, 8363, 8872, 2752, 13576, 9870, 18785, 4964, 19494, 1824, 32823, 747, 12133, 55721, 2698, 8960]</t>
  </si>
  <si>
    <t>The Social Network</t>
  </si>
  <si>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</si>
  <si>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</si>
  <si>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</si>
  <si>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</si>
  <si>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</si>
  <si>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</si>
  <si>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</si>
  <si>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[1949, 4922, 65754, 27205, 4547, 45269, 44214, 8358, 23168, 210577, 16614, 12405, 19908, 37165, 37710, 22538, 266856, 14, 594, 489]</t>
  </si>
  <si>
    <t>The Truman Show</t>
  </si>
  <si>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</si>
  <si>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</si>
  <si>
    <t>https://image.tmdb.org/t/p/w500/vuza0WqY239yBXOadKlGwJsZJFE.jpg</t>
  </si>
  <si>
    <t>Jim Carrey, Laura Linney, Noah Emmerich, Natascha McElhone, Holland Taylor, Ed Harris, Paul Giamatti, Brian Delate</t>
  </si>
  <si>
    <t>Peter Weir</t>
  </si>
  <si>
    <t>[{"Source": "Internet Movie Database", "Value": "8.2/10"}, {"Source": "Rotten Tomatoes", "Value": "94%"}, {"Source": "Metacritic", "Value": "90/100"}]</t>
  </si>
  <si>
    <t>264,100,000</t>
  </si>
  <si>
    <t>{"link": "https://www.themoviedb.org/movie/37165-the-truman-show/watch?locale=CA",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</si>
  <si>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[38, 1624, 207, 641, 1878, 77338, 854, 1417, 14, 10201, 310, 782, 290, 274, 106646, 627, 117, 1402, 5915, 10312]</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</si>
  <si>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</si>
  <si>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</si>
  <si>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</si>
  <si>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</si>
  <si>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</si>
  <si>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</si>
  <si>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</si>
  <si>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</si>
  <si>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</si>
  <si>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[1064489, 545611, 639933, 361743, 667739, 523638, 1043565, 453395, 771077, 420821, 526896, 626735, 661231, 705861, 752623, 810171, 787752, 614934, 615469, 643586]</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</si>
  <si>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</si>
  <si>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</si>
  <si>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</si>
  <si>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</si>
  <si>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</si>
  <si>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</si>
  <si>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</si>
  <si>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</si>
  <si>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250,000,000</t>
  </si>
  <si>
    <t>[246655, 49538, 124905, 36657, 100402, 102382, 36668, 76170, 137113, 118340, 102651, 2080, 91314, 36658, 157353, 157350, 320288, 271110, 177572, 86834]</t>
  </si>
  <si>
    <t>Civil War</t>
  </si>
  <si>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</si>
  <si>
    <t>In the near future, a group of war journalists attempt to survive while reporting the truth as the United States stands on the brink of civil war.</t>
  </si>
  <si>
    <t>https://image.tmdb.org/t/p/w500/sh7Rg8Er3tFcN9BpKIPOMvALgZd.jpg</t>
  </si>
  <si>
    <t>Kirsten Dunst, Wagner Moura, Cailee Spaeny, Stephen McKinley Henderson, Nelson Lee, Nick Offerman, Jefferson White, Evan Lai</t>
  </si>
  <si>
    <t>Alex Garland</t>
  </si>
  <si>
    <t>[{"Source": "Internet Movie Database", "Value": "7.6/10"}]</t>
  </si>
  <si>
    <t>121,695,834</t>
  </si>
  <si>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</si>
  <si>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[746036, 653346, 937287, 786892, 998846, 614933, 1115623, 437342, 823464, 799583, 560016, 719221, 882059, 1010600, 955555, 1111873, 1022789, 1051547, 1025463, 940721]</t>
  </si>
  <si>
    <t>Are You There God? It's Me, Margaret.</t>
  </si>
  <si>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</si>
  <si>
    <t>When her family moves from New York City to New Jersey, an 11-year-old girl navigates new friends, feelings, and the beginning of adolescence.</t>
  </si>
  <si>
    <t>https://image.tmdb.org/t/p/w500/yb6UB4WC3znlwU0L4AqMnjR9G9S.jpg</t>
  </si>
  <si>
    <t>Abby Ryder Fortson, Rachel McAdams, Kathy Bates, Elle Graham, Benny Safdie, Amari Alexis Price, Katherine Mallen Kupferer, Kate MacCluggage</t>
  </si>
  <si>
    <t>Kelly Fremon Craig</t>
  </si>
  <si>
    <t>[{"Source": "Internet Movie Database", "Value": "7.3/10"}, {"Source": "Rotten Tomatoes", "Value": "99%"}, {"Source": "Metacritic", "Value": "84/100"}]</t>
  </si>
  <si>
    <t>21,800,000</t>
  </si>
  <si>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</si>
  <si>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[56518, 49453, 185987, 508444, 576005, 36204, 20492, 36092, 1196442, 785664, 47324, 41781, 576696, 146747, 577953, 149135, 1035372, 964271, 101176, 829774]</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</si>
  <si>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</si>
  <si>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</si>
  <si>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</si>
  <si>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</si>
  <si>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</si>
  <si>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</si>
  <si>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</si>
  <si>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t>
  </si>
  <si>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</si>
  <si>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220,000,000</t>
  </si>
  <si>
    <t>[99861, 68721, 81005, 37724, 19995, 1771, 70160, 299536, 76338, 10195, 68718, 27205, 118340, 49026, 20352, 1726, 155, 100402, 299534, 1930]</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</si>
  <si>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</si>
  <si>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</si>
  <si>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</si>
  <si>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</si>
  <si>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</si>
  <si>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</si>
  <si>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</si>
  <si>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</si>
  <si>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[451048, 497698, 550988, 385128, 615457, 297761, 568620, 559907, 675445, 566525, 579047, 666243, 588228, 729720, 527774, 438631, 581726, 337404, 379686, 522931]</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</si>
  <si>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</si>
  <si>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</si>
  <si>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</si>
  <si>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</si>
  <si>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</si>
  <si>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</si>
  <si>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</si>
  <si>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</si>
  <si>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</si>
  <si>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</si>
  <si>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[768362, 487558, 484247, 500664, 439079, 463821, 489925, 401847, 458594, 470229, 405774, 3580, 335983, 551332, 455207, 332562, 551, 458723, 544431, 396535]</t>
  </si>
  <si>
    <t>Shrek 2</t>
  </si>
  <si>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</si>
  <si>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</si>
  <si>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</si>
  <si>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</si>
  <si>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</si>
  <si>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935,454,538</t>
  </si>
  <si>
    <t>{"link": "https://www.themoviedb.org/movie/809-shrek-2/watch?locale=CA",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</si>
  <si>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[810, 10192, 808, 9502, 953, 13394, 10555, 2062, 862, 652, 425, 950, 10708, 8920, 10144, 954, 558, 10674, 6637, 1593]</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</si>
  <si>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</si>
  <si>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</si>
  <si>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</si>
  <si>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</si>
  <si>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</si>
  <si>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</si>
  <si>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</si>
  <si>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</si>
  <si>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[157433, 419430, 287947, 532671, 329996, 450465, 299537, 493922, 512196, 447404, 522681, 299534, 480414, 106006, 429197, 487558, 399361, 502416, 567609, 529962]</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</si>
  <si>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</si>
  <si>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</si>
  <si>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</si>
  <si>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</si>
  <si>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</si>
  <si>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</si>
  <si>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</si>
  <si>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</si>
  <si>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[284053, 429617, 283995, 297762, 559, 281338, 284052, 335988, 271110, 284054, 557, 339403, 324857, 324852, 1930, 263115, 102382, 374720, 141052, 299536]</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</si>
  <si>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</si>
  <si>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</si>
  <si>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</si>
  <si>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</si>
  <si>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</si>
  <si>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</si>
  <si>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</si>
  <si>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</si>
  <si>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[150540, 277834, 293660, 140300, 109445, 177572, 127380, 278927, 209112, 105864, 335797, 211672, 329833, 354912, 328111, 246655, 262504, 333371, 259694, 77338]</t>
  </si>
  <si>
    <t>Austin Powers: International Man of Mystery</t>
  </si>
  <si>
    <t>Austin Powers</t>
  </si>
  <si>
    <t>Parody</t>
  </si>
  <si>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</si>
  <si>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</si>
  <si>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https://image.tmdb.org/t/p/w500/5uD4dxNX8JKFjWKYMHyOsqhi5pN.jpg</t>
  </si>
  <si>
    <t>Mike Myers, Elizabeth Hurley, Michael York, Mimi Rogers, Robert Wagner, Seth Green, Fabiana Udenio, Mindy Sterling</t>
  </si>
  <si>
    <t>Jay Roach</t>
  </si>
  <si>
    <t>[{"Source": "Internet Movie Database", "Value": "7.0/10"}, {"Source": "Rotten Tomatoes", "Value": "73%"}, {"Source": "Metacritic", "Value": "51/100"}]</t>
  </si>
  <si>
    <t>67,711,748</t>
  </si>
  <si>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</si>
  <si>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16,500,000</t>
  </si>
  <si>
    <t>[817, 818, 8872, 9429, 1624, 3049, 9522, 8374, 2284, 10442, 21521, 13964, 12538, 48211, 2058, 510452, 12277, 22692, 15556, 13981]</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</si>
  <si>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</si>
  <si>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</si>
  <si>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</si>
  <si>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</si>
  <si>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</si>
  <si>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</si>
  <si>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</si>
  <si>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"/dg4Kj9s7N5pZcvJDW6vt5d9j7Uf.jpg", "provider_id": 182, "provider_name": "Hollywood Suite", "display_priority": 31}, {"logo_path": "/29VK28jsSjFWHdXl1lxPb2SGmAk.jpg", "provider_id": 705, "provider_name": "Hollywood Suite Amazon Channel", "display_priority": 93}]}</t>
  </si>
  <si>
    <t>3,200,000</t>
  </si>
  <si>
    <t>[489925, 490003, 397805, 369523, 489994, 653746, 13776, 256311, 542828, 34181, 480853, 254193, 570128, 31742, 11534, 508003, 26011, 466411, 520576, 210024]</t>
  </si>
  <si>
    <t>Dawn of the Planet of the Apes</t>
  </si>
  <si>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</si>
  <si>
    <t>A group of scientists in San Francisco struggle to stay alive in the aftermath of a plague that is wiping out humanity, while Caesar tries to maintain dominance over his community of intelligent apes.</t>
  </si>
  <si>
    <t>https://image.tmdb.org/t/p/w500/kScdQEwS9jPEdnO23XjGAtaoRcT.jpg</t>
  </si>
  <si>
    <t>Andy Serkis, Jason Clarke, Toby Kebbell, Gary Oldman, Keri Russell, Kodi Smit-McPhee, Nick Thurston, Karin Konoval</t>
  </si>
  <si>
    <t>[{"Source": "Internet Movie Database", "Value": "7.6/10"}, {"Source": "Rotten Tomatoes", "Value": "91%"}, {"Source": "Metacritic", "Value": "79/100"}]</t>
  </si>
  <si>
    <t>710,644,566</t>
  </si>
  <si>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</si>
  <si>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[281338, 61791, 91314, 137113, 127585, 240832, 102651, 82702, 124905, 187017, 118340, 98566, 184315, 869, 85350, 871, 138103, 122917, 100402, 157350]</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</si>
  <si>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</si>
  <si>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</si>
  <si>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</si>
  <si>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</si>
  <si>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</si>
  <si>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</si>
  <si>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</si>
  <si>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135</t>
  </si>
  <si>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</si>
  <si>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[299536, 284053, 383498, 363088, 315635, 333339, 284052, 338970, 424694, 399055, 118340, 401981, 299537, 336843, 445571, 181808, 141052, 300668, 268896, 487558]</t>
  </si>
  <si>
    <t>Dune: Part Two</t>
  </si>
  <si>
    <t>Dune</t>
  </si>
  <si>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</si>
  <si>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</si>
  <si>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https://image.tmdb.org/t/p/w500/8b8R8l88Qje9dn9OE8PY05Nxl1X.jpg</t>
  </si>
  <si>
    <t>Timothée Chalamet, Zendaya, Rebecca Ferguson, Josh Brolin, Austin Butler, Florence Pugh, Dave Bautista, Christopher Walken</t>
  </si>
  <si>
    <t>[{"Source": "Internet Movie Database", "Value": "9.1/10"}]</t>
  </si>
  <si>
    <t>711,844,359</t>
  </si>
  <si>
    <t>167</t>
  </si>
  <si>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</si>
  <si>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190,000,000</t>
  </si>
  <si>
    <t>[438631, 763215, 1011985, 792307, 934632, 823464, 634492, 841, 359410, 467244, 967847, 940721, 697620, 938614, 1056360, 1022690, 937287, 915935, 636706, 872585]</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</si>
  <si>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</si>
  <si>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</si>
  <si>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</si>
  <si>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</si>
  <si>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</si>
  <si>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</si>
  <si>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</si>
  <si>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t>
  </si>
  <si>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</si>
  <si>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80,000,000</t>
  </si>
  <si>
    <t>[20760, 15567, 11688, 9016, 37135, 21316, 10009, 10340, 11970, 10112, 10693, 12092, 1267, 12230, 3170, 10674, 10198, 10865, 9023, 856]</t>
  </si>
  <si>
    <t>Spy x Family Code: White</t>
  </si>
  <si>
    <t>Toho</t>
  </si>
  <si>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</si>
  <si>
    <t>While under the guise of taking his family on a weekend winter getaway, Loid's attempt to make progress on his current mission Operation Strix proves difficult when Anya mistakenly gets involved and triggers events that threaten world peace.</t>
  </si>
  <si>
    <t>https://image.tmdb.org/t/p/w500/xlIQf4y9eB14iYzNN142tROIWON.jpg</t>
  </si>
  <si>
    <t>Takuya Eguchi, Atsumi Tanezaki, Saori Hayami, Kenichirou Matsuda, Tomoya Nakamura, Kento Kaku, Banjo Ginga, Shunsuke Takeuchi</t>
  </si>
  <si>
    <t>Takashi Katagiri</t>
  </si>
  <si>
    <t>[{"Source": "Internet Movie Database", "Value": "7.4/10"}]</t>
  </si>
  <si>
    <t>59,256,423</t>
  </si>
  <si>
    <t>110</t>
  </si>
  <si>
    <t>[850888, 660360, 984324, 517929, 1016346, 784651, 1216221, 556682, 1272228, 1168962, 99099, 1247240, 796151, 1072136, 446681, 551115, 1061990, 86493, 556509, 1057001]</t>
  </si>
  <si>
    <t>Let the Right One In</t>
  </si>
  <si>
    <t>Sandrew Metronome</t>
  </si>
  <si>
    <t>A really good story of young friendship and love that also features some very scary scenes, great makeup and beautiful cinematography. Will stick with you for a while after seeing it.</t>
  </si>
  <si>
    <t>Oskar is a bullied 12 year-old boy, longing to extract revenge on his tormentors but unable to build the courage to do it himself. But then he meets a girl called Eli, who gives him the strength he's been looking for. But Eli is not all she seems to be...</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</si>
  <si>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</si>
  <si>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</si>
  <si>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</si>
  <si>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</si>
  <si>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10,785,801</t>
  </si>
  <si>
    <t>{"link": "https://www.themoviedb.org/movie/13310-lat-den-ratte-komma-in/watch?locale=CA",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</si>
  <si>
    <t>[41402, 1970, 9552, 805, 121606, 11202, 381034, 4512, 10331, 8740, 157547, 49797, 252171, 1433, 376865, 77949, 1381, 242224, 475928, 659370]</t>
  </si>
  <si>
    <t>Howl's Moving Castle</t>
  </si>
  <si>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</si>
  <si>
    <t>Sophie, a young milliner, is turned into an elderly woman by a witch who enters her shop and curses her. She encounters a wizard named Howl and gets caught up in his resistance to fighting for the king.</t>
  </si>
  <si>
    <t>https://image.tmdb.org/t/p/w500/6pZgH10jhpToPcf0uvyTCPFhWpI.jpg</t>
  </si>
  <si>
    <t>Chieko Baisho, Takuya Kimura, Akihiro Miwa, Tatsuya Gashûin, Ryunosuke Kamiki, Mitsunori Isaki, Yo Oizumi, Akio Otsuka</t>
  </si>
  <si>
    <t>[{"Source": "Internet Movie Database", "Value": "8.2/10"}, {"Source": "Rotten Tomatoes", "Value": "87%"}, {"Source": "Metacritic", "Value": "82/100"}]</t>
  </si>
  <si>
    <t>236,049,757</t>
  </si>
  <si>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</si>
  <si>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24,000,000</t>
  </si>
  <si>
    <t>[128, 8392, 129, 10515, 12429, 16859, 11621, 37797, 81, 15370, 12477, 37933, 51739, 378064, 149870, 1891, 423, 83389, 110420, 242828]</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</si>
  <si>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</si>
  <si>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</si>
  <si>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</si>
  <si>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</si>
  <si>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</si>
  <si>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</si>
  <si>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{"link": "https://www.themoviedb.org/movie/77-memento/watch?locale=CA", "rent": [{"logo_path": "/5vfrJQgNe9UnHVgVNAwZTy0Jo9o.jpg", "provider_id": 68, "provider_name": "Microsoft Store", "display_priority": 23}], "buy": [{"logo_path": "/5vfrJQgNe9UnHVgVNAwZTy0Jo9o.jpg", "provider_id": 68, "provider_name": "Microsoft Store", "display_priority": 23}]}</t>
  </si>
  <si>
    <t>9,000,000</t>
  </si>
  <si>
    <t>[320, 1124, 11660, 550, 141, 2649, 641, 807, 500, 603, 423, 11324, 27205, 38, 115, 2118, 103, 694, 107, 629]</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</si>
  <si>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</si>
  <si>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</si>
  <si>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</si>
  <si>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</si>
  <si>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</si>
  <si>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</si>
  <si>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173,600,000</t>
  </si>
  <si>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</si>
  <si>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37,000,000</t>
  </si>
  <si>
    <t>[480530, 1366, 296098, 314365, 321697, 293660, 273248, 318846, 273481, 677179, 1246, 64807, 295964, 1371, 121856, 257211, 281957, 1375, 253412, 276907]</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</si>
  <si>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</si>
  <si>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</si>
  <si>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</si>
  <si>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</si>
  <si>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</si>
  <si>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</si>
  <si>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</si>
  <si>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</si>
  <si>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t>
  </si>
  <si>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</si>
  <si>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[3933, 14836, 585, 162, 62214, 10539, 4011, 180, 812, 10020, 12092, 620, 2668, 587, 77174, 329, 10545, 10144, 17979, 788]</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</si>
  <si>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</si>
  <si>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</si>
  <si>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</si>
  <si>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https://image.tmdb.org/t/p/w500/o1Zs7VaS9y2GYH9CLeWxaVLWd3x.jpg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</si>
  <si>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</si>
  <si>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</si>
  <si>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</si>
  <si>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</si>
  <si>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</si>
  <si>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[1639, 1089, 3989, 9571, 36955, 1493, 5503, 7340, 480402, 9739, 1830, 9495, 6114, 1701, 9208, 9560, 578, 2044, 3049, 1813]</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</si>
  <si>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</si>
  <si>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</si>
  <si>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</si>
  <si>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https://image.tmdb.org/t/p/w500/ptpr0kGAckfQkJeJIt8st5dglvd.jpg</t>
  </si>
  <si>
    <t>Cillian Murphy, Emily Blunt, Matt Damon, Robert Downey Jr., Florence Pugh, Josh Hartnett, Casey Affleck, Rami Malek</t>
  </si>
  <si>
    <t>[{"Source": "Internet Movie Database", "Value": "8.7/10"}, {"Source": "Rotten Tomatoes", "Value": "94%"}, {"Source": "Metacritic", "Value": "88/100"}]</t>
  </si>
  <si>
    <t>952,000,000</t>
  </si>
  <si>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</si>
  <si>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[346698, 670292, 575264, 747188, 466420, 945729, 937746, 792307, 298618, 753342, 507089, 447365, 901362, 695721, 666277, 616747, 800158, 508883, 438631, 848326]</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</si>
  <si>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</si>
  <si>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</si>
  <si>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</si>
  <si>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</si>
  <si>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</si>
  <si>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</si>
  <si>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</si>
  <si>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</si>
  <si>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165,000,000</t>
  </si>
  <si>
    <t>[245891, 118340, 109445, 269149, 228326, 82702, 150540, 131631, 194662, 127585, 207703, 198663, 205596, 271110, 270946, 210577, 228150, 240832, 20352, 122917]</t>
  </si>
  <si>
    <t>Anchorman</t>
  </si>
  <si>
    <t>It's the 1970s and San Diego anchorman Ron Burgundy is the top dog in local TV, but that's all about to change when ambitious reporter Veronica Corningstone arrives as a new employee at his station.</t>
  </si>
  <si>
    <t>https://image.tmdb.org/t/p/w500/9rQceSyOxJpOVsJRhkgoxNqbkvA.jpg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</si>
  <si>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</si>
  <si>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</si>
  <si>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</si>
  <si>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</si>
  <si>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[109443, 9718, 12133, 6957, 9473, 11381, 8467, 747, 9472, 9965, 496, 9398, 1542, 55721, 345914, 9384, 10710, 27581, 11635, 3989]</t>
  </si>
  <si>
    <t>Popstar: Never Stop Never Stopping</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</si>
  <si>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</si>
  <si>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</si>
  <si>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</si>
  <si>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</si>
  <si>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</si>
  <si>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</si>
  <si>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9,500,000</t>
  </si>
  <si>
    <t>{"link": "https://www.themoviedb.org/movie/341012-popstar-never-stop-never-stopping/watch?locale=CA",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</si>
  <si>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[10074, 458506, 342521, 356298, 295699, 513813, 31013, 429107, 289333, 11210, 650073, 9695, 53567, 62321, 256273, 298533, 403642, 62934, 262840, 604196]</t>
  </si>
  <si>
    <t>Wall·E</t>
  </si>
  <si>
    <t>In the distant future, Earth has become a desolate wasteland, abandoned by humanity and overrun by mountains of trash. Amidst the rubble, a small, lovable robot named WALL-E spends his days tirelessly cleaning up the mess. But when a sleek, high-tech robot named EVE arrives on a mission to search for signs of life, WALL-E is immediately smitten. Together, they embark on a journey across the cosmos.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</si>
  <si>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</si>
  <si>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</si>
  <si>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</si>
  <si>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</si>
  <si>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</si>
  <si>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</si>
  <si>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[14160, 2062, 585, 10193, 953, 8587, 9928, 286217, 13183, 12429, 8909, 12, 7446, 566525, 9502, 2048, 10191, 920, 9806, 1572]</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</si>
  <si>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</si>
  <si>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</si>
  <si>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</si>
  <si>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</si>
  <si>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</si>
  <si>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</si>
  <si>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23,900,000</t>
  </si>
  <si>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</si>
  <si>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2,500,000</t>
  </si>
  <si>
    <t>[39356, 246741, 413279, 334533, 369557, 338766, 308638, 426256, 381075, 533991, 17908, 215743, 477331, 24395, 214083, 82529, 103243, 536396, 8748, 339274]</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</si>
  <si>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</si>
  <si>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</si>
  <si>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</si>
  <si>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</si>
  <si>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</si>
  <si>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</si>
  <si>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</si>
  <si>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t>
  </si>
  <si>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</si>
  <si>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[4538, 399174, 83666, 421, 9428, 11545, 120467, 15373, 11778, 10386, 74643, 275, 309809, 11631, 153, 11381, 13958, 39356, 316776, 346681]</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</si>
  <si>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</si>
  <si>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</si>
  <si>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</si>
  <si>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</si>
  <si>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</si>
  <si>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</si>
  <si>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</si>
  <si>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112}]}</t>
  </si>
  <si>
    <t>[80591, 551271, 674324, 8290, 541134, 714888, 143, 545611, 111332, 10523, 1157008, 10912, 890980, 361743, 664469, 497828, 965150, 428493, 817758, 593643]</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</si>
  <si>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</si>
  <si>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</si>
  <si>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</si>
  <si>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</si>
  <si>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https://image.tmdb.org/t/p/w500/nQSvHZDuMlrZdm7ooMo8gb4CXhW.jpg</t>
  </si>
  <si>
    <t>Jay Baruchel, Glenn Howerton, Matt Johnson, Rich Sommer, Michael Ironside, Cary Elwes, Martin Donovan, Michelle Giroux</t>
  </si>
  <si>
    <t>Matt Johnson</t>
  </si>
  <si>
    <t>[{"Source": "Internet Movie Database", "Value": "7.4/10"}, {"Source": "Metacritic", "Value": "80/100"}]</t>
  </si>
  <si>
    <t>2,600,000</t>
  </si>
  <si>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</si>
  <si>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[179111, 1021803, 1037052, 1066575, 855262, 579230, 1002459, 1004284, 766931, 873129, 49934, 1941, 1199447, 366901, 1119605, 736554, 663081, 60216, 601337, 24173]</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</si>
  <si>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</si>
  <si>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</si>
  <si>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</si>
  <si>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</si>
  <si>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</si>
  <si>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</si>
  <si>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</si>
  <si>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2,320,250,281</t>
  </si>
  <si>
    <t>192</t>
  </si>
  <si>
    <t>{"link": "https://www.themoviedb.org/movie/76600-avatar-the-way-of-water/watch?locale=CA",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</si>
  <si>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460,000,000</t>
  </si>
  <si>
    <t>[823999, 980078, 661374, 19995, 676841, 640146, 677179, 505642, 315162, 436270, 653851, 111332, 594767, 842942, 899112, 536554, 603692, 634649, 555604, 736526]</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</si>
  <si>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</si>
  <si>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</si>
  <si>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</si>
  <si>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</si>
  <si>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</si>
  <si>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</si>
  <si>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</si>
  <si>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139</t>
  </si>
  <si>
    <t>{"link": "https://www.themoviedb.org/movie/550-fight-club/watch?locale=CA",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</si>
  <si>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[680, 807, 13, 59967, 603, 510, 77, 598, 73, 2649, 120, 27205, 629, 1891, 278, 68718, 122, 627, 431, 155]</t>
  </si>
  <si>
    <t>War For the Planet of the Apes</t>
  </si>
  <si>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</si>
  <si>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</si>
  <si>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https://image.tmdb.org/t/p/w500/mMA1qhBFgZX8O36qPPTC016kQl1.jpg</t>
  </si>
  <si>
    <t>Andy Serkis, Woody Harrelson, Karin Konoval, Terry Notary, Steve Zahn, Amiah Miller, Ty Olsson, Michael Adamthwaite</t>
  </si>
  <si>
    <t>[{"Source": "Internet Movie Database", "Value": "7.4/10"}, {"Source": "Rotten Tomatoes", "Value": "94%"}, {"Source": "Metacritic", "Value": "82/100"}]</t>
  </si>
  <si>
    <t>490,719,763</t>
  </si>
  <si>
    <t>{"link": "https://www.themoviedb.org/movie/281338-war-for-the-planet-of-the-apes/watch?locale=CA",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</si>
  <si>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61791, 339964, 315635, 374720, 353491, 339403, 341013, 869, 297762, 653346, 263115, 282035, 343668, 166426, 406990, 404733, 284053, 315837, 181808]</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</si>
  <si>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</si>
  <si>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</si>
  <si>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</si>
  <si>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</si>
  <si>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</si>
  <si>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</si>
  <si>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14,114,415</t>
  </si>
  <si>
    <t>{"link": "https://www.themoviedb.org/movie/823482-dream-scenario/watch?locale=CA",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</si>
  <si>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[1063872, 1219926, 915935, 843394, 1215439, 927594, 989473, 1006763, 962319, 1028248, 828558, 1032795, 831395, 937220, 770554, 891933, 916443, 955532, 646265, 1088233]</t>
  </si>
  <si>
    <t>Perfect Days</t>
  </si>
  <si>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</si>
  <si>
    <t>Hirayama is content with his life as a toilet cleaner in Tokyo. Outside of his structured routine, he cherishes music on cassette tapes, books, and taking photos of trees. Through unexpected encounters, he reflects on finding beauty in the world.</t>
  </si>
  <si>
    <t>https://image.tmdb.org/t/p/w500/mjEk5Wwx6TYVqw29zSaUHclMIgp.jpg</t>
  </si>
  <si>
    <t>Koji Yakusho, Arisa Nakano, Aoi Yamada, Tokio Emoto, Yumi Asou, Sayuri Ishikawa, Tomokazu Miura, Min Tanaka</t>
  </si>
  <si>
    <t>Wim Wenders</t>
  </si>
  <si>
    <t>[{"Source": "Internet Movie Database", "Value": "7.9/10"}, {"Source": "Metacritic", "Value": "74/100"}]</t>
  </si>
  <si>
    <t>24,094,016</t>
  </si>
  <si>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</si>
  <si>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[792307, 508883, 840430, 986280, 837335, 998022, 666277, 1057999, 915935, 1021803, 1063872, 1037052, 972119, 834141, 246196, 958186, 935906, 906126, 467244, 859235]</t>
  </si>
  <si>
    <t>The Texas Chain Saw Massacre</t>
  </si>
  <si>
    <t>Bryanston Pictures</t>
  </si>
  <si>
    <t>A classic horror movie that really set the stage for the future of slasher movies. An iconic villain that is very scary. The movie holds up incredibly well for nearly fifty years old.</t>
  </si>
  <si>
    <t>A group of five young friends face a nightmare of torment at the hands of a depraved Texas clan.</t>
  </si>
  <si>
    <t>https://image.tmdb.org/t/p/w500/9s8uSm5K1W0vhGPHv2icM6SFib8.jpg</t>
  </si>
  <si>
    <t>Marilyn Burns, Allen Danziger, Paul A. Partain, William Vail, Teri McMinn, Edwin Neal, Jim Siedow, Gunnar Hansen</t>
  </si>
  <si>
    <t>Tobe Hooper</t>
  </si>
  <si>
    <t>[{"Source": "Internet Movie Database", "Value": "7.4/10"}, {"Source": "Rotten Tomatoes", "Value": "88%"}, {"Source": "Metacritic", "Value": "87/100"}]</t>
  </si>
  <si>
    <t>30,900,000</t>
  </si>
  <si>
    <t>83</t>
  </si>
  <si>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87}]}</t>
  </si>
  <si>
    <t>140,000</t>
  </si>
  <si>
    <t>[16337, 9373, 25018, 76617, 10781, 764, 10331, 377, 16938, 4488, 168891, 9552, 948, 9003, 457335, 632727, 36685, 794, 9529, 5137]</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</si>
  <si>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</si>
  <si>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</si>
  <si>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</si>
  <si>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</si>
  <si>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</si>
  <si>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</si>
  <si>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1,445,638,421</t>
  </si>
  <si>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</si>
  <si>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145,000,000</t>
  </si>
  <si>
    <t>[872585, 298618, 976573, 615656, 335977, 614930, 565770, 569094, 617932, 930094, 575264, 447365, 980489, 447277, 616747, 747188, 884605, 667538, 945729, 968051]</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</si>
  <si>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</si>
  <si>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</si>
  <si>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</si>
  <si>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</si>
  <si>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</si>
  <si>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</si>
  <si>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</si>
  <si>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</si>
  <si>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</si>
  <si>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105,000,000</t>
  </si>
  <si>
    <t>[274870, 37724, 68724, 72190, 194662, 9693, 68726, 286217, 109424, 80274, 96721, 1272, 107846, 87421, 75656, 64690, 136795, 101299, 86829, 97020]</t>
  </si>
  <si>
    <t>Nimona</t>
  </si>
  <si>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</si>
  <si>
    <t>A knight framed for a tragic crime teams with a scrappy, shape-shifting teen to prove his innocence.</t>
  </si>
  <si>
    <t>https://image.tmdb.org/t/p/w500/2NQljeavtfl22207D1kxLpa4LS3.jpg</t>
  </si>
  <si>
    <t>Chloë Grace Moretz, Riz Ahmed, Eugene Lee Yang, Frances Conroy, Lorraine Toussaint, Beck Bennett, RuPaul, Indya Moore</t>
  </si>
  <si>
    <t>Nick Bruno, Troy Quane</t>
  </si>
  <si>
    <t>[{"Source": "Internet Movie Database", "Value": "7.6/10"}, {"Source": "Metacritic", "Value": "75/100"}]</t>
  </si>
  <si>
    <t>{"link": "https://www.themoviedb.org/movie/961323-nimona/watch?locale=CA", "flatrate": [{"logo_path": "/pbpMk2JmcoNnQwx5JGpXngfoWtp.jpg", "provider_id": 8, "provider_name": "Netflix", "display_priority": 0}, {"logo_path": "/kICQccvOh8AIBMHGkBXJ047xeHN.jpg", "provider_id": 1796, "provider_name": "Netflix basic with Ads", "display_priority": 112}]}</t>
  </si>
  <si>
    <t>[831438, 895549, 838240, 881209, 1040148, 1139829, 525946, 1058699, 1008048, 612491, 953365, 846961, 1093247, 800823, 12525, 986088, 1049638, 865559, 898308, 19316]</t>
  </si>
  <si>
    <t>Mitchells vs. The Machines</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</si>
  <si>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</si>
  <si>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</si>
  <si>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</si>
  <si>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</si>
  <si>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</si>
  <si>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</si>
  <si>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[811367, 520663, 503736, 550205, 615678, 1091, 578908, 508943, 527774, 482321, 567189, 13168, 472983, 574674, 603768, 529106, 823754, 471498, 582913, 337404]</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</si>
  <si>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</si>
  <si>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</si>
  <si>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</si>
  <si>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</si>
  <si>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</si>
  <si>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</si>
  <si>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"/h5DcR0J2EESLitnhR8xLG1QymTE.jpg", "provider_id": 531, "provider_name": "Paramount Plus", "display_priority": 11},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</si>
  <si>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48,000,000</t>
  </si>
  <si>
    <t>[87, 217, 85, 8392, 1892, 1779, 10360, 2604, 10344, 40805, 100, 2501, 165, 105, 562, 49849, 2978, 9618, 578, 9003]</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</si>
  <si>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</si>
  <si>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</si>
  <si>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</si>
  <si>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</si>
  <si>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</si>
  <si>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</si>
  <si>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</si>
  <si>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</si>
  <si>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[524434, 438695, 508947, 646380, 585083, 508943, 634649, 482321, 425909, 527774, 476669, 460458, 624860, 580489, 644495, 566525, 585245, 512195, 696806, 414906]</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</si>
  <si>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</si>
  <si>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</si>
  <si>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</si>
  <si>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</si>
  <si>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</si>
  <si>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</si>
  <si>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</si>
  <si>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</si>
  <si>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68,000,000</t>
  </si>
  <si>
    <t>[819876, 458723, 718930, 556694, 682507, 852448, 869626, 361743, 545611, 807356, 985939, 419430, 913290, 760104, 579974, 629176, 539681, 683340, 593643, 760741]</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</si>
  <si>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</si>
  <si>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</si>
  <si>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</si>
  <si>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</si>
  <si>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</si>
  <si>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</si>
  <si>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567,535,383</t>
  </si>
  <si>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</si>
  <si>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291,000,000</t>
  </si>
  <si>
    <t>[926393, 299054, 335977, 872585, 346698, 980489, 678512, 893723, 507089, 968051, 353081, 807172, 762430, 615656, 670292, 616747, 1008042, 951491, 800158, 565770]</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</si>
  <si>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</si>
  <si>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</si>
  <si>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</si>
  <si>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</si>
  <si>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</si>
  <si>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</si>
  <si>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</si>
  <si>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112}]}</t>
  </si>
  <si>
    <t>[551332, 398978, 466272, 515001, 496243, 530915, 331482, 509967, 586940, 546554, 181812, 473033, 475557, 238, 359724, 547016, 504949, 528888, 515195, 446159]</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</si>
  <si>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</si>
  <si>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</si>
  <si>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</si>
  <si>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</si>
  <si>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</si>
  <si>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</si>
  <si>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63,500,000</t>
  </si>
  <si>
    <t>{"link": "https://www.themoviedb.org/movie/198277-begin-again/watch?locale=CA",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 "ads": [{"logo_path": "/dB8G41Q6tSL5NBisrIeqByfepBc.jpg", "provider_id": 300, "provider_name": "Pluto TV", "display_priority": 122}]}</t>
  </si>
  <si>
    <t>[19913, 5723, 96724, 88005, 122906, 113833, 157386, 6964, 228194, 291270, 222935, 112200, 180296, 244264, 48838, 12169, 12783, 209451, 4347, 85350]</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</si>
  <si>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</si>
  <si>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</si>
  <si>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</si>
  <si>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</si>
  <si>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</si>
  <si>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</si>
  <si>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</si>
  <si>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</si>
  <si>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</si>
  <si>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[274862, 137106, 263115, 280217, 324552, 305470, 415, 283995, 340837, 485942, 339403, 315837, 209112, 395992, 501633, 602307, 297762, 295693, 180863, 321612]</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</si>
  <si>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</si>
  <si>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</si>
  <si>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</si>
  <si>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</si>
  <si>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</si>
  <si>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</si>
  <si>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15,113,105</t>
  </si>
  <si>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</si>
  <si>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[949423, 73454, 787752, 639933, 838484, 592695, 1165736, 913290, 520023, 819876, 780609, 593643, 545611, 758724, 667216, 630392, 917007, 1002315, 884016, 843846]</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</si>
  <si>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</si>
  <si>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</si>
  <si>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</si>
  <si>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</si>
  <si>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</si>
  <si>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</si>
  <si>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845,600,000</t>
  </si>
  <si>
    <t>150</t>
  </si>
  <si>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</si>
  <si>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[569094, 298618, 640146, 774752, 667538, 385687, 502356, 493529, 447277, 603692, 283995, 964980, 76600, 346698, 552688, 713704, 594767, 916224, 118340, 872585]</t>
  </si>
  <si>
    <t>Men in Black</t>
  </si>
  <si>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</si>
  <si>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</si>
  <si>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</si>
  <si>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</si>
  <si>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</si>
  <si>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589,400,000</t>
  </si>
  <si>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</si>
  <si>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[608, 41154, 602, 558, 1893, 2048, 18, 758982, 330, 9705, 9824, 8487, 10020, 754, 479455, 6479, 49529, 18785, 8587, 57165]</t>
  </si>
  <si>
    <t>Goldfinger</t>
  </si>
  <si>
    <t>James Bond</t>
  </si>
  <si>
    <t>Bond - Connery</t>
  </si>
  <si>
    <t>United Artists</t>
  </si>
  <si>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</si>
  <si>
    <t>Special agent 007 comes face to face with one of the most notorious villains of all time, and now he must outwit and outgun the powerful tycoon to prevent him from cashing in on a devious scheme to raid Fort Knox -- and obliterate the world's economy.</t>
  </si>
  <si>
    <t>https://image.tmdb.org/t/p/w500/u1sumQqiMdBHUA6T39aqs2eSsBP.jpg</t>
  </si>
  <si>
    <t>Sean Connery, Gert Fröbe, Honor Blackman, Harold Sakata, Shirley Eaton, Tania Mallet, Bernard Lee, Martin Benson</t>
  </si>
  <si>
    <t>Guy Hamilton</t>
  </si>
  <si>
    <t>[{"Source": "Internet Movie Database", "Value": "7.7/10"}, {"Source": "Rotten Tomatoes", "Value": "99%"}, {"Source": "Metacritic", "Value": "87/100"}]</t>
  </si>
  <si>
    <t>124,881,062</t>
  </si>
  <si>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</si>
  <si>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[660, 657, 667, 646, 36669, 668, 710, 700, 681, 13092, 34528, 698, 253, 36557, 704, 10303, 714, 709, 942, 154]</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</si>
  <si>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</si>
  <si>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</si>
  <si>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</si>
  <si>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</si>
  <si>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</si>
  <si>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</si>
  <si>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694,713,380</t>
  </si>
  <si>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</si>
  <si>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[177677, 956, 1865, 58574, 562, 954, 955, 41154, 49040, 353081, 76163, 51497, 10138, 2502, 37834, 52520, 17578, 187017, 77866, 603]</t>
  </si>
  <si>
    <t>Pirates of the Caribbean: The Curse of the Black Pearl</t>
  </si>
  <si>
    <t>Disney Parks</t>
  </si>
  <si>
    <t>Pirates</t>
  </si>
  <si>
    <t>After Port Royal is attacked and pillaged by a mysterious pirate crew, capturing the governor's daughter Elizabeth Swann in the process, William Turner asks free-willing pirate Jack Sparrow to help him locate the crew's ship—The Black Pearl—so that he can rescue the woman he loves.</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</si>
  <si>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</si>
  <si>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</si>
  <si>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</si>
  <si>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</si>
  <si>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</si>
  <si>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</si>
  <si>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140,000,000</t>
  </si>
  <si>
    <t>[58, 285, 1865, 166426, 12, 8373, 162, 122, 4133, 14160, 671, 672, 120, 259316, 377, 38356, 163, 10138, 8681, 118]</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</si>
  <si>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</si>
  <si>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</si>
  <si>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</si>
  <si>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</si>
  <si>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</si>
  <si>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</si>
  <si>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</si>
  <si>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50,023,780</t>
  </si>
  <si>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112}]}</t>
  </si>
  <si>
    <t>[429200, 496243, 515001, 546554, 492188, 503919, 398978, 551332, 530385, 530915, 476669, 619264, 512263, 514921, 359724, 424781, 559969, 514999, 581600, 651070]</t>
  </si>
  <si>
    <t>Furiosa: A Mad Max Saga</t>
  </si>
  <si>
    <t>Mad Mad</t>
  </si>
  <si>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</si>
  <si>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</si>
  <si>
    <t>https://image.tmdb.org/t/p/w500/iADOJ8Zymht2JPMoy3R7xceZprc.jpg</t>
  </si>
  <si>
    <t>Anya Taylor-Joy, Chris Hemsworth, Tom Burke, Alyla Browne, George Shevtsov, Lachy Hulme, John Howard, Angus Sampson</t>
  </si>
  <si>
    <t>[{"Source": "Internet Movie Database", "Value": "7.6/10"}, {"Source": "Rotten Tomatoes", "Value": "90%"}]</t>
  </si>
  <si>
    <t>172,775,791</t>
  </si>
  <si>
    <t>{"link": "https://www.themoviedb.org/movie/786892-furiosa-a-mad-max-saga/watch?locale=CA",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</si>
  <si>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[1029955, 653346, 929590, 280180, 573435, 1022789, 1086747, 882059, 614933, 748783, 76341, 1136318, 746036, 974635, 704673, 639720, 560016, 370464, 987686, 519182]</t>
  </si>
  <si>
    <t>The Conjuring</t>
  </si>
  <si>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</si>
  <si>
    <t>Paranormal investigators Ed and Lorraine Warren work to help a family terrorized by a dark presence in their farmhouse. Forced to confront a powerful entity, the Warrens find themselves caught in the most terrifying case of their lives.</t>
  </si>
  <si>
    <t>https://image.tmdb.org/t/p/w500/wVYREutTvI2tmxr6ujrHT704wGF.jpg</t>
  </si>
  <si>
    <t>Patrick Wilson, Vera Farmiga, Lili Taylor, Ron Livingston, Mackenzie Foy, Joey King, Shannon Kook, John Brotherton</t>
  </si>
  <si>
    <t>James Wan</t>
  </si>
  <si>
    <t>[{"Source": "Internet Movie Database", "Value": "7.5/10"}, {"Source": "Rotten Tomatoes", "Value": "86%"}, {"Source": "Metacritic", "Value": "68/100"}]</t>
  </si>
  <si>
    <t>320,400,000</t>
  </si>
  <si>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</si>
  <si>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13,000,000</t>
  </si>
  <si>
    <t>[259693, 250546, 49018, 91586, 423108, 109428, 82507, 158015, 10234, 72190, 132232, 565, 521029, 8329, 23827, 22970, 9552, 694, 376570, 21208]</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</si>
  <si>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</si>
  <si>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</si>
  <si>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</si>
  <si>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</si>
  <si>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</si>
  <si>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</si>
  <si>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"Rotten Tomatoes", "Value": "97%"}, {"Source": "Metacritic", "Value": "89/100"}]</t>
  </si>
  <si>
    <t>156,922,344</t>
  </si>
  <si>
    <t>206</t>
  </si>
  <si>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</si>
  <si>
    <t>[753342, 1026227, 695721, 800158, 840430, 726209, 872585, 915935, 951491, 792307, 523607, 897087, 1047016, 508883, 848326, 901362, 839369, 609681, 670292, 862968]</t>
  </si>
  <si>
    <t>Wreck-It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</si>
  <si>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</si>
  <si>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</si>
  <si>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</si>
  <si>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</si>
  <si>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</si>
  <si>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</si>
  <si>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</si>
  <si>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[404368, 62177, 75780, 57800, 76492, 59967, 70160, 671, 134411, 81188, 87502, 140420, 38757, 62214, 10191, 124459, 920, 75258, 1930, 49521]</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</si>
  <si>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</si>
  <si>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</si>
  <si>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</si>
  <si>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</si>
  <si>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</si>
  <si>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</si>
  <si>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448,200,000</t>
  </si>
  <si>
    <t>88</t>
  </si>
  <si>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</si>
  <si>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130,000,000</t>
  </si>
  <si>
    <t>[15657, 13683, 11970, 10674, 10545, 10693, 11688, 230222, 10567, 10340, 11544, 10530, 9325, 863, 258489, 10144, 10112, 11224, 12230, 49948]</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</si>
  <si>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</si>
  <si>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</si>
  <si>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</si>
  <si>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</si>
  <si>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</si>
  <si>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</si>
  <si>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10,139,416</t>
  </si>
  <si>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155}]}</t>
  </si>
  <si>
    <t>8,001,529</t>
  </si>
  <si>
    <t>[760104, 1023922, 913290, 882598, 520023, 872954, 934207, 592695, 1024530, 374052, 926899, 814338, 791177, 901563, 777245, 631842, 11152, 65599, 802372, 739990]</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</si>
  <si>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</si>
  <si>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</si>
  <si>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</si>
  <si>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</si>
  <si>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</si>
  <si>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</si>
  <si>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</si>
  <si>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</si>
  <si>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[12242, 10530, 37135, 11970, 11544, 12230, 10545, 10144, 9444, 10020, 9479, 9325, 812, 13761, 9732, 11224, 337401, 9327, 11688, 38757]</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</si>
  <si>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</si>
  <si>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</si>
  <si>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</si>
  <si>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</si>
  <si>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</si>
  <si>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</si>
  <si>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33,300,000</t>
  </si>
  <si>
    <t>{"link": "https://www.themoviedb.org/movie/718032-licorice-pizza/watch?locale=CA", "flatrate": [{"logo_path": "/ewOptMVIYcOadMGGJz8DJueH2bH.jpg", "provider_id": 230, "provider_name": "Crave", "display_priority": 4},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</si>
  <si>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[511809, 758866, 776503, 591538, 660120, 766798, 777270, 597208, 600583, 716612, 414906, 866678, 664698, 788935, 660000, 680813, 614917, 668640, 851303, 400617]</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</si>
  <si>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</si>
  <si>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</si>
  <si>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</si>
  <si>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</si>
  <si>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[{"Source": "Internet Movie Database", "Value": "7.9/10"}, {"Source": "Rotten Tomatoes", "Value": "94%"}, {"Source": "Metacritic", "Value": "79/100"}]</t>
  </si>
  <si>
    <t>585,174,222</t>
  </si>
  <si>
    <t>126</t>
  </si>
  <si>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</si>
  <si>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[10138, 1724, 68721, 1771, 562, 10195, 550, 59967, 41154, 122, 13475, 272, 2080, 14161, 557, 10191, 24428, 56292, 1487, 603]</t>
  </si>
  <si>
    <t>The Edge of Seventeen</t>
  </si>
  <si>
    <t>STX Entertainment</t>
  </si>
  <si>
    <t>Two high school girls are best friends until one dates the other's older brother, who is totally his sister's nemesis.</t>
  </si>
  <si>
    <t>https://image.tmdb.org/t/p/w500/gVg5pMfHPwYDjsxC4G6qmMPrHOX.jpg</t>
  </si>
  <si>
    <t>Hailee Steinfeld, Haley Lu Richardson, Blake Jenner, Woody Harrelson, Kyra Sedgwick, Hayden Szeto, Alexander Calvert, Eric Keenleyside</t>
  </si>
  <si>
    <t>[{"Source": "Internet Movie Database", "Value": "7.3/10"}, {"Source": "Rotten Tomatoes", "Value": "94%"}, {"Source": "Metacritic", "Value": "77/100"}]</t>
  </si>
  <si>
    <t>18,803,648</t>
  </si>
  <si>
    <t>{"link": "https://www.themoviedb.org/movie/376660-the-edge-of-seventeen/watch?locale=CA", "ads": [{"logo_path": "/zLYr7OPvpskMA4S79E3vlCi71iC.jpg", "provider_id": 73, "provider_name": "Tubi TV", "display_priority": 21}, {"logo_path": "/dB8G41Q6tSL5NBisrIeqByfepBc.jpg", "provider_id": 300, "provider_name": "Pluto TV", "display_priority": 122}],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</si>
  <si>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[248574, 272693, 439059, 417678, 91745, 334541, 339419, 291328, 449415, 351964, 401104, 381284, 449563, 353571, 259316, 84199, 37725, 381288, 9522, 409502]</t>
  </si>
  <si>
    <t>Vacation</t>
  </si>
  <si>
    <t>National Lampoon’s</t>
  </si>
  <si>
    <t>Clark Griswold is on a quest to take his family to the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</si>
  <si>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</si>
  <si>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</si>
  <si>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</si>
  <si>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61,400,000</t>
  </si>
  <si>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</si>
  <si>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[11418, 11419, 5825, 23957, 11977, 2687, 25183, 18923, 446663, 7216, 11155, 361043, 363841, 318954, 604532, 13140, 21874, 31143, 419825, 511168]</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</si>
  <si>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</si>
  <si>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</si>
  <si>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</si>
  <si>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</si>
  <si>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</si>
  <si>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"83%"}, {"Source": "Metacritic", "Value": "62/100"}]</t>
  </si>
  <si>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</si>
  <si>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 1359, 14, 168672, 103, 423, 274, 550, 807, 2105, 629, 190859, 1491, 115, 207, 13223, 6977, 510, 640, 598]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</si>
  <si>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</si>
  <si>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</si>
  <si>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</si>
  <si>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</si>
  <si>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</si>
  <si>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</si>
  <si>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</si>
  <si>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</si>
  <si>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[37735, 50544, 46705, 64690, 6145, 290250, 313369, 11036, 455207, 46503, 82682, 6957, 50014, 35056, 97367, 82693, 10316, 7326, 12556, 41630]</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</si>
  <si>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</si>
  <si>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</si>
  <si>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the four boys see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</si>
  <si>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</si>
  <si>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</si>
  <si>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</si>
  <si>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</si>
  <si>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83,100,000</t>
  </si>
  <si>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</si>
  <si>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21,000,000</t>
  </si>
  <si>
    <t>[16023, 544, 874299, 3179, 8872, 154582, 8467, 8699, 11072, 993729, 1542, 6471, 2300, 3989, 139455, 10480, 13824, 12651, 31542, 256314]</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</si>
  <si>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</si>
  <si>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</si>
  <si>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</si>
  <si>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https://image.tmdb.org/t/p/w500/h5N6x5gS45wAALt5fsWVn0oCYQR.jpg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</si>
  <si>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</si>
  <si>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</si>
  <si>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</si>
  <si>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</si>
  <si>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</si>
  <si>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[145220, 10208, 11176, 11899, 10437, 37050, 20910, 11946, 84340, 33809, 11107, 33644, 253292, 25320, 24918, 27190, 38909, 432903, 56835, 6884]</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</si>
  <si>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</si>
  <si>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</si>
  <si>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</si>
  <si>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</si>
  <si>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https://image.tmdb.org/t/p/w500/r6q9wZK5a2K51KFj4LWVID6Ja1r.jpg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</si>
  <si>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</si>
  <si>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</si>
  <si>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</si>
  <si>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</si>
  <si>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81,000,000</t>
  </si>
  <si>
    <t>[343668, 122917, 198184, 190859, 260346, 177572, 147441, 228967, 76757, 210860, 168259, 68737, 240832, 241554, 256591, 205596, 99861, 262500, 238713, 245891]</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</si>
  <si>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</si>
  <si>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</si>
  <si>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</si>
  <si>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</si>
  <si>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</si>
  <si>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</si>
  <si>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682,716,636</t>
  </si>
  <si>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</si>
  <si>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[353081, 56292, 955, 102899, 954, 956, 203801, 166424, 257344, 87101, 206647, 307081, 273481, 238615, 328425, 249070, 135397, 296099, 253412, 272878]</t>
  </si>
  <si>
    <t>Grease</t>
  </si>
  <si>
    <t>Australian good girl Sandy and greaser Danny fell in love over the summer. But when they unexpectedly discover they're now in the same high school, will they be able to rekindle their romance despite their eccentric friends?</t>
  </si>
  <si>
    <t>https://image.tmdb.org/t/p/w500/7BRFXRpUL6cHECaBvKmOd9K6IBc.jpg</t>
  </si>
  <si>
    <t>John Travolta, Olivia Newton-John, Stockard Channing, Jeff Conaway, Barry Pearl, Michael Tucci, Kelly Ward, Didi Conn</t>
  </si>
  <si>
    <t>Randal Kleiser</t>
  </si>
  <si>
    <t>[{"Source": "Internet Movie Database", "Value": "7.2/10"}, {"Source": "Rotten Tomatoes", "Value": "76%"}, {"Source": "Metacritic", "Value": "70/100"}]</t>
  </si>
  <si>
    <t>396,271,103</t>
  </si>
  <si>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</si>
  <si>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[9037, 88, 11009, 2976, 348089, 251, 927, 114, 36685, 11631, 44912, 1924, 15121, 15739, 9768, 10625, 10947, 1788, 754, 227]</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</si>
  <si>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</si>
  <si>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</si>
  <si>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</si>
  <si>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</si>
  <si>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</si>
  <si>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</si>
  <si>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</si>
  <si>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</si>
  <si>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N/A</t>
  </si>
  <si>
    <t>{"link": "https://www.themoviedb.org/movie/652837/watch?locale=CA",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</si>
  <si>
    <t>[364111, 257475, 533514, 590593, 60604, 81704, 570735, 105759, 39164, 839436, 52814, 685099, 384748, 39934, 78225, 357397, 482150, 283566, 556867, 23761]</t>
  </si>
  <si>
    <t>Heathers</t>
  </si>
  <si>
    <t>Teen</t>
  </si>
  <si>
    <t>New World Pictures</t>
  </si>
  <si>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</si>
  <si>
    <t>A girl who halfheartedly tries to be part of the "in crowd" of her school meets a rebel who teaches her a more devious way to play social politics: by killing the popular kids.</t>
  </si>
  <si>
    <t>https://image.tmdb.org/t/p/w500/ciTrRFgCeOiHVtdo60t5VVybS48.jpg</t>
  </si>
  <si>
    <t>Winona Ryder, Christian Slater, Shannen Doherty, Lisanne Falk, Kim Walker, Penelope Milford, Glenn Shadix, Lance Fenton</t>
  </si>
  <si>
    <t>Michael Lehmann</t>
  </si>
  <si>
    <t>[{"Source": "Internet Movie Database", "Value": "7.2/10"}, {"Source": "Rotten Tomatoes", "Value": "93%"}, {"Source": "Metacritic", "Value": "72/100"}]</t>
  </si>
  <si>
    <t>1,100,000</t>
  </si>
  <si>
    <t>{"link": "https://www.themoviedb.org/movie/2640-heathers/watch?locale=CA",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</si>
  <si>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[8216, 579583, 624788, 11828, 941605, 10202, 13403, 14163, 4587, 22244, 18892, 186929, 3101, 351242, 2182, 9452, 156713, 661, 19971, 980]</t>
  </si>
  <si>
    <t>The Holdovers</t>
  </si>
  <si>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</si>
  <si>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</si>
  <si>
    <t>https://image.tmdb.org/t/p/w500/VHSzNBTwxV8vh7wylo7O9CLdac.jpg</t>
  </si>
  <si>
    <t>Paul Giamatti, Dominic Sessa, Da'Vine Joy Randolph, Carrie Preston, Brady Hepner, Ian Dolley, Jim Kaplan, Michael Provost</t>
  </si>
  <si>
    <t>Alexander Payne</t>
  </si>
  <si>
    <t>[{"Source": "Internet Movie Database", "Value": "8.0/10"}]</t>
  </si>
  <si>
    <t>42,513,270</t>
  </si>
  <si>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</si>
  <si>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[1056360, 666277, 792307, 976893, 994108, 839369, 523607, 915935, 964592, 787781, 467244, 466420, 800158, 964960, 845111, 1050035, 930564, 1083103, 964877, 956262]</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</si>
  <si>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</si>
  <si>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</si>
  <si>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</si>
  <si>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</si>
  <si>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407,573,628</t>
  </si>
  <si>
    <t>155</t>
  </si>
  <si>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</si>
  <si>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[693134, 841, 370172, 550988, 566525, 524434, 522402, 580489, 542178, 646380, 512195, 567748, 617653, 436969, 576845, 610253, 796499, 631843, 634649, 497698]</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</si>
  <si>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</si>
  <si>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</si>
  <si>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</si>
  <si>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</si>
  <si>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https://image.tmdb.org/t/p/w500/v7UF7ypAqjsFZFdjksjQ7IUpXdn.jpg</t>
  </si>
  <si>
    <t>Chris Pine, Michelle Rodriguez, Regé-Jean Page, Justice Smith, Sophia Lillis, Hugh Grant, Daisy Head, Chloe Coleman</t>
  </si>
  <si>
    <t>John Francis Daley, Jonathan Goldstein</t>
  </si>
  <si>
    <t>[{"Source": "Internet Movie Database", "Value": "7.6/10"}, {"Source": "Metacritic", "Value": "71/100"}]</t>
  </si>
  <si>
    <t>208,200,000</t>
  </si>
  <si>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</si>
  <si>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151,000,000</t>
  </si>
  <si>
    <t>[649609, 502356, 603692, 420808, 447365, 796185, 916224, 713704, 964980, 700391, 594767, 640146, 804150, 758323, 934433, 868759, 552688, 840326, 881164, 882569]</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</si>
  <si>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</si>
  <si>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</si>
  <si>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</si>
  <si>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</si>
  <si>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</si>
  <si>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</si>
  <si>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</si>
  <si>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55,101,305</t>
  </si>
  <si>
    <t>{"link": "https://www.themoviedb.org/movie/785084-the-whale/watch?locale=CA",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</si>
  <si>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[545611, 804095, 615777, 817758, 777245, 937278, 631842, 901563, 49046, 674324, 497828, 700391, 881462, 722149, 593643, 536554, 921785, 726759, 964980, 640146]</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</si>
  <si>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</si>
  <si>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</si>
  <si>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</si>
  <si>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</si>
  <si>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</si>
  <si>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</si>
  <si>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</si>
  <si>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</si>
  <si>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[227159, 41210, 138832, 14306, 49520, 27573, 52449, 92591, 50546, 50646, 41733, 10313, 87818, 15584, 12490, 35221, 27581, 109431, 58151, 83564]</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</si>
  <si>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</si>
  <si>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</si>
  <si>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</si>
  <si>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</si>
  <si>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</si>
  <si>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</si>
  <si>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</si>
  <si>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543,284,256</t>
  </si>
  <si>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</si>
  <si>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69,000,000</t>
  </si>
  <si>
    <t>[93456, 68728, 324852, 82690, 155, 19995, 10193, 70981, 57800, 10191, 109428, 72710, 68721, 37724, 585, 10195, 12, 23483, 70160, 49521]</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</si>
  <si>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</si>
  <si>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</si>
  <si>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</si>
  <si>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</si>
  <si>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</si>
  <si>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</si>
  <si>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</si>
  <si>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57,004,513</t>
  </si>
  <si>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</si>
  <si>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1,800,000</t>
  </si>
  <si>
    <t>[10014, 23437, 10072, 11596, 4488, 10131, 948, 22, 10576, 23168, 30497, 11284, 162, 5677, 4133, 10160, 11977, 338947, 1587, 764]</t>
  </si>
  <si>
    <t>Bottoms</t>
  </si>
  <si>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</si>
  <si>
    <t>Unpopular best friends PJ and Josie start a high school self-defense club to meet girls and lose their virginity. They soon find themselves in over their heads when the most popular students start beating each other up in the name of self-defense.</t>
  </si>
  <si>
    <t>https://image.tmdb.org/t/p/w500/jeyTQrNEpyE1LZIgVlswYh3sc34.jpg</t>
  </si>
  <si>
    <t>Rachel Sennott, Ayo Edebiri, Ruby Cruz, Havana Rose Liu, Kaia Gerber, Nicholas Galitzine, Miles Fowler, Marshawn Lynch</t>
  </si>
  <si>
    <t>Emma Seligman</t>
  </si>
  <si>
    <t>[{"Source": "Internet Movie Database", "Value": "6.8/10"}, {"Source": "Metacritic", "Value": "79/100"}]</t>
  </si>
  <si>
    <t>12,725,395</t>
  </si>
  <si>
    <t>{"link": "https://www.themoviedb.org/movie/814776-bottoms/watch?locale=CA",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</si>
  <si>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t>
  </si>
  <si>
    <t>[977223, 974586, 664300, 944952, 898673, 986054, 92657, 829358, 947457, 263105, 556867, 1146143, 541339, 513487, 958234, 795410, 27816, 55804, 42567, 1158706]</t>
  </si>
  <si>
    <t>Rise of the Planet of the Apes</t>
  </si>
  <si>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</si>
  <si>
    <t>A highly intelligent chimpanzee named Caesar has been living a peaceful suburban life ever since he was born. But when he gets taken to a cruel primate facility, Caesar decides to revolt against those who have harmed him.</t>
  </si>
  <si>
    <t>https://image.tmdb.org/t/p/w500/cjLsuP75UDlRdJVMXzXg3TJ4umX.jpg</t>
  </si>
  <si>
    <t>Andy Serkis, James Franco, Freida Pinto, John Lithgow, Brian Cox, Tom Felton, Tyler Labine, Karin Konoval</t>
  </si>
  <si>
    <t>Rupert Wyatt</t>
  </si>
  <si>
    <t>[{"Source": "Internet Movie Database", "Value": "7.6/10"}, {"Source": "Rotten Tomatoes", "Value": "82%"}, {"Source": "Metacritic", "Value": "68/100"}]</t>
  </si>
  <si>
    <t>481,800,873</t>
  </si>
  <si>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</si>
  <si>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[119450, 281338, 869, 1771, 12155, 49849, 871, 45243, 44912, 36657, 62835, 44833, 217, 37686, 39254, 1685, 38356, 6479, 10202, 20526]</t>
  </si>
  <si>
    <t>Air</t>
  </si>
  <si>
    <t>Amazon Prime</t>
  </si>
  <si>
    <t>It's very impressive how they injected so much doubt and such high stakes into a movie with a known outcome about a shoe. Very well directed and acted, with a star studded cast that all turn in great performances.</t>
  </si>
  <si>
    <t>Discover the game-changing partnership between a then undiscovered Michael Jordan and Nike's fledgling basketball division which revolutionized the world of sports and culture with the Air Jordan brand.</t>
  </si>
  <si>
    <t>https://image.tmdb.org/t/p/w500/76AKQPdH3M8cvsFR9K8JsOzVlY5.jpg</t>
  </si>
  <si>
    <t>Matt Damon, Ben Affleck, Jason Bateman, Chris Messina, Viola Davis, Julius Tennon, Chris Tucker, Matthew Maher</t>
  </si>
  <si>
    <t>Ben Affleck</t>
  </si>
  <si>
    <t>[{"Source": "Internet Movie Database", "Value": "7.4/10"}, {"Source": "Metacritic", "Value": "73/100"}]</t>
  </si>
  <si>
    <t>90,100,000</t>
  </si>
  <si>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155}]}</t>
  </si>
  <si>
    <t>[493529, 726759, 920125, 502356, 603692, 447365, 798286, 1016084, 615777, 882569, 1053587, 840326, 324807, 640146, 620705, 1143319, 549559, 804150, 919952, 11963]</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</si>
  <si>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</si>
  <si>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</si>
  <si>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</si>
  <si>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</si>
  <si>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</si>
  <si>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</si>
  <si>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</si>
  <si>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</si>
  <si>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[15370, 15080, 83389, 51739, 15283, 16198, 21057, 242828, 11621, 128, 149871, 547403, 149870, 16859, 8392, 81, 559519, 364111, 37933, 14069]</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</si>
  <si>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</si>
  <si>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</si>
  <si>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</si>
  <si>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</si>
  <si>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</si>
  <si>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228,500,000</t>
  </si>
  <si>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109}]}</t>
  </si>
  <si>
    <t>[11395, 11635, 5255, 640, 8871, 850, 9794, 5375, 1584, 5825, 8699, 9745, 13377, 4518, 298445, 926, 9981, 9647, 8051, 10206]</t>
  </si>
  <si>
    <t>Mad Max 2: The Road Warrior</t>
  </si>
  <si>
    <t>Village Roadshow Pictures</t>
  </si>
  <si>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</si>
  <si>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</si>
  <si>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https://image.tmdb.org/t/p/w500/dhVekfpaCW3QavAwGYbaQig87Xc.jpg</t>
  </si>
  <si>
    <t>Mel Gibson, Bruce Spence, Michael Preston, Max Phipps, Vernon Wells, Kjell Nilsson, Emil Minty, Virginia Hey</t>
  </si>
  <si>
    <t>[{"Source": "Internet Movie Database", "Value": "7.6/10"}, {"Source": "Rotten Tomatoes", "Value": "93%"}, {"Source": "Metacritic", "Value": "77/100"}]</t>
  </si>
  <si>
    <t>24,600,832</t>
  </si>
  <si>
    <t>{"link": "https://www.themoviedb.org/movie/8810-mad-max-2/watch?locale=CA", "flatrate": [{"logo_path": "/dg4Kj9s7N5pZcvJDW6vt5d9j7Uf.jpg", "provider_id": 182, "provider_name": "Hollywood Suite", "display_priority": 31}, {"logo_path": "/ny55kYI31jrwSYp2LmCniMCGc03.jpg", "provider_id": 588, "provider_name": "MGM Amazon Channel", "display_priority": 76},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</si>
  <si>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2,000,000</t>
  </si>
  <si>
    <t>[9355, 9659, 85, 76341, 12994, 543580, 28, 1103, 47957, 307732, 9387, 36819, 10518, 2756, 941, 11441, 18835, 24428, 11646, 10939]</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</si>
  <si>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</si>
  <si>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</si>
  <si>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</si>
  <si>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</si>
  <si>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</si>
  <si>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</si>
  <si>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782,837,347</t>
  </si>
  <si>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</si>
  <si>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58,000,000</t>
  </si>
  <si>
    <t>[383498, 271110, 209112, 284052, 140607, 118340, 269149, 24428, 246655, 136795, 281957, 270487, 102899, 155, 109414, 76341, 23483, 263115, 19995, 64688]</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</si>
  <si>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</si>
  <si>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</si>
  <si>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</si>
  <si>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</si>
  <si>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</si>
  <si>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</si>
  <si>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</si>
  <si>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120,200,000</t>
  </si>
  <si>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</si>
  <si>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[942, 7520, 944, 943, 5548, 14359, 8009, 161, 771, 10396, 10495, 38757, 1547, 9846, 4978, 82687, 792, 37136, 60935, 1368]</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</si>
  <si>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</si>
  <si>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</si>
  <si>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</si>
  <si>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</si>
  <si>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</si>
  <si>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</si>
  <si>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76,500,000</t>
  </si>
  <si>
    <t>{"link": "https://www.themoviedb.org/movie/10147-bad-santa/watch?locale=CA",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78}, {"logo_path": "/9BgaNQRMDvVlji1JBZi6tcfxpKx.jpg", "provider_id": 257, "provider_name": "fuboTV", "display_priority": 97}, {"logo_path": "/tJqmTmQ8jp9WfyaZfApHK8lSywA.jpg", "provider_id": 1853, "provider_name": "Paramount Plus Apple TV Channel ", "display_priority": 118},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</si>
  <si>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23,000,000</t>
  </si>
  <si>
    <t>[338964, 209403, 11910, 95516, 256311, 899, 13400, 192712, 31676, 29150, 10733, 26936, 10915, 613085, 42120, 106231, 2038, 13341, 15184, 5471]</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</si>
  <si>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</si>
  <si>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</si>
  <si>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</si>
  <si>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</si>
  <si>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</si>
  <si>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</si>
  <si>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</si>
  <si>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112}]}</t>
  </si>
  <si>
    <t>[1001865, 546554, 593643, 877269, 668482, 800815, 1061671, 76600, 740952, 555604, 1026624, 674324, 899112, 744594, 890980, 505642, 821881, 664469, 668461, 774752]</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</si>
  <si>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</si>
  <si>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</si>
  <si>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</si>
  <si>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</si>
  <si>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</si>
  <si>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</si>
  <si>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</si>
  <si>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</si>
  <si>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[535358, 489988, 424781, 493922, 515042, 458737, 470333, 443463, 487558, 531949, 340275, 9104, 346401, 42130, 490039, 441717, 18872, 381873, 10929, 519255]</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</si>
  <si>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</si>
  <si>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</si>
  <si>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</si>
  <si>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</si>
  <si>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</si>
  <si>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</si>
  <si>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</si>
  <si>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</si>
  <si>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</si>
  <si>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t>
  </si>
  <si>
    <t>{"link": "https://www.themoviedb.org/movie/13187-a-charlie-brown-christmas/watch?locale=CA", "flatrate": [{"logo_path": "/2E03IAZsX4ZaUqM7tXlctEPMGWS.jpg", "provider_id": 350, "provider_name": "Apple TV Plus", "display_priority": 7}]}</t>
  </si>
  <si>
    <t>96,000</t>
  </si>
  <si>
    <t>[13479, 23998, 13675, 15242, 13400, 52072, 51940, 37556, 371442, 26547, 52952, 83765, 400164, 725308, 22076, 13353, 21044, 415962, 31718, 25338]</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</si>
  <si>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</si>
  <si>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</si>
  <si>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</si>
  <si>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</si>
  <si>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</si>
  <si>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</si>
  <si>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</si>
  <si>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</si>
  <si>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</si>
  <si>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245,000,000</t>
  </si>
  <si>
    <t>[181808, 330459, 1893, 286217, 206647, 1895, 181812, 12180, 11, 348350, 131634, 273248, 281957, 205775, 102899, 105864, 1894, 209112, 321697, 1891]</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</si>
  <si>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</si>
  <si>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</si>
  <si>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</si>
  <si>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</si>
  <si>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</si>
  <si>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</si>
  <si>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[661914, 614560, 566076, 592984, 581859, 680952, 508442, 581032, 722913, 556984, 586451, 653756, 641662, 571485, 1993, 136611, 684281, 399983, 653729, 610643]</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</si>
  <si>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</si>
  <si>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</si>
  <si>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</si>
  <si>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</si>
  <si>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</si>
  <si>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</si>
  <si>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</si>
  <si>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167,300,000</t>
  </si>
  <si>
    <t>{"link": "https://www.themoviedb.org/movie/504608-rocketman/watch?locale=CA",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</si>
  <si>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[515195, 301528, 505600, 412117, 420817, 424694, 535581, 479455, 600274, 591278, 534259, 466272, 373571, 491283, 320288, 468224, 429617, 319888, 475557, 533642]</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</si>
  <si>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</si>
  <si>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</si>
  <si>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</si>
  <si>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</si>
  <si>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</si>
  <si>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</si>
  <si>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</si>
  <si>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</si>
  <si>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</si>
  <si>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</si>
  <si>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125,000,000</t>
  </si>
  <si>
    <t>[12444, 674, 673, 675, 767, 672, 259316, 165, 671, 1865, 10681, 49538, 2501, 38356, 82682, 12, 899082, 70160, 585, 1771]</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</si>
  <si>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</si>
  <si>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</si>
  <si>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</si>
  <si>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</si>
  <si>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</si>
  <si>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216,600,000</t>
  </si>
  <si>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</si>
  <si>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[492188, 9587, 530915, 475303, 515001, 491283, 391713, 525661, 496243, 451915, 504949, 347866, 466272, 530385, 501907, 359724, 556678, 565310, 398818, 292011]</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</si>
  <si>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</si>
  <si>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</si>
  <si>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</si>
  <si>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</si>
  <si>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</si>
  <si>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</si>
  <si>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</si>
  <si>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</si>
  <si>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55,000,000</t>
  </si>
  <si>
    <t>[324552, 245891, 603692, 373571, 420817, 320288, 299534, 479455, 447404, 429617, 456740, 155, 384018, 287947, 474350, 504608, 475557, 459992, 533642, 513576]</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</si>
  <si>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</si>
  <si>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</si>
  <si>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</si>
  <si>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</si>
  <si>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</si>
  <si>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</si>
  <si>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</si>
  <si>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[284052, 100402, 1771, 209112, 99861, 102899, 293660, 246655, 315635, 283995, 278927, 290595, 1726, 118340, 297761, 269149, 24428, 284054, 259316, 68735]</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</si>
  <si>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</si>
  <si>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</si>
  <si>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</si>
  <si>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</si>
  <si>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</si>
  <si>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</si>
  <si>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</si>
  <si>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</si>
  <si>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[149871, 476292, 37797, 149870, 21057, 15080, 83389, 51739, 37933, 513347, 110420, 28874, 579741, 8392, 92321, 157827, 252511, 239529, 259943, 182131]</t>
  </si>
  <si>
    <t>Pinocchio</t>
  </si>
  <si>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</si>
  <si>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</si>
  <si>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</si>
  <si>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</si>
  <si>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</si>
  <si>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164,000,000</t>
  </si>
  <si>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</si>
  <si>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[11360, 756, 3170, 408, 10693, 10599, 10340, 11224, 12092, 10530, 12230, 58451, 10545, 10882, 11544, 285, 10112, 9325, 10948, 37135]</t>
  </si>
  <si>
    <t>Always Be My Maybe</t>
  </si>
  <si>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</si>
  <si>
    <t>Reunited after 15 years, famous chef Sasha and hometown musician Marcus feel the old sparks of attraction but struggle to adapt to each other's worlds.</t>
  </si>
  <si>
    <t>https://image.tmdb.org/t/p/w500/3BO6pPa7qDcpPYct061Luh9fvst.jpg</t>
  </si>
  <si>
    <t>Ali Wong, Randall Park, Keanu Reeves, James Saito, Michelle Buteau, Vivian Bang, Daniel Dae Kim, Karan Soni</t>
  </si>
  <si>
    <t>Nahnatchka Khan</t>
  </si>
  <si>
    <t>[{"Source": "Internet Movie Database", "Value": "6.8/10"}, {"Source": "Rotten Tomatoes", "Value": "89%"}, {"Source": "Metacritic", "Value": "64/100"}]</t>
  </si>
  <si>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112}]}</t>
  </si>
  <si>
    <t>[396292, 602609, 434080, 514999, 543540, 391710, 420817, 1266, 582186, 513083, 535356, 514710, 558341, 406668, 535437, 16269, 6081, 176175, 468292, 604196]</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</si>
  <si>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</si>
  <si>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</si>
  <si>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</si>
  <si>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</si>
  <si>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</si>
  <si>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</si>
  <si>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</si>
  <si>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121,500,000</t>
  </si>
  <si>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</si>
  <si>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[464052, 577922, 614911, 508439, 529203, 527774, 337401, 508943, 811367, 354912, 615677, 495764, 441130, 773655, 747059, 551804, 400160, 600354, 556984, 553604]</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</si>
  <si>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</si>
  <si>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</si>
  <si>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</si>
  <si>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</si>
  <si>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</si>
  <si>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</si>
  <si>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165</t>
  </si>
  <si>
    <t>{"link": "https://www.themoviedb.org/movie/49026-the-dark-knight-rises/watch?locale=CA",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</si>
  <si>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[272, 155, 24428, 1771, 1930, 37724, 27205, 14161, 120, 68721, 49521, 70160, 68718, 603, 1726, 1124, 83542, 60304, 122, 76341]</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</si>
  <si>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</si>
  <si>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</si>
  <si>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</si>
  <si>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</si>
  <si>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</si>
  <si>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</si>
  <si>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156</t>
  </si>
  <si>
    <t>{"link": "https://www.themoviedb.org/movie/4995-boogie-nights/watch?locale=CA",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</si>
  <si>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[334, 8051, 68722, 8052, 171274, 9675, 7345, 10876, 9571, 452522, 10937, 14365, 12762, 51447, 23479, 21128, 5353, 14168, 54898, 45996]</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</si>
  <si>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</si>
  <si>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</si>
  <si>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</si>
  <si>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</si>
  <si>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</si>
  <si>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</si>
  <si>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</si>
  <si>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"/dQeAar5H991VYporEjUspolDarG.jpg", "provider_id": 119, "provider_name": "Amazon Prime Video", "display_priority": 2}, {"logo_path": "/p4TlGiuRoH9sDZeppPJeMhizs26.jpg", "provider_id": 2100, "provider_name": "Amazon Prime Video with Ads", "display_priority": 155}]}</t>
  </si>
  <si>
    <t>839,727</t>
  </si>
  <si>
    <t>[289, 630, 1480, 1092, 3082, 996, 1585, 426, 3766, 5156, 614560, 19, 963, 62, 3090, 935, 213, 20246, 364150, 981]</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</si>
  <si>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</si>
  <si>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</si>
  <si>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</si>
  <si>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https://image.tmdb.org/t/p/w500/6m1xJqfViDkmNmKUKvTSJ5fo0k4.jpg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</si>
  <si>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</si>
  <si>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</si>
  <si>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</si>
  <si>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</si>
  <si>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</si>
  <si>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[13997, 8467, 8872, 2609, 12251, 12770, 4999, 85112, 1089329, 42264, 59083, 27223, 137, 1542, 14444, 9612, 8699, 9519, 430]</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</si>
  <si>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</si>
  <si>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</si>
  <si>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</si>
  <si>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</si>
  <si>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</si>
  <si>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</si>
  <si>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</si>
  <si>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</si>
  <si>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"flatrate":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</si>
  <si>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[400157, 454294, 453278, 471506, 438650, 486131, 491418, 299537, 565719, 299782, 566872, 398289, 32272, 579298, 512056, 363807, 554739, 576026, 452731, 437316]</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</si>
  <si>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</si>
  <si>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</si>
  <si>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</si>
  <si>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</si>
  <si>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</si>
  <si>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</si>
  <si>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45,400,000</t>
  </si>
  <si>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</si>
  <si>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[882598, 619730, 814800, 762504, 593643, 949423, 760104, 541134, 848791, 886083, 1170574, 246403, 481375, 511817, 1005776, 791177, 880841, 844185, 547565, 1063422]</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</si>
  <si>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</si>
  <si>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</si>
  <si>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</si>
  <si>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</si>
  <si>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</si>
  <si>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</si>
  <si>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</si>
  <si>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</si>
  <si>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</si>
  <si>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 1572, 628, 107, 177, 180, 62, 1878, 218, 8065, 68, 389, 6957, 629, 949, 9333, 2649, 861, 187, 163]</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</si>
  <si>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</si>
  <si>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</si>
  <si>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</si>
  <si>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</si>
  <si>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a world ravaged by crime, the entire island of Manhattan has been converted into a walled prison where brutal prisoners roam. After the US president crash-lands inside, war hero Snake Plissken has 24 hours to bring him back.</t>
  </si>
  <si>
    <t>https://image.tmdb.org/t/p/w500/yreqWiQ7IOkXWVB2Tz4LJIs7xqA.jpg</t>
  </si>
  <si>
    <t>Kurt Russell, Lee Van Cleef, Ernest Borgnine, Donald Pleasence, Isaac Hayes, Season Hubley, Harry Dean Stanton, Adrienne Barbeau</t>
  </si>
  <si>
    <t>[{"Source": "Internet Movie Database", "Value": "7.1/10"}, {"Source": "Rotten Tomatoes", "Value": "88%"}, {"Source": "Metacritic", "Value": "76/100"}]</t>
  </si>
  <si>
    <t>50,244,700</t>
  </si>
  <si>
    <t>{"link": "https://www.themoviedb.org/movie/1103-escape-from-new-york/watch?locale=CA",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"free": [{"logo_path": "/vLZKlXUNDcZR7ilvfY9Wr9k80FZ.jpg", "provider_id": 538, "provider_name": "Plex", "display_priority": 87}]}</t>
  </si>
  <si>
    <t>[10061, 6978, 8337, 790, 1091, 4883, 10690, 9443, 530723, 4953, 17814, 11474, 8327, 948, 9387, 11368, 48572, 9292, 11827]</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</si>
  <si>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</si>
  <si>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</si>
  <si>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</si>
  <si>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</si>
  <si>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</si>
  <si>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</si>
  <si>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</si>
  <si>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[9806, 363088, 514754, 383498, 351286, 333339, 399174, 404368, 348350, 458423, 402900, 400155, 332562, 284054, 353081, 447200, 299536, 420814, 301528, 354912]</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</si>
  <si>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</si>
  <si>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</si>
  <si>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</si>
  <si>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</si>
  <si>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</si>
  <si>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</si>
  <si>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107,645,357</t>
  </si>
  <si>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</si>
  <si>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[51540, 138832, 100042, 228967, 193893, 131631, 23048, 195589, 243938, 169917, 243684, 50546, 15681, 157829, 226486, 38073, 325848, 14306, 246403, 27573]</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</si>
  <si>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</si>
  <si>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</si>
  <si>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</si>
  <si>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</si>
  <si>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</si>
  <si>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</si>
  <si>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</si>
  <si>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</si>
  <si>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85,000,000</t>
  </si>
  <si>
    <t>[338958, 9880, 10761, 14442, 6961, 10096, 10198, 25195, 10330, 2284, 13680, 6589, 425703, 12919, 9621, 64328, 95610, 6557, 11283, 10947]</t>
  </si>
  <si>
    <t>Theater Camp</t>
  </si>
  <si>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</si>
  <si>
    <t>After the indomitable and beloved founder of a scrappy theater camp in upstate New York falls into a coma, the eccentric staff must band together with her clueless "crypto-bro" son to keep the thespian paradise afloat.</t>
  </si>
  <si>
    <t>https://image.tmdb.org/t/p/w500/2osbLk1MMt9qjXPKSB2hMcBUyrw.jpg</t>
  </si>
  <si>
    <t>Ben Platt, Molly Gordon, Noah Galvin, Jimmy Tatro, Caroline Aaron, Ayo Edebiri, Nathan Lee Graham, Owen Thiele</t>
  </si>
  <si>
    <t>Molly Gordon, Nick Lieberman</t>
  </si>
  <si>
    <t>[{"Source": "Internet Movie Database", "Value": "6.9/10"}, {"Source": "Rotten Tomatoes", "Value": "86%"}, {"Source": "Metacritic", "Value": "68/100"}]</t>
  </si>
  <si>
    <t>4,400,000</t>
  </si>
  <si>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</si>
  <si>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[40860, 197467, 1115128, 1035253, 993933, 947612, 83773, 1218509, 1029549, 1059811, 745391, 936059, 1018754, 830721, 864168, 977223, 802372, 24804, 912480, 790493]</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</si>
  <si>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</si>
  <si>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</si>
  <si>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</si>
  <si>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</si>
  <si>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</si>
  <si>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</si>
  <si>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</si>
  <si>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</si>
  <si>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[587807, 508943, 508442, 791373, 464052, 484718, 337404, 501929, 458576, 615457, 529203, 399566, 779047, 550205, 412656, 568124, 755812, 460465, 581389, 497698]</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</si>
  <si>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</si>
  <si>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</si>
  <si>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</si>
  <si>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</si>
  <si>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</si>
  <si>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859,102,154</t>
  </si>
  <si>
    <t>{"link": "https://www.themoviedb.org/movie/505642-black-panther-wakanda-forever/watch?locale=CA",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</si>
  <si>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[436270, 646389, 315162, 76600, 631842, 640146, 774752, 758009, 1011679, 536554, 829280, 284054, 661374, 593643, 616037, 801, 724495, 615777, 943822, 899112]</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</si>
  <si>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</si>
  <si>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</si>
  <si>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</si>
  <si>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</si>
  <si>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</si>
  <si>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</si>
  <si>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</si>
  <si>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t>
  </si>
  <si>
    <t>{"link": "https://www.themoviedb.org/movie/71689-phineas-and-ferb-the-movie-across-the-2nd-dimension/watch?locale=CA", "flatrate": [{"logo_path": "/97yvRBw1GzX7fXprcF80er19ot.jpg", "provider_id": 337, "provider_name": "Disney Plus", "display_priority": 1}]}</t>
  </si>
  <si>
    <t>[284019, 289460, 466852, 458617, 345931, 108204, 466458, 153609, 124117, 247158, 30338, 5928, 594328, 665089, 61901, 14794, 25556, 88557, 14749, 88018]</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</si>
  <si>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</si>
  <si>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</si>
  <si>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</si>
  <si>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</si>
  <si>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</si>
  <si>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</si>
  <si>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</si>
  <si>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</si>
  <si>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</si>
  <si>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[214756, 89492, 85, 62177, 18785, 64688, 1930, 50544, 218, 44912, 82693, 185, 14161, 23483, 329, 64635, 1858, 45243, 58595, 20504]</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</si>
  <si>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</si>
  <si>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</si>
  <si>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</si>
  <si>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</si>
  <si>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</si>
  <si>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</si>
  <si>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</si>
  <si>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</si>
  <si>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[774741, 17532, 554590, 568124, 762879, 585245, 795607, 654974, 438695, 789708, 770254, 425909, 508943, 522016, 550988, 5375, 617653, 634649, 774825, 588921]</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</si>
  <si>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</si>
  <si>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</si>
  <si>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</si>
  <si>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</si>
  <si>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</si>
  <si>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</si>
  <si>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t>
  </si>
  <si>
    <t>[458156, 245891, 263115, 293167, 324849, 315837, 395992, 340837, 419430, 417644, 337339, 305470, 274857, 311324, 126889, 353486, 419479, 282035, 345922, 121856]</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</si>
  <si>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</si>
  <si>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</si>
  <si>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</si>
  <si>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</si>
  <si>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</si>
  <si>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</si>
  <si>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</si>
  <si>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[294793, 606402, 897429, 619594, 848116, 484901, 35119, 682376, 762823, 795109, 951470, 53168, 760336, 817959, 530838, 538061, 394170, 1189532, 613658, 890322]</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</si>
  <si>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</si>
  <si>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</si>
  <si>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</si>
  <si>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</si>
  <si>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</si>
  <si>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</si>
  <si>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</si>
  <si>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</si>
  <si>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</si>
  <si>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[1893, 140607, 348350, 12180, 1895, 181808, 259316, 284052, 11, 274870, 121856, 329865, 1894, 1891, 297761, 188927, 277834, 313369, 311324, 454]</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</si>
  <si>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</si>
  <si>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</si>
  <si>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</si>
  <si>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</si>
  <si>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</si>
  <si>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</si>
  <si>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</si>
  <si>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</si>
  <si>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180,513,586</t>
  </si>
  <si>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t>
  </si>
  <si>
    <t>[565770, 765172, 13312, 1498, 1072371, 73134, 346698, 945729, 1008042, 833326, 569094, 335977, 963765, 1497, 747188, 10999, 724209, 980489, 603692, 98566]</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</si>
  <si>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</si>
  <si>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</si>
  <si>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</si>
  <si>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</si>
  <si>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</si>
  <si>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</si>
  <si>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</si>
  <si>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</si>
  <si>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34,000,000</t>
  </si>
  <si>
    <t>[374720, 315635, 281338, 339846, 416477, 22538, 335984, 339964, 419430, 341013, 321612, 337170, 343668, 390043, 428449, 263115, 297762, 262551, 338766, 353491]</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</si>
  <si>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</si>
  <si>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</si>
  <si>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</si>
  <si>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</si>
  <si>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</si>
  <si>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</si>
  <si>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623,190</t>
  </si>
  <si>
    <t>{"link": "https://www.themoviedb.org/movie/420821-chip-n-dale-rescue-rangers/watch?locale=CA", "flatrate": [{"logo_path": "/97yvRBw1GzX7fXprcF80er19ot.jpg", "provider_id": 337, "provider_name": "Disney Plus", "display_priority": 1}]}</t>
  </si>
  <si>
    <t>[650, 973164, 718789, 355111, 504827, 338953, 453395, 639933, 629542, 675353, 540734, 977487, 752623, 914268, 21531, 437108, 436120, 649918, 630766, 756187]</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</si>
  <si>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</si>
  <si>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</si>
  <si>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</si>
  <si>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 year after the murder of her mother, a teenage girl is terrorized by a masked killer who targets her and her friends by using scary movies as part of a deadly game.</t>
  </si>
  <si>
    <t>https://image.tmdb.org/t/p/w500/aXAByjBN8UhaYvotqRCwa5MsMGu.jpg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</si>
  <si>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</si>
  <si>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</si>
  <si>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</si>
  <si>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</si>
  <si>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[4233, 41446, 4234, 3597, 646385, 377, 9532, 4247, 11171, 9637, 609, 934433, 948, 9100, 9373, 10779, 2667, 8329, 10585, 23437]</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</si>
  <si>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</si>
  <si>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</si>
  <si>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</si>
  <si>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</si>
  <si>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</si>
  <si>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</si>
  <si>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27,300,000</t>
  </si>
  <si>
    <t>{"link": "https://www.themoviedb.org/movie/10437-the-muppet-christmas-carol/watch?locale=CA",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</si>
  <si>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[10874, 14900, 13247, 11899, 11176, 22081, 12661, 33021, 2610, 47957, 2612, 50794, 413990, 107596, 43277, 63556, 33295, 492024, 11911, 55694]</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</si>
  <si>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</si>
  <si>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</si>
  <si>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</si>
  <si>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</si>
  <si>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</si>
  <si>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</si>
  <si>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</si>
  <si>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</si>
  <si>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</si>
  <si>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t>
  </si>
  <si>
    <t>[346648, 270946, 170522, 100042, 252178, 522039, 9722, 227159, 276844, 172385, 289727, 218778, 215211, 252838, 266647, 170687, 87492, 359784, 228161, 244761]</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</si>
  <si>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</si>
  <si>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</si>
  <si>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</si>
  <si>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</si>
  <si>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</si>
  <si>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</si>
  <si>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</si>
  <si>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[12444, 675, 673, 674, 12445, 672, 671, 38356, 8355, 18785, 87827, 14160, 1891, 8587, 280, 862, 8373, 9806, 950, 12155]</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</si>
  <si>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</si>
  <si>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</si>
  <si>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</si>
  <si>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</si>
  <si>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</si>
  <si>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</si>
  <si>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</si>
  <si>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</si>
  <si>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</si>
  <si>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[9602, 10136, 2108, 9080, 15251, 90, 150, 377, 148034, 10553, 20016, 70954, 48395, 53957, 623, 11595, 11007, 508, 10330, 9327]</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</si>
  <si>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</si>
  <si>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</si>
  <si>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</si>
  <si>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</si>
  <si>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</si>
  <si>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</si>
  <si>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</si>
  <si>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288,500,000</t>
  </si>
  <si>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118}]}</t>
  </si>
  <si>
    <t>[9472, 9398, 11635, 10591, 116741, 10201, 8699, 1597, 14161, 13934, 11852, 9384, 693, 8065, 10218, 10204, 9981, 82, 6957, 2171]</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</si>
  <si>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</si>
  <si>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</si>
  <si>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</si>
  <si>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</si>
  <si>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</si>
  <si>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</si>
  <si>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</si>
  <si>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38,650,415</t>
  </si>
  <si>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</si>
  <si>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6,100,000</t>
  </si>
  <si>
    <t>[4638, 107985, 19908, 9473, 924, 1542, 22538, 170, 763, 8699, 813, 39513, 263109, 544, 137, 3989, 7942, 12133, 1487, 11683]</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</si>
  <si>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</si>
  <si>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</si>
  <si>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</si>
  <si>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</si>
  <si>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</si>
  <si>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</si>
  <si>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</si>
  <si>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</si>
  <si>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[10681, 14160, 920, 9806, 810, 62177, 12, 10193, 808, 585, 38757, 34544, 9408, 863, 49013, 10020, 9654, 425, 46195, 62211]</t>
  </si>
  <si>
    <t>High Fidelity</t>
  </si>
  <si>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</si>
  <si>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</si>
  <si>
    <t>https://image.tmdb.org/t/p/w500/e2LZGB62GMhv3Fo8tDZjY87I81a.jpg</t>
  </si>
  <si>
    <t>John Cusack, Iben Hjejle, Todd Louiso, Jack Black, Lisa Bonet, Catherine Zeta-Jones, Joan Cusack, Tim Robbins</t>
  </si>
  <si>
    <t>Stephen Frears</t>
  </si>
  <si>
    <t>[{"Source": "Internet Movie Database", "Value": "7.4/10"}, {"Source": "Rotten Tomatoes", "Value": "91%"}, {"Source": "Metacritic", "Value": "79/100"}]</t>
  </si>
  <si>
    <t>47,100,000</t>
  </si>
  <si>
    <t>{"link": "https://www.themoviedb.org/movie/243-high-fidelity/watch?locale=CA",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</si>
  <si>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[2255, 249, 10218, 10215, 12596, 11003, 9778, 9434, 786, 205220, 2179, 9451, 9005, 14269, 48203, 237, 10401, 18094, 318, 19757]</t>
  </si>
  <si>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</si>
  <si>
    <t>In the ravaged near-future, a savage motorcycle gang rules the road. Terrorizing innocent civilians while tearing up the streets, the ruthless gang laughs in the face of a police force hell-bent on stopping them.</t>
  </si>
  <si>
    <t>https://image.tmdb.org/t/p/w500/5LrI4GiCSrChgkdskVZiwv643Kg.jpg</t>
  </si>
  <si>
    <t>Mel Gibson, Joanne Samuel, Hugh Keays-Byrne, Steve Bisley, Tim Burns, Roger Ward, Vincent Gil, Lulu Pinkus</t>
  </si>
  <si>
    <t>[{"Source": "Internet Movie Database", "Value": "6.8/10"}, {"Source": "Rotten Tomatoes", "Value": "89%"}, {"Source": "Metacritic", "Value": "73/100"}]</t>
  </si>
  <si>
    <t>{"link": "https://www.themoviedb.org/movie/9659-mad-max/watch?locale=CA", "flatrate": [{"logo_path": "/dg4Kj9s7N5pZcvJDW6vt5d9j7Uf.jpg", "provider_id": 182, "provider_name": "Hollywood Suite", "display_priority": 31}],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</si>
  <si>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350,000</t>
  </si>
  <si>
    <t>[8810, 9355, 13475, 76341, 14412, 11519, 21629, 17835, 479040, 941, 11281, 1924, 9453, 8469, 840, 13785, 11484, 51191, 489412, 253154]</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</si>
  <si>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</si>
  <si>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</si>
  <si>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</si>
  <si>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</si>
  <si>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</si>
  <si>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</si>
  <si>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</si>
  <si>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</si>
  <si>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</si>
  <si>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630,000</t>
  </si>
  <si>
    <t>[10510, 22984, 49742, 37720, 489162, 1411, 27437, 79016, 38598, 59401, 32611, 415009, 561155, 21296, 254200, 1585, 20096, 40229, 1611, 11067]</t>
  </si>
  <si>
    <t>The Perks of Being a Wallflower</t>
  </si>
  <si>
    <t>Very well made and emotional. Great direction, writing and acting. Feels very grounded and real, which adds to the levels of emotion. The characters are very well built and deep, and the story of friendship, growing up and trauma is timeless.</t>
  </si>
  <si>
    <t>Pittsburgh, Pennsylvania, 1991. High school freshman Charlie is a wallflower, always watching life from the sidelines, until two senior students, Sam and her stepbrother Patrick, become his mentors, helping him discover the joys of friendship, music and love.</t>
  </si>
  <si>
    <t>https://image.tmdb.org/t/p/w500/aKCvdFFF5n80P2VdS7d8YBwbCjh.jpg</t>
  </si>
  <si>
    <t>Logan Lerman, Emma Watson, Ezra Miller, Mae Whitman, Kate Walsh, Dylan McDermott, Melanie Lynskey, Nina Dobrev</t>
  </si>
  <si>
    <t>Stephen Chbosky</t>
  </si>
  <si>
    <t>[{"Source": "Internet Movie Database", "Value": "7.9/10"}, {"Source": "Rotten Tomatoes", "Value": "85%"}, {"Source": "Metacritic", "Value": "67/100"}]</t>
  </si>
  <si>
    <t>33,384,127</t>
  </si>
  <si>
    <t>{"link": "https://www.themoviedb.org/movie/84892-the-perks-of-being-a-wallflower/watch?locale=CA",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</si>
  <si>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[96936, 4951, 12405, 142, 19913, 71859, 111969, 466282, 11036, 222935, 75900, 82693, 417678, 157386, 198277, 86834, 2493, 37735, 286565, 7326]</t>
  </si>
  <si>
    <t>The Goonies</t>
  </si>
  <si>
    <t>Filled with glorious setpieces, booby traps and gadgets, "The Goonies" is a very exciting adventure movie for the whole family. Features a great cast of likable characters. The action is exciting, the villains are scary, and the adventure is fun and feels real.</t>
  </si>
  <si>
    <t>A young teenager named Mikey Walsh finds an old treasure map in his father's attic. Hoping to save their homes from demolition, Mikey and his friends Data Wang, Chunk Cohen, and Mouth Devereaux run off on a big quest to find the secret stash of Pirate One-Eyed Willie.</t>
  </si>
  <si>
    <t>https://image.tmdb.org/t/p/w500/eBU7gCjTCj9n2LTxvCSIXXOvHkD.jpg</t>
  </si>
  <si>
    <t>Sean Astin, Josh Brolin, Jeff Cohen, Corey Feldman, Kerri Green, Martha Plimpton, Ke Huy Quan, John Matuszak</t>
  </si>
  <si>
    <t>[{"Source": "Internet Movie Database", "Value": "7.7/10"}, {"Source": "Rotten Tomatoes", "Value": "77%"}, {"Source": "Metacritic", "Value": "62/100"}]</t>
  </si>
  <si>
    <t>61,389,680</t>
  </si>
  <si>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</si>
  <si>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[10999, 927, 856, 235, 34584, 105, 1554, 87, 552178, 20662, 601, 873, 13640, 1547, 11528, 2108, 199, 620, 1091, 218]</t>
  </si>
  <si>
    <t>From Russia With Love</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</si>
  <si>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</si>
  <si>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</si>
  <si>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https://image.tmdb.org/t/p/w500/v1KjSToyZwcdmRKv4ouxerHIVqv.jpg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</si>
  <si>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</si>
  <si>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</si>
  <si>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</si>
  <si>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</si>
  <si>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</si>
  <si>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[658, 646, 660, 667, 698, 681, 253, 699, 691, 668, 31217, 613842, 714, 36643, 9738, 13320, 700, 707, 36670, 571]</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</si>
  <si>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</si>
  <si>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</si>
  <si>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</si>
  <si>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</si>
  <si>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</si>
  <si>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</si>
  <si>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672,800,000</t>
  </si>
  <si>
    <t>{"link": "https://www.themoviedb.org/movie/745-the-sixth-sense/watch?locale=CA",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</si>
  <si>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[9741, 8358, 95, 2675, 6947, 37165, 1933, 22327, 45269, 2118, 12405, 63, 8838, 8645, 197, 14, 194, 274, 10137, 4824]</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</si>
  <si>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</si>
  <si>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</si>
  <si>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</si>
  <si>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</si>
  <si>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</si>
  <si>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</si>
  <si>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</si>
  <si>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</si>
  <si>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[308024, 215379, 308369, 307931, 14236, 283330, 253154, 315575, 91551, 277546, 339148, 53172, 16440, 41925, 333112, 243526, 24203, 48567, 19170, 157825]</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</si>
  <si>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</si>
  <si>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</si>
  <si>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Five friends go for a break at a remote cabin, where they get more than they bargained for, discovering the truth behind the cabin in the woods.</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</si>
  <si>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</si>
  <si>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</si>
  <si>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</si>
  <si>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</si>
  <si>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71,000,000</t>
  </si>
  <si>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t>
  </si>
  <si>
    <t>[46838, 65086, 82507, 49018, 8922, 12437, 60935, 80280, 109428, 134597, 10017, 132232, 19908, 9392, 766, 138843, 29427, 270303, 89691, 83899]</t>
  </si>
  <si>
    <t>Robot Dreams</t>
  </si>
  <si>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</si>
  <si>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</si>
  <si>
    <t>https://image.tmdb.org/t/p/w500/vSzOobYVu16MogSALNg1bjTaGc.jpg</t>
  </si>
  <si>
    <t>Ivan Labanda, Graciela Molina, José García Tos, José Luis Mediavilla, Esther Solans</t>
  </si>
  <si>
    <t>Pablo Berger</t>
  </si>
  <si>
    <t>[{"Source": "Internet Movie Database", "Value": "7.6/10"}, {"Source": "Metacritic", "Value": "83/100"}]</t>
  </si>
  <si>
    <t>4,656,348</t>
  </si>
  <si>
    <t>5,300,000</t>
  </si>
  <si>
    <t>[1051891, 1084765, 1010639, 11698, 988667, 1034387, 1111869, 971468, 1069185, 991197, 36850, 1937, 1108658, 789, 1186227, 76115, 26564, 753336, 1250096, 84170]</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</si>
  <si>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</si>
  <si>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</si>
  <si>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</si>
  <si>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</si>
  <si>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</si>
  <si>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</si>
  <si>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</si>
  <si>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[10674, 10545, 37135, 11688, 10530, 10947, 11544, 10882, 812, 9444, 9325, 12230, 9487, 11886, 10144, 2300, 10009, 621, 184315, 9016]</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</si>
  <si>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</si>
  <si>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</si>
  <si>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</si>
  <si>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https://image.tmdb.org/t/p/w500/jDQPkgzerGophKRRn7MKm071vCU.jpg</t>
  </si>
  <si>
    <t>Soma Santoki, Masaki Suda, Ko Shibasaki, Aimyon, Yoshino Kimura, Takuya Kimura, Keiko Takeshita, Jun Fubuki</t>
  </si>
  <si>
    <t>[{"Source": "Internet Movie Database", "Value": "7.7/10"}]</t>
  </si>
  <si>
    <t>294,200,000</t>
  </si>
  <si>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</si>
  <si>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[976893, 1211957, 1216221, 1028703, 1057999, 930564, 792307, 986280, 1021803, 83389, 8392, 840430, 962309, 956964, 38985, 978415, 901121, 837335, 776583, 906126]</t>
  </si>
  <si>
    <t>Only the Brave</t>
  </si>
  <si>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</si>
  <si>
    <t>Members of the Granite Mountain Hotshots battle deadly wildfires to save an Arizona town.</t>
  </si>
  <si>
    <t>https://image.tmdb.org/t/p/w500/lC7WdUNLOJI3sllaDGNdFy2GT8g.jpg</t>
  </si>
  <si>
    <t>Josh Brolin, Miles Teller, Jeff Bridges, Jennifer Connelly, James Badge Dale, Taylor Kitsch, Alex Russell, Andie MacDowell</t>
  </si>
  <si>
    <t>[{"Source": "Internet Movie Database", "Value": "7.6/10"}, {"Source": "Rotten Tomatoes", "Value": "87%"}, {"Source": "Metacritic", "Value": "72/100"}]</t>
  </si>
  <si>
    <t>25,754,775</t>
  </si>
  <si>
    <t>{"link": "https://www.themoviedb.org/movie/395991-only-the-brave/watch?locale=CA",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</si>
  <si>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38,000,000</t>
  </si>
  <si>
    <t>[422619, 376658, 589594, 403867, 464593, 446829, 499573, 450875, 316715, 424014, 950141, 613348, 159037, 20322, 450806, 450765, 431259, 412000, 36179, 296867]</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</si>
  <si>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</si>
  <si>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</si>
  <si>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</si>
  <si>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</si>
  <si>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</si>
  <si>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</si>
  <si>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1,073,841,394</t>
  </si>
  <si>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</si>
  <si>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[429617, 420818, 256835, 862, 10193, 479455, 320288, 420817, 412117, 863, 486131, 515195, 447404, 521029, 458156, 475557, 466272, 404368, 514999, 213121]</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</si>
  <si>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</si>
  <si>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</si>
  <si>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</si>
  <si>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</si>
  <si>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</si>
  <si>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</si>
  <si>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</si>
  <si>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</si>
  <si>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[572299, 763568, 401686, 743073, 528761, 189680, 24276, 1195812, 648564, 811769, 971184, 17912, 49574, 553592, 836041, 1043352, 368493, 21955, 17985, 566038]</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</si>
  <si>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</si>
  <si>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</si>
  <si>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</si>
  <si>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</si>
  <si>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</si>
  <si>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</si>
  <si>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</si>
  <si>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</si>
  <si>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[556901, 324558, 62459, 502385, 21451, 525814, 878, 229405, 68996, 40469, 15119, 16394, 311277, 622146, 478639, 86671, 503706, 372753, 513736, 9809]</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</si>
  <si>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</si>
  <si>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</si>
  <si>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</si>
  <si>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</si>
  <si>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</si>
  <si>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</si>
  <si>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</si>
  <si>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[315635, 299534, 301528, 420818, 320288, 634649, 497698, 324857, 299537, 287947, 420817, 479455, 384018, 559, 458156, 466272, 102382, 1930, 299536, 557]</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</si>
  <si>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</si>
  <si>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</si>
  <si>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</si>
  <si>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https://image.tmdb.org/t/p/w500/e22Bz0Ljhy3LVZi6xUSJMZmQcI5.jpg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</si>
  <si>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</si>
  <si>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</si>
  <si>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</si>
  <si>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</si>
  <si>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1,200,000</t>
  </si>
  <si>
    <t>[657, 658, 660, 698, 682, 253, 714, 36669, 708, 700, 667, 681, 10764, 36643, 668, 994, 967, 1735, 3432, 36557]</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</si>
  <si>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</si>
  <si>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</si>
  <si>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</si>
  <si>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</si>
  <si>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</si>
  <si>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</si>
  <si>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</si>
  <si>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632,091,832</t>
  </si>
  <si>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</si>
  <si>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[49444, 140300, 1734, 425, 12, 10527, 12222, 15854, 953, 10555, 38757, 28302, 809, 2062, 1724, 10681, 675, 38365, 1726, 12405]</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</si>
  <si>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</si>
  <si>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</si>
  <si>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</si>
  <si>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</si>
  <si>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</si>
  <si>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</si>
  <si>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</si>
  <si>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</si>
  <si>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[375262, 429197, 424694, 487558, 504172, 426426, 332562, 457136, 465914, 400650, 484468, 449563, 324857, 401847, 491480, 445629, 517814, 77338, 334533, 451915]</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</si>
  <si>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</si>
  <si>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</si>
  <si>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</si>
  <si>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</si>
  <si>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</si>
  <si>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</si>
  <si>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</si>
  <si>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[155, 49026, 414, 209112, 364, 1726, 268, 1124, 557, 10138, 857, 415, 49040, 582, 77, 320, 597, 1895, 374720, 49538]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</si>
  <si>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</si>
  <si>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</si>
  <si>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</si>
  <si>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</si>
  <si>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</si>
  <si>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2,200,000</t>
  </si>
  <si>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</si>
  <si>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[624788, 510298, 1370, 595148, 520900, 539617, 8740, 744, 776808, 696826, 660205, 14556, 776279, 595931, 718831, 9071, 427214, 127847, 431071, 732713]</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</si>
  <si>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</si>
  <si>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</si>
  <si>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https://image.tmdb.org/t/p/w500/g0Oq8noD2ocpf5SkgFcPIvST33y.jpg</t>
  </si>
  <si>
    <t>Chevy Chase, Beverly D'Angelo, Juliette Lewis, Johnny Galecki, John Randolph, Diane Ladd, E.G. Marshall, Doris Roberts</t>
  </si>
  <si>
    <t>Jeremiah S. Chechik</t>
  </si>
  <si>
    <t>[{"Source": "Internet Movie Database", "Value": "7.5/10"}, {"Source": "Rotten Tomatoes", "Value": "70%"}, {"Source": "Metacritic", "Value": "49/100"}]</t>
  </si>
  <si>
    <t>71,300,000</t>
  </si>
  <si>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</si>
  <si>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27,000,000</t>
  </si>
  <si>
    <t>[11418, 6951, 11153, 11419, 850, 11155, 10135, 10835, 8388, 13377, 10719, 13156, 9647, 10083, 49522, 1890, 771, 13958, 1585, 14621]</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</si>
  <si>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</si>
  <si>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</si>
  <si>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</si>
  <si>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</si>
  <si>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</si>
  <si>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</si>
  <si>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155}]}</t>
  </si>
  <si>
    <t>[1239490, 352188, 685411, 54803, 870235, 624481, 852924, 661365, 640915, 17221, 714099, 11614, 300424, 520016, 711963, 8696, 217923, 895659, 24192, 539531]</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</si>
  <si>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</si>
  <si>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</si>
  <si>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</si>
  <si>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</si>
  <si>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</si>
  <si>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</si>
  <si>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</si>
  <si>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[11977, 470932, 480913, 474050, 142440, 16309, 222320, 15668, 18509, 26326, 44028, 19184, 11543, 13059, 15873, 2107, 1404, 14671, 21345, 2182]</t>
  </si>
  <si>
    <t>The Sea Beast</t>
  </si>
  <si>
    <t>While the themes may seem all too familiar, The Sea Beast features stunning animation, great voice acting, and a fun and entertaining story. Also, the message is one that is still worth hearing.</t>
  </si>
  <si>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</si>
  <si>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</si>
  <si>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</si>
  <si>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</si>
  <si>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</si>
  <si>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112}]}</t>
  </si>
  <si>
    <t>[746, 759175, 820912, 725201, 24411, 718789, 556694, 504827, 613093, 550205, 22972, 616037, 106, 507086, 936074, 585511, 508947, 42884, 13159, 572468]</t>
  </si>
  <si>
    <t>The Fall Guy</t>
  </si>
  <si>
    <t>"The Fall Guy" is a very enjoyable movie that suffers a little from an overly convoluted plot. There is a lot of solid action, some funny moments and some exciting stunts. The leads are very charming and have great chemistry together.</t>
  </si>
  <si>
    <t>Fresh off an almost career-ending accident, stuntman Colt Seavers has to track down a missing movie star, solve a conspiracy and try to win back the love of his life while still doing his day job.</t>
  </si>
  <si>
    <t>https://image.tmdb.org/t/p/w500/tSz1qsmSJon0rqjHBxXZmrotuse.jpg</t>
  </si>
  <si>
    <t>Ryan Gosling, Emily Blunt, Aaron Taylor-Johnson, Hannah Waddingham, Teresa Palmer, Stephanie Hsu, Winston Duke, Ben Knight</t>
  </si>
  <si>
    <t>David Leitch</t>
  </si>
  <si>
    <t>[{"Source": "Internet Movie Database", "Value": "7.3/10"}, {"Source": "Rotten Tomatoes", "Value": "89%"}]</t>
  </si>
  <si>
    <t>177,843,881</t>
  </si>
  <si>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</si>
  <si>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[882059, 929590, 937287, 786892, 974635, 653346, 639720, 614933, 1152014, 799583, 1111873, 618588, 719221, 560016, 1115395, 843527, 938614, 940721, 437342, 998846]</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</si>
  <si>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</si>
  <si>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</si>
  <si>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</si>
  <si>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</si>
  <si>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</si>
  <si>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</si>
  <si>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"Metacritic", "Value": "66/100"}]</t>
  </si>
  <si>
    <t>45,100,756</t>
  </si>
  <si>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</si>
  <si>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[489999, 67043, 804150, 864692, 854239, 1008392, 646389, 958196, 805320, 631842, 1000572, 850028, 881957, 701121, 921355, 1148714, 734322, 969160, 1103576, 848483]</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</si>
  <si>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</si>
  <si>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</si>
  <si>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</si>
  <si>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</si>
  <si>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</si>
  <si>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</si>
  <si>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</si>
  <si>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</si>
  <si>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</si>
  <si>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[9354, 661374, 800815, 2253, 477295, 8645, 664469, 736769, 545611, 791177, 674324, 536554, 804095, 76600, 497828, 766475, 817758, 965150, 615777, 785084]</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</si>
  <si>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</si>
  <si>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</si>
  <si>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</si>
  <si>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</si>
  <si>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</si>
  <si>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</si>
  <si>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1,310,720</t>
  </si>
  <si>
    <t>{"link": "https://www.themoviedb.org/movie/441130-wolfwalkers/watch?locale=CA", "flatrate": [{"logo_path": "/2E03IAZsX4ZaUqM7tXlctEPMGWS.jpg", "provider_id": 350, "provider_name": "Apple TV Plus", "display_priority": 7}]}</t>
  </si>
  <si>
    <t>[633844, 26963, 435129, 583406, 508442, 661914, 575417, 581734, 110416, 6461, 595931, 811703, 570973, 846779, 22501, 664297, 541572, 26700, 801528, 27029]</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</si>
  <si>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</si>
  <si>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</si>
  <si>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</si>
  <si>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</si>
  <si>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</si>
  <si>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</si>
  <si>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{"link": "https://www.themoviedb.org/movie/850-a-christmas-story/watch?locale=CA", "free": [{"logo_path": "/zwTo48JWc9FNCgJ1ADPAfkhYUuA.jpg", "provider_id": 441, "provider_name": "NFB",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</si>
  <si>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3,300,000</t>
  </si>
  <si>
    <t>[485517, 5825, 929340, 13675, 13644, 12921, 125504, 33974, 249060, 45578, 434389, 84999, 64831, 300441, 14232, 441785, 35021, 155556, 141933, 364001]</t>
  </si>
  <si>
    <t>The Rock</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</si>
  <si>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</si>
  <si>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</si>
  <si>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</si>
  <si>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</si>
  <si>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</si>
  <si>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</si>
  <si>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</si>
  <si>
    <t>[1701, 754, 451, 1669, 755, 60308, 1491, 9679, 954, 36670, 949, 9772, 2059, 340945, 12100, 936, 8840, 1844, 676, 5503]</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</si>
  <si>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</si>
  <si>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</si>
  <si>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</si>
  <si>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</si>
  <si>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</si>
  <si>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</si>
  <si>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</si>
  <si>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</si>
  <si>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</si>
  <si>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[530, 531, 532, 7443, 14447, 11619, 15657, 10982, 211798, 7518, 1985, 9928, 12222, 10681, 101173, 17711, 953, 15402, 78854, 142]</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</si>
  <si>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</si>
  <si>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</si>
  <si>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</si>
  <si>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</si>
  <si>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"7.2/10"}, {"Source": "Rotten Tomatoes", "Value": "91%"}, {"Source": "Metacritic", "Value": "85/100"}]</t>
  </si>
  <si>
    <t>76,016,171</t>
  </si>
  <si>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</si>
  <si>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[1725, 718032, 932104, 802217, 659988, 600583, 644495, 597208, 680813, 591538, 614917, 646380, 517088, 851303, 916712, 1052947, 812320, 839678, 811211, 584583]</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</si>
  <si>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</si>
  <si>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</si>
  <si>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</si>
  <si>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</si>
  <si>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</si>
  <si>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</si>
  <si>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</si>
  <si>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"7.0/10"}]</t>
  </si>
  <si>
    <t>176,288</t>
  </si>
  <si>
    <t>{"link": "https://www.themoviedb.org/movie/406994-better-watch-out/watch?locale=CA",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</si>
  <si>
    <t>[416160, 429733, 376570, 408439, 401561, 157825, 266647, 398798, 74402, 32471, 70512, 550655, 470472, 339158, 345931, 437042, 139455, 19403, 29852, 409164]</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</si>
  <si>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</si>
  <si>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</si>
  <si>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</si>
  <si>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</si>
  <si>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</si>
  <si>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</si>
  <si>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161,400,000</t>
  </si>
  <si>
    <t>{"link": "https://www.themoviedb.org/movie/756999-the-black-phone/watch?locale=CA",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</si>
  <si>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17,000,000</t>
  </si>
  <si>
    <t>[629015, 766507, 760104, 507086, 762504, 718789, 616037, 759175, 725201, 438148, 864370, 698948, 539681, 985939, 755566, 453395, 62, 667739, 830788, 718930]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</si>
  <si>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</si>
  <si>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</si>
  <si>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</si>
  <si>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</si>
  <si>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</si>
  <si>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</si>
  <si>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</si>
  <si>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</si>
  <si>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[2062, 2698, 810, 11836, 5255, 591, 41513, 9408, 38745, 10193, 116440, 26736, 1268, 257344, 856, 3933, 5559, 6479, 496, 66129]</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</si>
  <si>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</si>
  <si>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</si>
  <si>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</si>
  <si>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</si>
  <si>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</si>
  <si>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</si>
  <si>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</si>
  <si>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</si>
  <si>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[340022, 399796, 457041, 50022, 460668, 445571, 503619, 455980, 454619, 432301, 291413, 341077, 493006, 503346, 56647, 518045, 358895, 521720, 457917, 399725]</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</si>
  <si>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</si>
  <si>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</si>
  <si>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</si>
  <si>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</si>
  <si>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</si>
  <si>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</si>
  <si>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</si>
  <si>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</si>
  <si>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[533, 520758, 9982, 8916, 10567, 10137, 11619, 11688, 15653, 5559, 7518, 8920, 9904, 532, 16366, 7450, 11544, 3981, 531, 72197]</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</si>
  <si>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</si>
  <si>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</si>
  <si>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</si>
  <si>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</si>
  <si>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</si>
  <si>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</si>
  <si>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</si>
  <si>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</si>
  <si>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</si>
  <si>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</si>
  <si>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[669659, 340103, 665753, 879957, 970423, 1033107, 820709, 1062323, 1084225, 16167, 877004, 790509, 1051909, 42332, 1037213, 361631, 1235892, 13963, 12520, 786556]</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</si>
  <si>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</si>
  <si>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</si>
  <si>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</si>
  <si>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</si>
  <si>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</si>
  <si>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</si>
  <si>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</si>
  <si>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[10515, 16859, 51739, 81, 11621, 4935, 149870, 37933, 8392, 37797, 128, 83389, 15370, 129, 149871, 15283, 15080, 28874, 71883, 15371]</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</si>
  <si>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</si>
  <si>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</si>
  <si>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</si>
  <si>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</si>
  <si>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</si>
  <si>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</si>
  <si>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52,300,000</t>
  </si>
  <si>
    <t>{"link": "https://www.themoviedb.org/movie/235-stand-by-me/watch?locale=CA", "flatrate": [{"logo_path": "/pbpMk2JmcoNnQwx5JGpXngfoWtp.jpg", "provider_id": 8, "provider_name": "Netflix", "display_priority": 0}, {"logo_path": "/ovmu6uot1XVvsemM2dDySXLiX57.jpg", "provider_id": 526, "provider_name": "AMC+", "display_priority": 92},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</si>
  <si>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[1700, 12162, 18197, 476, 840, 10072, 9340, 10068, 468, 1930, 2108, 926, 941, 8827, 10750, 556678, 9731, 539, 14359, 8338]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</si>
  <si>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</si>
  <si>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</si>
  <si>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</si>
  <si>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</si>
  <si>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</si>
  <si>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</si>
  <si>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"/pbpMk2JmcoNnQwx5JGpXngfoWtp.jpg", "provider_id": 8, "provider_name": "Netflix", "display_priority": 0}, {"logo_path": "/kICQccvOh8AIBMHGkBXJ047xeHN.jpg", "provider_id": 1796, "provider_name": "Netflix basic with Ads", "display_priority": 112}]}</t>
  </si>
  <si>
    <t>[615469, 809140, 648579, 759054, 831946, 880313, 667739, 739993, 453395, 560057, 1368, 9291, 689700, 746419, 829051, 988046, 1989, 660609, 433694, 473033]</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</si>
  <si>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</si>
  <si>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</si>
  <si>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</si>
  <si>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</si>
  <si>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</si>
  <si>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</si>
  <si>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</si>
  <si>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</si>
  <si>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</si>
  <si>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[170687, 293299, 218778, 218836, 47426, 494656, 82702, 211954, 370567, 177572, 110416, 285733, 228161, 149871, 408238, 423453, 417047, 372411, 209247, 279828]</t>
  </si>
  <si>
    <t>The Kids Are All Right</t>
  </si>
  <si>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</si>
  <si>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</si>
  <si>
    <t>https://image.tmdb.org/t/p/w500/xQ5XqZc82dDCcGjxY7voRKjhaKQ.jpg</t>
  </si>
  <si>
    <t>Julianne Moore, Annette Bening, Mark Ruffalo, Mia Wasikowska, Josh Hutcherson, Yaya DaCosta, Kunal Sharma, Eddie Hassell</t>
  </si>
  <si>
    <t>Lisa Cholodenko</t>
  </si>
  <si>
    <t>[{"Source": "Internet Movie Database", "Value": "7.0/10"}, {"Source": "Rotten Tomatoes", "Value": "92%"}, {"Source": "Metacritic", "Value": "86/100"}]</t>
  </si>
  <si>
    <t>34,705,850</t>
  </si>
  <si>
    <t>{"link": "https://www.themoviedb.org/movie/39781-the-kids-are-all-right/watch?locale=CA",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45}]}</t>
  </si>
  <si>
    <t>3,500,000</t>
  </si>
  <si>
    <t>[24418, 174321, 28211, 21755, 8338, 167683, 13990, 773736, 52109, 80188, 28189, 342464, 462723, 51851, 805973, 42548, 482016, 12135, 631762, 11813]</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</si>
  <si>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</si>
  <si>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</si>
  <si>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</si>
  <si>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</si>
  <si>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</si>
  <si>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</si>
  <si>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21,328,962</t>
  </si>
  <si>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</si>
  <si>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[568124, 696806, 414906, 629542, 823625, 718789, 505026, 335787, 338953, 550988, 508943, 787752, 406759, 940075, 482321, 420821, 900667, 526896, 438695, 776305]</t>
  </si>
  <si>
    <t>Orion and the Dark</t>
  </si>
  <si>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</si>
  <si>
    <t>A boy with an active imagination faces his fears on an unforgettable journey through the night with his new friend: a giant, smiling creature named Dark.</t>
  </si>
  <si>
    <t>https://image.tmdb.org/t/p/w500/oT53tpbp12PfJ0ifCs71Viue8R8.jpg</t>
  </si>
  <si>
    <t>Jacob Tremblay, Paul Walter Hauser, Angela Bassett, Colin Hanks, Natasia Demetriou, Golda Rosheuvel, Nat Faxon, Aparna Nancherla</t>
  </si>
  <si>
    <t>Sean Charmatz</t>
  </si>
  <si>
    <t>[{"Source": "Internet Movie Database", "Value": "6.4/10"}, {"Source": "Rotten Tomatoes", "Value": "91%"}]</t>
  </si>
  <si>
    <t>TV-Y7</t>
  </si>
  <si>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112}]}</t>
  </si>
  <si>
    <t>[598387, 1211957, 927107, 848187, 1024721, 1237835, 14839, 29461, 784375, 853606, 1281532, 647003, 1163, 512236, 14313, 1072444, 895731, 1076868, 1061636, 740555]</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</si>
  <si>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</si>
  <si>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</si>
  <si>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</si>
  <si>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</si>
  <si>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</si>
  <si>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</si>
  <si>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</si>
  <si>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</si>
  <si>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</si>
  <si>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[935516, 892492, 993145, 73079, 808087, 929831, 643725, 986630, 1027197, 10822, 22383, 874355, 936074, 889810, 1257750, 895659, 10562, 17915, 960206, 832262]</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</si>
  <si>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</si>
  <si>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</si>
  <si>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</si>
  <si>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</si>
  <si>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</si>
  <si>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</si>
  <si>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55</t>
  </si>
  <si>
    <t>{"link": "https://www.themoviedb.org/movie/894205-werewolf-by-night/watch?locale=CA", "flatrate": [{"logo_path": "/97yvRBw1GzX7fXprcF80er19ot.jpg", "provider_id": 337, "provider_name": "Disney Plus", "display_priority": 1}]}</t>
  </si>
  <si>
    <t>[945675, 774752, 993145, 436270, 759507, 1024530, 616820, 505642, 723419, 830788, 736526, 716810, 1014779, 811703, 819153, 267792, 1023086, 1024535, 680071, 1074211]</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</si>
  <si>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</si>
  <si>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</si>
  <si>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</si>
  <si>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</si>
  <si>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https://image.tmdb.org/t/p/w500/uFQbcR7h1stMlN1d3a7RmV0luLZ.jpg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</si>
  <si>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</si>
  <si>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</si>
  <si>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</si>
  <si>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</si>
  <si>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146</t>
  </si>
  <si>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109}]}</t>
  </si>
  <si>
    <t>[131631, 70160, 131634, 76338, 80274, 49047, 57158, 109445, 157350, 168672, 65754, 50456, 72190, 109424, 75656, 97020, 37724, 107846, 24, 64686]</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</si>
  <si>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</si>
  <si>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</si>
  <si>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</si>
  <si>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</si>
  <si>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</si>
  <si>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</si>
  <si>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</si>
  <si>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</si>
  <si>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</si>
  <si>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260346, 6479, 12, 13600, 9396, 20766, 9056, 1571, 10157, 4108, 23631, 11051, 196, 20115, 2502, 10045, 19908, 2503, 2454]</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</si>
  <si>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</si>
  <si>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</si>
  <si>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</si>
  <si>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</si>
  <si>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</si>
  <si>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</si>
  <si>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</si>
  <si>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6,900,000</t>
  </si>
  <si>
    <t>{"link": "https://www.themoviedb.org/movie/869626-marcel-the-shell-with-shoes-on/watch?locale=CA",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</si>
  <si>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[973471, 513111, 4595, 26422, 944934, 1113120, 87267, 254905, 73939, 1069293, 568994, 691422, 2771, 1000563, 114372, 913814, 499537, 470333, 1072074, 371738]</t>
  </si>
  <si>
    <t>Raising Arizona</t>
  </si>
  <si>
    <t>When a childless couple--an ex-con and an ex-cop--decide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</si>
  <si>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</si>
  <si>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</si>
  <si>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</si>
  <si>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</si>
  <si>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</si>
  <si>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</si>
  <si>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[379, 10110, 859, 105, 11368, 4959, 5723, 10189, 13446, 558582, 7091, 10013, 290, 12573, 12167, 2039, 5516, 639, 10531, 569814]</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</si>
  <si>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</si>
  <si>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</si>
  <si>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https://image.tmdb.org/t/p/w500/b9r6lsLuzBONdSokQ3O2JiVmy0C.jpg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</si>
  <si>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</si>
  <si>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</si>
  <si>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</si>
  <si>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</si>
  <si>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[36668, 127585, 2080, 36658, 76170, 36657, 121, 246655, 49040, 1865, 10195, 13475, 14869, 1271, 155, 56292, 44912, 62177, 10138, 1726]</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</si>
  <si>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</si>
  <si>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</si>
  <si>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</si>
  <si>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</si>
  <si>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</si>
  <si>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</si>
  <si>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</si>
  <si>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</si>
  <si>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[214093, 147554, 33506, 133494, 72658, 501597, 482642, 209271, 25016, 134673, 286595, 829774, 40827, 175528, 10629, 96599, 1382, 7511, 412924, 300602]</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</si>
  <si>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</si>
  <si>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</si>
  <si>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</si>
  <si>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</si>
  <si>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</si>
  <si>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</si>
  <si>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141</t>
  </si>
  <si>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</si>
  <si>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[674, 675, 12444, 767, 672, 12445, 671, 36658, 1724, 558, 429, 8966, 809, 9799, 187017, 83542, 652, 863, 9806, 435]</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</si>
  <si>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</si>
  <si>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</si>
  <si>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</si>
  <si>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</si>
  <si>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</si>
  <si>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</si>
  <si>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</si>
  <si>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</si>
  <si>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626,100,000</t>
  </si>
  <si>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t>
  </si>
  <si>
    <t>[82992, 13804, 9615, 584, 168259, 9799, 337339, 56292, 41283, 11253, 187017, 558, 46195, 43959, 23629, 23023, 1402, 10195, 36658, 253835]</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</si>
  <si>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</si>
  <si>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</si>
  <si>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</si>
  <si>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</si>
  <si>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</si>
  <si>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</si>
  <si>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</si>
  <si>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[646380, 524434, 414906, 624860, 568124, 453395, 476669, 580489, 425909, 429617, 508947, 335787, 315635, 696806, 566525, 557, 512195, 324857, 675353, 644495]</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</si>
  <si>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</si>
  <si>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</si>
  <si>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</si>
  <si>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</si>
  <si>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</si>
  <si>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"6.3/10"}, {"Source": "Rotten Tomatoes", "Value": "86%"}, {"Source": "Metacritic", "Value": "69/100"}]</t>
  </si>
  <si>
    <t>13,900,000</t>
  </si>
  <si>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</si>
  <si>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[28089, 949423, 803114, 574060, 428045, 791155, 475220, 13777, 982752, 776512, 1061117, 475930, 480973, 39543, 510498, 8428, 45202, 999582, 413837, 32015]</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</si>
  <si>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</si>
  <si>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</si>
  <si>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</si>
  <si>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</si>
  <si>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</si>
  <si>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</si>
  <si>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"Metacritic", "Value": "75/100"}]</t>
  </si>
  <si>
    <t>15,800,000</t>
  </si>
  <si>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</si>
  <si>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[541503, 1199400, 597915, 322127, 998582, 1138474, 619168, 252210, 1163125, 33810, 14882, 736769, 958244, 2260, 926008, 1017066, 1167725, 975043, 908762, 24804]</t>
  </si>
  <si>
    <t>Wonka</t>
  </si>
  <si>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</si>
  <si>
    <t>Willy Wonka – chock-full of ideas and determined to change the world one delectable bite at a time – is proof that the best things in life begin with a dream, and if you’re lucky enough to meet Willy Wonka, anything is possible.</t>
  </si>
  <si>
    <t>https://image.tmdb.org/t/p/w500/qhb1qOilapbapxWQn9jtRCMwXJF.jpg</t>
  </si>
  <si>
    <t>Timothée Chalamet, Calah Lane, Keegan-Michael Key, Hugh Grant, Paterson Joseph, Olivia Colman, Tom Davis, Jim Carter</t>
  </si>
  <si>
    <t>[{"Source": "Internet Movie Database", "Value": "7.3/10"}]</t>
  </si>
  <si>
    <t>632,302,312</t>
  </si>
  <si>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</si>
  <si>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[572802, 1022796, 940551, 609681, 252, 933131, 955916, 930564, 792307, 695721, 753342, 1072790, 726209, 866398, 1212073, 848326, 508883, 906126, 872585, 520758]</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</si>
  <si>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</si>
  <si>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</si>
  <si>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</si>
  <si>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</si>
  <si>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</si>
  <si>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</si>
  <si>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t>
  </si>
  <si>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112}]}</t>
  </si>
  <si>
    <t>[1010826, 776808, 78237, 1031143, 51036, 729679, 76397, 219302, 565985, 1097181, 1179496, 14882, 1029599, 1202584, 903939, 777411, 520016, 356149, 1155458, 114155]</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</si>
  <si>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</si>
  <si>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</si>
  <si>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</si>
  <si>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</si>
  <si>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</si>
  <si>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</si>
  <si>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</si>
  <si>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</si>
  <si>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</si>
  <si>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52</t>
  </si>
  <si>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</si>
  <si>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[13675, 13400, 43575, 30059, 13187, 2302, 25892, 49743, 40246, 305355, 36787, 127817, 239422, 47629, 13396, 767499, 763568, 15489, 13377, 19354]</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</si>
  <si>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</si>
  <si>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</si>
  <si>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https://image.tmdb.org/t/p/w500/4nssBcQUBadCTBjrAkX46mVEKts.jpg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</si>
  <si>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</si>
  <si>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</si>
  <si>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</si>
  <si>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263,600,000</t>
  </si>
  <si>
    <t>74</t>
  </si>
  <si>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</si>
  <si>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2,900,000</t>
  </si>
  <si>
    <t>[14128, 12092, 408, 10882, 16119, 3170, 10693, 150689, 10144, 11360, 9325, 10895, 10340, 12230, 11247, 37135, 10530, 10020, 42884, 11970]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</si>
  <si>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</si>
  <si>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</si>
  <si>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</si>
  <si>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</si>
  <si>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</si>
  <si>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</si>
  <si>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788,976,453</t>
  </si>
  <si>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</si>
  <si>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[559, 557, 102382, 673, 1930, 36658, 39254, 10193, 12437, 1271, 2502, 564, 674, 429617, 7220, 9738, 315635, 607, 13448, 72105]</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</si>
  <si>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</si>
  <si>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</si>
  <si>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</si>
  <si>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</si>
  <si>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</si>
  <si>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</si>
  <si>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</si>
  <si>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</si>
  <si>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</si>
  <si>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[11595, 10035, 19819, 20416, 28051, 13664, 24066, 32726, 519255, 14664, 35464, 307479, 2623, 213658, 543915, 90, 540468, 2099, 395982, 10323]</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</si>
  <si>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</si>
  <si>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</si>
  <si>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</si>
  <si>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</si>
  <si>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</si>
  <si>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</si>
  <si>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</si>
  <si>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</si>
  <si>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</si>
  <si>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[928, 1885, 87, 620, 9340, 329, 609, 15144, 34584, 9426, 9362, 22794, 3980, 4011, 9392, 601, 6488, 9552, 1091, 814]</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</si>
  <si>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</si>
  <si>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</si>
  <si>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</si>
  <si>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</si>
  <si>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</si>
  <si>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51,691,156</t>
  </si>
  <si>
    <t>{"link": "https://www.themoviedb.org/movie/22538-scott-pilgrim-vs-the-world/watch?locale=CA",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</si>
  <si>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[4638, 747, 107985, 12182, 48832, 23483, 8363, 7326, 13455, 12405, 27576, 339403, 22327, 300, 34813, 807, 27581, 37799, 1584, 27205]</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</si>
  <si>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</si>
  <si>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</si>
  <si>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</si>
  <si>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</si>
  <si>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</si>
  <si>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</si>
  <si>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</si>
  <si>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</si>
  <si>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[14900, 57082, 19247, 826510, 101503, 122408, 10208, 33638, 22975, 106006, 18910, 10437, 417587, 13247, 10874, 4825, 64328, 14821, 20618, 1008048]</t>
  </si>
  <si>
    <t>Easy A</t>
  </si>
  <si>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</si>
  <si>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</si>
  <si>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https://image.tmdb.org/t/p/w500/spOqvK66GBWF3rPBXhUogyCIWHQ.jpg</t>
  </si>
  <si>
    <t>Emma Stone, Penn Badgley, Amanda Bynes, Dan Byrd, Thomas Haden Church, Patricia Clarkson, Cam Gigandet, Lisa Kudrow</t>
  </si>
  <si>
    <t>Will Gluck</t>
  </si>
  <si>
    <t>[{"Source": "Internet Movie Database", "Value": "7.0/10"}, {"Source": "Rotten Tomatoes", "Value": "85%"}, {"Source": "Metacritic", "Value": "72/100"}]</t>
  </si>
  <si>
    <t>75,026,327</t>
  </si>
  <si>
    <t>{"link": "https://www.themoviedb.org/movie/37735-easy-a/watch?locale=CA",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</si>
  <si>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[50544, 14160, 12620, 50646, 50014, 12556, 162, 707, 19908, 7326, 52449, 2105, 10760, 10735, 10625, 38579, 114150, 49950, 272693, 43933]</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</si>
  <si>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</si>
  <si>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</si>
  <si>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</si>
  <si>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</si>
  <si>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</si>
  <si>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</si>
  <si>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</si>
  <si>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t>
  </si>
  <si>
    <t>[2502, 2503, 49040, 9679, 285, 161, 58574, 324668, 197, 331, 10681, 1894, 1422, 605, 9741, 98, 557, 68724, 36586, 27578]</t>
  </si>
  <si>
    <t>The 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</si>
  <si>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</si>
  <si>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https://image.tmdb.org/t/p/w500/vKfBXwcmndTdgUXlhVJWEVCi07A.jpg</t>
  </si>
  <si>
    <t>Steve Martin, Bernadette Peters, Catlin Adams, Mabel King, Richard Ward, Carl Gottlieb, Dick Anthony Williams, Bill Macy</t>
  </si>
  <si>
    <t>Carl Reiner</t>
  </si>
  <si>
    <t>[{"Source": "Internet Movie Database", "Value": "7.1/10"}, {"Source": "Rotten Tomatoes", "Value": "83%"}, {"Source": "Metacritic", "Value": "61/100"}]</t>
  </si>
  <si>
    <t>[11072, 2609, 11591, 12712, 17450, 40842, 27171, 42198, 115029, 76754, 291653, 315830, 29859, 20075, 14741, 6575, 14052, 20283, 22383, 8388]</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</si>
  <si>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</si>
  <si>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</si>
  <si>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</si>
  <si>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</si>
  <si>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</si>
  <si>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219,900,000</t>
  </si>
  <si>
    <t>{"link": "https://www.themoviedb.org/movie/4964-knocked-up/watch?locale=CA",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</si>
  <si>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[10147, 20829, 10358, 6575, 2698, 6557, 9788, 89492, 38408, 6957, 9870, 8363, 20943, 1819, 15373, 7211, 10758, 10189, 72207, 1257]</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</si>
  <si>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</si>
  <si>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</si>
  <si>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https://image.tmdb.org/t/p/w500/yJSMnMBtcHSub75p1dmdyqnQloa.jpg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</si>
  <si>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</si>
  <si>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</si>
  <si>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</si>
  <si>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</si>
  <si>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</si>
  <si>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</si>
  <si>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1,488,423</t>
  </si>
  <si>
    <t>[10895, 11224, 3170, 10144, 10882, 756, 58595, 12092, 12230, 11360, 9325, 630, 10020, 11165, 62764, 10530, 10674, 37135, 10545, 10340]</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</si>
  <si>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</si>
  <si>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</si>
  <si>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</si>
  <si>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</si>
  <si>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</si>
  <si>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</si>
  <si>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</si>
  <si>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t>
  </si>
  <si>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</si>
  <si>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[250480, 16394, 14903, 15655, 13691, 9496, 81310, 70773, 53504, 5846, 65899, 358808, 59112, 434475, 80357, 15997, 523589, 437743, 345817, 10762]</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</si>
  <si>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</si>
  <si>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</si>
  <si>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</si>
  <si>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</si>
  <si>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</si>
  <si>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</si>
  <si>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</si>
  <si>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"flatrate": [{"logo_path": "/pbpMk2JmcoNnQwx5JGpXngfoWtp.jpg", "provider_id": 8, "provider_name": "Netflix", "display_priority": 0},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</si>
  <si>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[96, 150, 306, 36670, 10136, 95, 24226, 9314, 1621, 11064, 100, 9602, 2024, 9327, 80, 36955, 11296, 15251, 9749, 17159]</t>
  </si>
  <si>
    <t>Eight Men Out</t>
  </si>
  <si>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</si>
  <si>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</si>
  <si>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</si>
  <si>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</si>
  <si>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</si>
  <si>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</si>
  <si>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"/5W6vTKE684EhdITeMUjdcTIBGdh.jpg", "provider_id": 605, "provider_name": "Super Channel Amazon Channel", "display_priority": 78}, {"logo_path": "/9BgaNQRMDvVlji1JBZi6tcfxpKx.jpg", "provider_id": 257, "provider_name": "fuboTV", "display_priority": 97}], "free": [{"logo_path": "/j7D006Uy3UWwZ6G0xH6BMgIWTzH.jpg", "provider_id": 212, "provider_name": "Hoopla", "display_priority": 10}]}</t>
  </si>
  <si>
    <t>[74711, 920872, 44641, 181133, 91683, 13571, 148077, 29345, 31938, 26723, 495843, 2891, 287, 22414, 17474, 17689, 5693, 16562, 2768, 22954]</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</si>
  <si>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</si>
  <si>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</si>
  <si>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</si>
  <si>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</si>
  <si>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</si>
  <si>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</si>
  <si>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</si>
  <si>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</si>
  <si>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[16198, 37797, 11621, 15080, 37933, 15370, 21057, 149871, 52686, 429107, 608826, 198130, 16355, 53211, 100271, 55892, 43878, 51943, 504599, 119441]</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</si>
  <si>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</si>
  <si>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</si>
  <si>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</si>
  <si>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</si>
  <si>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</si>
  <si>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</si>
  <si>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</si>
  <si>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</si>
  <si>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</si>
  <si>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[130966, 41477, 9452, 628483, 493101, 127918, 321620, 553668, 155219, 15716, 56291, 115871, 338984, 305439, 96826, 26522, 27004, 505945, 51052]</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</si>
  <si>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</si>
  <si>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</si>
  <si>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</si>
  <si>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</si>
  <si>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</si>
  <si>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</si>
  <si>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</si>
  <si>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</si>
  <si>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[363088, 271110, 99861, 135397, 87101, 284052, 177677, 166424, 100402, 211672, 257344, 150540, 118340, 76338, 283995, 293660, 286217, 158852, 271718, 315635]</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</si>
  <si>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</si>
  <si>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</si>
  <si>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</si>
  <si>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</si>
  <si>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</si>
  <si>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</si>
  <si>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"7.5/10"}]</t>
  </si>
  <si>
    <t>{"link": "https://www.themoviedb.org/movie/1075794-leo/watch?locale=CA", "flatrate": [{"logo_path": "/pbpMk2JmcoNnQwx5JGpXngfoWtp.jpg", "provider_id": 8, "provider_name": "Netflix", "display_priority": 0}]}</t>
  </si>
  <si>
    <t>[901362, 520758, 1169632, 798021, 670292, 566810, 726209, 21316, 1105832, 872585, 1139829, 1029575, 1022796, 228203, 787699, 502356, 926393, 459003, 753342, 1016084]</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</si>
  <si>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</si>
  <si>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</si>
  <si>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</si>
  <si>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</si>
  <si>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</si>
  <si>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</si>
  <si>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</si>
  <si>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[22820, 14878, 82743, 13484, 28227, 10071, 334495, 51438, 38963, 1137768, 550156, 88007, 604196, 24432, 287689, 9900, 52886, 16763, 9718, 134350]</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</si>
  <si>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</si>
  <si>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</si>
  <si>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</si>
  <si>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</si>
  <si>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</si>
  <si>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</si>
  <si>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</si>
  <si>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</si>
  <si>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[13027, 10527, 15512, 22794, 46195, 5559, 10198, 10340, 9982, 22949, 9836, 18126, 6477, 13179, 7484, 12222, 11565, 408, 77950, 88751]</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</si>
  <si>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</si>
  <si>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</si>
  <si>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This classic "Peanuts" tale focuses on the thumb-sucking, blanket-holding Linus, and his touching faith in the "Great Pumpkin." When Linus discovers that no one else believes in the creature, he sets out to prove that the Pumpkin's no myth—by spending the night alone in a pumpkin patch.</t>
  </si>
  <si>
    <t>https://image.tmdb.org/t/p/w500/59wp9OWexYsxlSPHYmVLsl5xlFt.jpg</t>
  </si>
  <si>
    <t>Peter Robbins, Christopher Shea, Sally Dryer, Bill Melendez, Cathy Steinberg, Gail DeFaria, Glenn Mendelson, Ann Altieri</t>
  </si>
  <si>
    <t>[{"Source": "Internet Movie Database", "Value": "8.2/10"}, {"Source": "Rotten Tomatoes", "Value": "95%"}]</t>
  </si>
  <si>
    <t>{"link": "https://www.themoviedb.org/movie/13353-it-s-the-great-pumpkin-charlie-brown/watch?locale=CA", "flatrate": [{"logo_path": "/2E03IAZsX4ZaUqM7tXlctEPMGWS.jpg", "provider_id": 350, "provider_name": "Apple TV Plus", "display_priority": 7}]}</t>
  </si>
  <si>
    <t>[13479, 51940, 13187, 28069, 51528, 69995, 273296, 40482, 84805, 40918, 31732, 31112, 649802, 13377, 67699, 30059, 15347, 15173, 15374, 67661]</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</si>
  <si>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</si>
  <si>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</si>
  <si>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</si>
  <si>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</si>
  <si>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</si>
  <si>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</si>
  <si>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367,799,011</t>
  </si>
  <si>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</si>
  <si>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[299537, 456740, 447404, 299534, 329996, 297802, 429617, 399579, 458723, 157433, 353081, 594767, 423949, 445629, 486131, 166428, 320288, 424783, 495764, 480414]</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</si>
  <si>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</si>
  <si>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</si>
  <si>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</si>
  <si>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</si>
  <si>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</si>
  <si>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"7.2/10"}]</t>
  </si>
  <si>
    <t>104,000,000</t>
  </si>
  <si>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</si>
  <si>
    <t>[466420, 792293, 1075794, 891699, 800158, 1019836, 695721, 609681, 943134, 872585, 798021, 926393, 944401, 848326, 945729, 299054, 726209, 335977, 923939, 901362]</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</si>
  <si>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</si>
  <si>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</si>
  <si>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</si>
  <si>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</si>
  <si>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</si>
  <si>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45</t>
  </si>
  <si>
    <t>{"link": "https://www.themoviedb.org/movie/774752-the-guardians-of-the-galaxy-holiday-special/watch?locale=CA", "flatrate": [{"logo_path": "/97yvRBw1GzX7fXprcF80er19ot.jpg", "provider_id": 337, "provider_name": "Disney Plus", "display_priority": 1}]}</t>
  </si>
  <si>
    <t>[894205, 447365, 736526, 505642, 916053, 436270, 829280, 821881, 338958, 632856, 715931, 877269, 1001865, 640146, 736918, 799379, 830788, 518896, 593643, 899112]</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</si>
  <si>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</si>
  <si>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</si>
  <si>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</si>
  <si>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</si>
  <si>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</si>
  <si>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</si>
  <si>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</si>
  <si>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</si>
  <si>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[9325, 290595, 271110, 209112, 258489, 407436, 14873, 153518, 269149, 369557, 333352, 303858, 290250, 342521, 127380, 140300, 68735, 295699, 273248, 241259]</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</si>
  <si>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</si>
  <si>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</si>
  <si>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</si>
  <si>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</si>
  <si>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</si>
  <si>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</si>
  <si>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</si>
  <si>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</si>
  <si>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[18501, 4951, 9870, 46705, 40807, 9767, 600360, 198277, 38, 254320, 9029, 200727, 333371, 7326, 433046, 84892, 76203, 453, 63492, 44115]</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</si>
  <si>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</si>
  <si>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</si>
  <si>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</si>
  <si>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</si>
  <si>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</si>
  <si>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</si>
  <si>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[16859, 149870, 15371, 128, 37797, 21057, 15370, 15283, 8392, 12429, 81, 10515, 15080, 4935, 83389, 51739, 12477, 4977, 561605, 129]</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</si>
  <si>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</si>
  <si>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</si>
  <si>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https://image.tmdb.org/t/p/w500/1HvFRJZyMPijrMt9EeTOD3l4EHq.jpg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</si>
  <si>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</si>
  <si>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</si>
  <si>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</si>
  <si>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</si>
  <si>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t>
  </si>
  <si>
    <t>[11899, 439515, 100909, 35453, 846869, 13352, 27190, 33546, 13247, 11176, 35151, 44379, 18835, 11575, 10874, 10437, 11177, 11335, 5971, 14813]</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</si>
  <si>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</si>
  <si>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</si>
  <si>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</si>
  <si>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</si>
  <si>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</si>
  <si>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</si>
  <si>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</si>
  <si>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</si>
  <si>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[854456, 493331, 144557, 985064, 13210, 881198, 31579, 674986, 538715, 812491, 812025, 50321, 910858, 2294, 25284, 615177, 3179, 573730, 613377, 1048241]</t>
  </si>
  <si>
    <t>Monkey Man</t>
  </si>
  <si>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</si>
  <si>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</si>
  <si>
    <t>https://image.tmdb.org/t/p/w500/4lhR4L2vzzjl68P1zJyCH755Oz4.jpg</t>
  </si>
  <si>
    <t>Dev Patel, Pitobash, Sikandar Kher, Makrand Deshpande, Adithi Kalkunte, Jatin Malik, Sobhita Dhulipala, Vipin Sharma</t>
  </si>
  <si>
    <t>Dev Patel</t>
  </si>
  <si>
    <t>34,578,510</t>
  </si>
  <si>
    <t>{"link": "https://www.themoviedb.org/movie/560016-monkey-man/watch?locale=CA",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</si>
  <si>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[948549, 799583, 937287, 1051896, 914215, 1111873, 1011082, 1041613, 929590, 957304, 1214509, 938614, 786892, 1061990, 1063879, 746036, 980026, 967847, 1008409, 975773]</t>
  </si>
  <si>
    <t>The Spy Who Loved Me</t>
  </si>
  <si>
    <t>Bond - Moore</t>
  </si>
  <si>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</si>
  <si>
    <t>Russian and British submarines with nuclear missiles on board both vanish from sight without a trace. England and Russia both blame each other as James Bond tries to solve the riddle of the disappearing ships. But the KGB also has an agent on the case.</t>
  </si>
  <si>
    <t>https://image.tmdb.org/t/p/w500/3ZxHKFxMYvAko680DsRgAZKWcLi.jpg</t>
  </si>
  <si>
    <t>Roger Moore, Barbara Bach, Curd Jürgens, Richard Kiel, Caroline Munro, Walter Gotell, Geoffrey Keen, Bernard Lee</t>
  </si>
  <si>
    <t>Lewis Gilbert</t>
  </si>
  <si>
    <t>[{"Source": "Internet Movie Database", "Value": "7.0/10"}, {"Source": "Rotten Tomatoes", "Value": "82%"}, {"Source": "Metacritic", "Value": "55/100"}]</t>
  </si>
  <si>
    <t>185,438,673</t>
  </si>
  <si>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</si>
  <si>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[698, 682, 253, 699, 668, 700, 681, 709, 657, 667, 660, 36670, 7010, 40155, 23479, 30707, 14434, 16850, 409520, 47942]</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</si>
  <si>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</si>
  <si>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</si>
  <si>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</si>
  <si>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</si>
  <si>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</si>
  <si>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</si>
  <si>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</si>
  <si>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112}]}</t>
  </si>
  <si>
    <t>[829280, 617505, 499932, 656690, 560050, 337401, 597156, 605116, 701175, 740985, 615665, 621870, 505379, 512200, 539885, 743601, 547016, 614911, 624963, 664280]</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</si>
  <si>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</si>
  <si>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</si>
  <si>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</si>
  <si>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</si>
  <si>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</si>
  <si>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</si>
  <si>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743,600,000</t>
  </si>
  <si>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</si>
  <si>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[150540, 585, 62177, 93456, 49519, 49013, 127380, 10193, 82690, 76492, 15512, 105864, 14160, 36658, 38757, 2062, 77950, 200481, 920, 20352]</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</si>
  <si>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</si>
  <si>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</si>
  <si>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</si>
  <si>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</si>
  <si>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</si>
  <si>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365,304,105</t>
  </si>
  <si>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</si>
  <si>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205,000,000</t>
  </si>
  <si>
    <t>[340102, 524047, 499932, 500840, 508442, 614911, 497582, 605116, 337401, 464052, 581392, 374720, 625568, 539885, 553604, 530915, 614560, 546554, 627290, 324857]</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</si>
  <si>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</si>
  <si>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</si>
  <si>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</si>
  <si>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</si>
  <si>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</si>
  <si>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</si>
  <si>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</si>
  <si>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</si>
  <si>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32,350,000</t>
  </si>
  <si>
    <t>[1893, 1891, 140607, 16690, 899082, 1894, 11, 359983, 1895, 10925, 15969, 125521, 333381, 10366, 85, 49849, 635744, 601, 9671, 218]</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</si>
  <si>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</si>
  <si>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</si>
  <si>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</si>
  <si>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</si>
  <si>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</si>
  <si>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</si>
  <si>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</si>
  <si>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</si>
  <si>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[863, 585, 862, 17979, 856245, 12, 8916, 758510, 9732, 812, 37135, 10481, 741074, 13654, 9837, 10674, 1000938, 920, 522518, 9994]</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</si>
  <si>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</si>
  <si>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</si>
  <si>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</si>
  <si>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</si>
  <si>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</si>
  <si>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</si>
  <si>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</si>
  <si>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</si>
  <si>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[109451, 13053, 5559, 15512, 530915, 25475, 38757, 7518, 13060, 36648, 12244, 46195, 8355, 22620, 14160, 872, 16866, 530254, 9502, 11619]</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</si>
  <si>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</si>
  <si>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</si>
  <si>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</si>
  <si>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https://image.tmdb.org/t/p/w500/e8CpMgdyihz9Td7amQDqubPuzfN.jpg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</si>
  <si>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</si>
  <si>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</si>
  <si>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</si>
  <si>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</si>
  <si>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</si>
  <si>
    <t>[736526, 661374, 938008, 1053419, 877703, 955991, 1027385, 436270, 653851, 947938, 542196, 1171541, 929340, 599019, 1019836, 987758, 676547, 315162, 536554, 646389]</t>
  </si>
  <si>
    <t>Better Off Dead</t>
  </si>
  <si>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</si>
  <si>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</si>
  <si>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https://image.tmdb.org/t/p/w500/pHmbSkpxdB7jXozrovEfacArtW0.jpg</t>
  </si>
  <si>
    <t>John Cusack, David Ogden Stiers, Kim Darby, Demian Slade, Amanda Wyss, Diane Franklin, Scooter Stevens, Curtis Armstrong</t>
  </si>
  <si>
    <t>Savage Steve Holland</t>
  </si>
  <si>
    <t>[{"Source": "Internet Movie Database", "Value": "7.1/10"}, {"Source": "Rotten Tomatoes", "Value": "77%"}, {"Source": "Metacritic", "Value": "51/100"}]</t>
  </si>
  <si>
    <t>10,297,601</t>
  </si>
  <si>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92}]}</t>
  </si>
  <si>
    <t>[18282, 28295, 66608, 107745, 44398, 4704, 158517, 152413, 508620, 6103, 108930, 14369, 9434, 24099, 21500, 9964, 8992, 9355, 19053, 201086]</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</si>
  <si>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</si>
  <si>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</si>
  <si>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</si>
  <si>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</si>
  <si>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</si>
  <si>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</si>
  <si>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51</t>
  </si>
  <si>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</si>
  <si>
    <t>[13397, 47182, 50934, 27287, 13187, 18846, 13479, 13675, 5698, 30074, 13382, 21481, 15400, 11202, 14813, 1687, 2284, 7095, 82650, 833097]</t>
  </si>
  <si>
    <t>American Pie</t>
  </si>
  <si>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</si>
  <si>
    <t>At a high-school party, four friends find that losing their collective virginity isn't as easy as they had thought. But they still believe that they need to do so before college. To motivate themselves, they enter a pact to all "score" by their senior prom.</t>
  </si>
  <si>
    <t>https://image.tmdb.org/t/p/w500/n0nglZOU2uLMAwf1glc6dEWvojC.jpg</t>
  </si>
  <si>
    <t>Jason Biggs, Chris Klein, Thomas Ian Nicholas, Alyson Hannigan, Shannon Elizabeth, Tara Reid, Eddie Kaye Thomas, Seann William Scott</t>
  </si>
  <si>
    <t>Paul Weitz</t>
  </si>
  <si>
    <t>[{"Source": "Internet Movie Database", "Value": "7.0/10"}, {"Source": "Rotten Tomatoes", "Value": "61%"}, {"Source": "Metacritic", "Value": "58/100"}]</t>
  </si>
  <si>
    <t>235,500,000</t>
  </si>
  <si>
    <t>{"link": "https://www.themoviedb.org/movie/2105-american-pie/watch?locale=CA",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</si>
  <si>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[2770, 8273, 71552, 9342, 8274, 8277, 26123, 817, 22794, 1359, 8275, 44912, 4258, 14, 3049, 11397, 50544, 223702, 9352, 12155]</t>
  </si>
  <si>
    <t>Peggy Sue Got Married</t>
  </si>
  <si>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</si>
  <si>
    <t>Peggy Sue faints at a high school reunion. When she wakes up she finds herself in her own past, just before she finished school.</t>
  </si>
  <si>
    <t>https://image.tmdb.org/t/p/w500/nhxj5XmhWeZbWH6LP8IRenyEjbt.jpg</t>
  </si>
  <si>
    <t>Kathleen Turner, Nicolas Cage, Barry Miller, Catherine Hicks, Joan Allen, Kevin J. O'Connor, Jim Carrey, Lisa Jane Persky</t>
  </si>
  <si>
    <t>Francis Ford Coppola</t>
  </si>
  <si>
    <t>[{"Source": "Internet Movie Database", "Value": "6.4/10"}, {"Source": "Rotten Tomatoes", "Value": "87%"}, {"Source": "Metacritic", "Value": "75/100"}]</t>
  </si>
  <si>
    <t>41,382,841</t>
  </si>
  <si>
    <t>{"link": "https://www.themoviedb.org/movie/10013-peggy-sue-got-married/watch?locale=CA",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</si>
  <si>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[83105, 2148, 14279, 44134, 14334, 64687, 13063, 793153, 43306, 51360, 11038, 23719, 58189, 13597, 12518, 9710, 6470, 364150, 78381, 13339]</t>
  </si>
  <si>
    <t>I Want You Back</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</si>
  <si>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</si>
  <si>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</si>
  <si>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</si>
  <si>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</si>
  <si>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</si>
  <si>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</si>
  <si>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[892216, 437463, 959130, 455565, 543915, 929477, 5767, 746817, 10388, 716532, 579051, 845404, 866678, 1023845, 646683, 726916, 829503, 208763, 869641, 1017633]</t>
  </si>
  <si>
    <t>May December</t>
  </si>
  <si>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</si>
  <si>
    <t>Twenty years after their notorious tabloid romance gripped the nation, a married couple buckles under the pressure when an actress arrives to do research for a film about their past.</t>
  </si>
  <si>
    <t>https://image.tmdb.org/t/p/w500/yibtHDMO70RueiEmtrcJeTiiHFo.jpg</t>
  </si>
  <si>
    <t>Natalie Portman, Julianne Moore, Chris Tenzis, Charles Melton, Andrea Frankle, Gabriel Chung, Mikenzie Taylor, Elizabeth Yu</t>
  </si>
  <si>
    <t>Todd Haynes</t>
  </si>
  <si>
    <t>[{"Source": "Internet Movie Database", "Value": "6.9/10"}, {"Source": "Metacritic", "Value": "81/100"}]</t>
  </si>
  <si>
    <t>4,232,370</t>
  </si>
  <si>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112}]}</t>
  </si>
  <si>
    <t>[869886, 855263, 915935, 977223, 1058616, 840430, 1151344, 995408, 1171816, 798612, 1160003, 375079, 1084765, 1204912, 1215153, 848439, 1127108, 401546, 9797, 1070032]</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</si>
  <si>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</si>
  <si>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</si>
  <si>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</si>
  <si>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</si>
  <si>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</si>
  <si>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</si>
  <si>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</si>
  <si>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62,770,198</t>
  </si>
  <si>
    <t>[10315, 9428, 426426, 83666, 333339, 120467, 4538, 400617, 417670, 537996, 260513, 542178, 447332, 300668, 11545, 404368, 402897, 13685, 458737, 387592]</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</si>
  <si>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</si>
  <si>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</si>
  <si>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</si>
  <si>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</si>
  <si>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</si>
  <si>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</si>
  <si>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</si>
  <si>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112}], "rent": [{"logo_path": "/yFGu4sSzwUMfhwmSsZgez8QhaVl.jpg", "provider_id": 331, "provider_name": "FlixFling", "display_priority": 32}]}</t>
  </si>
  <si>
    <t>[785539, 559581, 501929, 615678, 715978, 571384, 503736, 200727, 556984, 340102, 520663, 412656, 787428, 460465, 84199, 524251, 625568, 531219, 464052, 605116]</t>
  </si>
  <si>
    <t>Lady and the Tramp</t>
  </si>
  <si>
    <t>Lady, a golden cocker spaniel, meets up with a mongrel dog who calls himself the Tramp. He is obviously from the wrong side of town, but happenings at Lady's home make her decide to travel with him for a while.</t>
  </si>
  <si>
    <t>https://image.tmdb.org/t/p/w500/340NcWz9SQXWQyf4oicMxjbrLOb.jpg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</si>
  <si>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</si>
  <si>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</si>
  <si>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</si>
  <si>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</si>
  <si>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[18269, 10882, 11360, 10693, 12230, 3170, 10112, 12092, 10895, 512895, 10948, 11544, 9325, 10545, 11224, 10530, 53217, 37135, 173, 10198]</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</si>
  <si>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</si>
  <si>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</si>
  <si>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</si>
  <si>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</si>
  <si>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</si>
  <si>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</si>
  <si>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"/97yvRBw1GzX7fXprcF80er19ot.jpg", "provider_id": 337, "provider_name": "Disney Plus", "display_priority": 1}]}</t>
  </si>
  <si>
    <t>[59990, 392216, 71689, 284019, 466852, 508802, 266405, 58250, 932133, 67532, 286488, 10421, 601165, 247182, 10490, 436387, 30060, 652004, 528644, 287084]</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</si>
  <si>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</si>
  <si>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</si>
  <si>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</si>
  <si>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</si>
  <si>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</si>
  <si>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</si>
  <si>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</si>
  <si>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</si>
  <si>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[2502, 49040, 2501, 324668, 4638, 13804, 1422, 2789, 5915, 675, 68734, 298, 10483, 280, 1858, 16869, 9543, 58, 1272, 3594]</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</si>
  <si>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</si>
  <si>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</si>
  <si>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</si>
  <si>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</si>
  <si>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</si>
  <si>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</si>
  <si>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</si>
  <si>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[431693, 508442, 330457, 570670, 454626, 338762, 514847, 448119, 446893, 385103, 522627, 431580, 556678, 512200, 514921, 577922, 181812, 495764, 481848, 619264]</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</si>
  <si>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</si>
  <si>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</si>
  <si>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</si>
  <si>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</si>
  <si>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</si>
  <si>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</si>
  <si>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</si>
  <si>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[672, 674, 767, 673, 675, 12444, 12445, 120, 22, 585, 1865, 597, 56292, 808, 14160, 259316, 122, 771, 24428, 603]</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</si>
  <si>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</si>
  <si>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</si>
  <si>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https://image.tmdb.org/t/p/w500/bdHG5Mo83VPobeZZdlSz0Y7HQHB.jpg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</si>
  <si>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</si>
  <si>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</si>
  <si>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</si>
  <si>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</si>
  <si>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</si>
  <si>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65,000,000</t>
  </si>
  <si>
    <t>[353486, 6795, 788, 1593, 879, 512200, 329, 8247, 9587, 7326, 1417, 489, 854, 771, 801, 9598, 710, 10312, 7095, 8839]</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</si>
  <si>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</si>
  <si>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</si>
  <si>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</si>
  <si>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</si>
  <si>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</si>
  <si>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</si>
  <si>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161</t>
  </si>
  <si>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</si>
  <si>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[673, 674, 671, 767, 675, 12445, 14869, 12444, 64688, 36657, 259316, 121, 1894, 425, 12, 58, 80321, 608, 557, 22]</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</si>
  <si>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</si>
  <si>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</si>
  <si>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</si>
  <si>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</si>
  <si>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</si>
  <si>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</si>
  <si>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</si>
  <si>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15,100,000</t>
  </si>
  <si>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</si>
  <si>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[556501, 675568, 726208, 652004, 590995, 402582, 99343, 637113, 623521, 548064, 480410, 9782, 632304, 701437, 21799, 676838, 56780, 647265, 583722, 11703]</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</si>
  <si>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</si>
  <si>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</si>
  <si>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</si>
  <si>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</si>
  <si>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[{"Source": "Internet Movie Database", "Value": "7.7/10"}, {"Source": "Rotten Tomatoes", "Value": "84%"}, {"Source": "Metacritic", "Value": "66/100"}]</t>
  </si>
  <si>
    <t>785,896,632</t>
  </si>
  <si>
    <t>{"link": "https://www.themoviedb.org/movie/383498-deadpool-2/watch?locale=CA",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</si>
  <si>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110,000,000</t>
  </si>
  <si>
    <t>[293660, 348350, 351286, 299536, 284054, 363088, 260513, 335983, 333339, 567604, 402900, 445571, 284053, 395992, 353081, 455980, 447200, 427641, 533535, 338970]</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</si>
  <si>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</si>
  <si>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</si>
  <si>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</si>
  <si>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"82%"}, {"Source": "Metacritic", "Value": "83/100"}]</t>
  </si>
  <si>
    <t>2,923,706,026</t>
  </si>
  <si>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</si>
  <si>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237,000,000</t>
  </si>
  <si>
    <t>[68721, 24428, 27205, 49026, 76600, 70160, 37724, 68718, 20352, 597, 118340, 111332, 14161, 120, 155, 293660, 550, 157336, 19908, 99861]</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</si>
  <si>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</si>
  <si>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</si>
  <si>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</si>
  <si>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</si>
  <si>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</si>
  <si>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</si>
  <si>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</si>
  <si>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</si>
  <si>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</si>
  <si>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[585083, 335797, 524434, 425909, 568124, 874300, 634649, 482321, 774825, 644495, 508943, 790142, 516329, 512195, 646380, 893941, 624860, 876716, 476669, 646385]</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</si>
  <si>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</si>
  <si>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</si>
  <si>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</si>
  <si>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</si>
  <si>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</si>
  <si>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</si>
  <si>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91,500,000</t>
  </si>
  <si>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</si>
  <si>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13,500,000</t>
  </si>
  <si>
    <t>[523139, 417384, 532635, 530382, 567733, 546724, 547590, 46441, 449684, 530385, 520905, 15159, 533642, 571785, 422715, 499701, 521029, 515195, 480105, 474350]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</si>
  <si>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</si>
  <si>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</si>
  <si>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</si>
  <si>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</si>
  <si>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</si>
  <si>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</si>
  <si>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</si>
  <si>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</si>
  <si>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120,000,000</t>
  </si>
  <si>
    <t>[49013, 2062, 260514, 9806, 11452, 950, 10681, 863, 425, 12, 10193, 953, 89, 585, 57800, 14161, 14160, 16869, 49026, 62177]</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</si>
  <si>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</si>
  <si>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</si>
  <si>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</si>
  <si>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</si>
  <si>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</si>
  <si>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</si>
  <si>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347,500,000</t>
  </si>
  <si>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</si>
  <si>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[6637, 9679, 6963, 1948, 10591, 1830, 71676, 7270, 1701, 5994, 1250, 8698, 27022, 1734, 12100, 754, 1738, 9806, 2454, 301608]</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</si>
  <si>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</si>
  <si>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</si>
  <si>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</si>
  <si>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https://image.tmdb.org/t/p/w500/wcTc9GveMMjAdHSlzdE0FaRCtqi.jpg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</si>
  <si>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</si>
  <si>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</si>
  <si>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</si>
  <si>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</si>
  <si>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</si>
  <si>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[500853, 508206, 1129314, 935903, 1090241, 44853, 209350, 41123, 16166, 821785, 821433, 584006, 546493, 1153182, 800301, 636603, 253775, 56853, 326255, 1104071]</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</si>
  <si>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</si>
  <si>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</si>
  <si>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As the residents of sorority house Pi Kappa Sigma prepare for the festive season, a stranger begins a series of obscene phone calls with dubious intentions...</t>
  </si>
  <si>
    <t>https://image.tmdb.org/t/p/w500/qqO98sdPgptFgCua3Z4uZDuPcmP.jpg</t>
  </si>
  <si>
    <t>Olivia Hussey, John Saxon, Andrea Martin, Bob Clark, Marian Waldman, Margot Kidder, Keir Dullea, James Edmond</t>
  </si>
  <si>
    <t>[{"Source": "Internet Movie Database", "Value": "7.1/10"}, {"Source": "Rotten Tomatoes", "Value": "73%"}, {"Source": "Metacritic", "Value": "65/100"}]</t>
  </si>
  <si>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135}, {"logo_path": "/kLfq0I2MwiUFUY9yI1GwOeKxX8f.jpg", "provider_id": 2049, "provider_name": "Shudder Apple TV Channel", "display_priority": 145}], "ads": [{"logo_path": "/zLYr7OPvpskMA4S79E3vlCi71iC.jpg", "provider_id": 73, "provider_name": "Tubi TV", "display_priority": 21}]}</t>
  </si>
  <si>
    <t>686,000</t>
  </si>
  <si>
    <t>[9656, 551808, 30497, 174678, 136611, 40732, 56978, 58797, 37662, 62131, 46799, 675396, 450126, 70198, 387914, 83812, 83121, 86820, 653643, 27230]</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</si>
  <si>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</si>
  <si>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</si>
  <si>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An innocent-looking doll is inhabited by the soul of a serial killer who refuses to die.</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</si>
  <si>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</si>
  <si>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</si>
  <si>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</si>
  <si>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</si>
  <si>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</si>
  <si>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</si>
  <si>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[11186, 11187, 11932, 533642, 11249, 14977, 10283, 41966, 25018, 167032, 744, 23966, 777350, 1370, 22244, 2640, 10072, 2667, 98567, 51620]</t>
  </si>
  <si>
    <t>Saltburn</t>
  </si>
  <si>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</si>
  <si>
    <t>Struggling to find his place at Oxford University, student Oliver Quick finds himself drawn into the world of the charming and aristocratic Felix Catton, who invites him to Saltburn, his eccentric family's sprawling estate, for a summer never to be forgotten.</t>
  </si>
  <si>
    <t>https://image.tmdb.org/t/p/w500/qjhahNLSZ705B5JP92YMEYPocPz.jpg</t>
  </si>
  <si>
    <t>Barry Keoghan, Jacob Elordi, Rosamund Pike, Richard E. Grant, Alison Oliver, Archie Madekwe, Carey Mulligan, Paul Rhys</t>
  </si>
  <si>
    <t>Emerald Fennell</t>
  </si>
  <si>
    <t>[{"Source": "Internet Movie Database", "Value": "7.1/10"}]</t>
  </si>
  <si>
    <t>21,013,738</t>
  </si>
  <si>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</si>
  <si>
    <t>[1020006, 906126, 792307, 523607, 840430, 582014, 1075175, 915935, 726209, 1071215, 466420, 508883, 976893, 1072790, 814776, 787699, 399057, 664341, 986280, 884605]</t>
  </si>
  <si>
    <t>Harold &amp; Kumar Go to White Castle</t>
  </si>
  <si>
    <t>Harold &amp; Kumar</t>
  </si>
  <si>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</si>
  <si>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</si>
  <si>
    <t>https://image.tmdb.org/t/p/w500/5vO7R4xYlDipTp8gzfRbWegO8eb.jpg</t>
  </si>
  <si>
    <t>John Cho, Kal Penn, Paula Garcés, Neil Patrick Harris, David Krumholtz, Malin Åkerman, Kate Kelton, Brooke D'Orsay</t>
  </si>
  <si>
    <t>Danny Leiner</t>
  </si>
  <si>
    <t>23,936,908</t>
  </si>
  <si>
    <t>{"link": "https://www.themoviedb.org/movie/11282-harold-kumar-go-to-white-castle/watch?locale=CA",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"/esiLBRzDUwodjfN8gA4qj7l3ZF7.jpg", "provider_id": 1794, "provider_name": "Starz Amazon Channel", "display_priority": 109}, {"logo_path": "/tJqmTmQ8jp9WfyaZfApHK8lSywA.jpg", "provider_id": 1853, "provider_name": "Paramount Plus Apple TV Channel ", "display_priority": 118}]}</t>
  </si>
  <si>
    <t>[13335, 55465, 11452, 48988, 9027, 23478, 16081, 14527, 39837, 480210, 27820, 5729, 12649, 84383, 506558, 264139, 381237, 45887, 754394, 13612]</t>
  </si>
  <si>
    <t>Action Jackson</t>
  </si>
  <si>
    <t>Lorimar Film Entertainment</t>
  </si>
  <si>
    <t>Vengeance drives a tough Detroit cop to stay on the trail of a power hungry auto magnate who's systematically eliminating his competition.</t>
  </si>
  <si>
    <t>https://image.tmdb.org/t/p/w500/3pcbshsuWMuUrWjgXlsDMTHg4KY.jpg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</si>
  <si>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</si>
  <si>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</si>
  <si>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</si>
  <si>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</si>
  <si>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</si>
  <si>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[287355, 201598, 677202, 41963, 24038, 38191, 62368, 13938, 25462, 10551, 17386, 40047, 22160, 27352, 13339, 9838, 414191, 10155, 10753, 14199]</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</si>
  <si>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</si>
  <si>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</si>
  <si>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</si>
  <si>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</si>
  <si>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</si>
  <si>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</si>
  <si>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"Rotten Tomatoes", "Value": "76%"}]</t>
  </si>
  <si>
    <t>168,961,389</t>
  </si>
  <si>
    <t>{"link": "https://www.themoviedb.org/movie/934433-scream-vi/watch?locale=CA",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</si>
  <si>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[646385, 713704, 948713, 1037644, 4232, 804150, 594767, 758323, 4233, 603692, 868759, 649609, 41446, 493529, 1114905, 868985, 677179, 700391, 640146, 631842]</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</si>
  <si>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</si>
  <si>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</si>
  <si>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</si>
  <si>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</si>
  <si>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[{"Source": "Internet Movie Database", "Value": "7.7/10"}, {"Source": "Rotten Tomatoes", "Value": "90%"}]</t>
  </si>
  <si>
    <t>{"link": "https://www.themoviedb.org/movie/13397-the-year-without-a-santa-claus/watch?locale=CA",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</si>
  <si>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[30059, 80529, 48880, 13400, 13247, 1028541, 26538, 27983, 18846, 13377, 17610, 11176, 13187, 27850, 5375, 41515, 10661, 9745, 8869, 339380]</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</si>
  <si>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</si>
  <si>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</si>
  <si>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</si>
  <si>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</si>
  <si>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</si>
  <si>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</si>
  <si>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</si>
  <si>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</si>
  <si>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</si>
  <si>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[20910, 11176, 72717, 1023428, 1020051, 10208, 14900, 43149, 6393, 29224, 13247, 1207417, 145220, 573560, 10874, 12151, 909, 64328, 15997, 2617]</t>
  </si>
  <si>
    <t>Sixteen Candles</t>
  </si>
  <si>
    <t>The first in a long line of hits from John Hughes and the "Brat Pack". Very funny and mostly charming. Great acting and direction. The Long Duk Dong character was poorly received at the time and has only aged worse, which is a definite stain on what otherwise is a great movie.</t>
  </si>
  <si>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</si>
  <si>
    <t>https://image.tmdb.org/t/p/w500/A3WGCAgJF33kZdlxUdyXHYdbYax.jpg</t>
  </si>
  <si>
    <t>Molly Ringwald, Michael Schoeffling, Haviland Morris, Gedde Watanabe, Anthony Michael Hall, Justin Henry, Paul Dooley, Carlin Glynn</t>
  </si>
  <si>
    <t>[{"Source": "Internet Movie Database", "Value": "7.0/10"}, {"Source": "Rotten Tomatoes", "Value": "81%"}, {"Source": "Metacritic", "Value": "61/100"}]</t>
  </si>
  <si>
    <t>23,686,027</t>
  </si>
  <si>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</si>
  <si>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6,500,000</t>
  </si>
  <si>
    <t>[11522, 2108, 9377, 11557, 11814, 11418, 982, 13667, 13342, 13531, 14367, 271706, 2609, 2028, 11000, 11459, 2616, 25199, 11607, 14864]</t>
  </si>
  <si>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</si>
  <si>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</si>
  <si>
    <t>https://image.tmdb.org/t/p/w500/2zibQOFcUObHssigFjq9xYWekbJ.jpg</t>
  </si>
  <si>
    <t>Patrick Dempsey, Nell Verlaque, Addison Rae, Ty Olsson, Gina Gershon, Lynne Griffin, Karen Cliche, Rick Hoffman</t>
  </si>
  <si>
    <t>Eli Roth</t>
  </si>
  <si>
    <t>[{"Source": "Internet Movie Database", "Value": "6.4/10"}, {"Source": "Rotten Tomatoes", "Value": "84%"}]</t>
  </si>
  <si>
    <t>46,553,280</t>
  </si>
  <si>
    <t>{"link": "https://www.themoviedb.org/movie/1071215-thanksgiving/watch?locale=CA",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</si>
  <si>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[853387, 28153, 39024, 1231574, 1118595, 1109534, 891699, 1072342, 823482, 675531, 990691, 507532, 753342, 958182, 1075335, 987917, 951491, 848326, 1051896, 726209]</t>
  </si>
  <si>
    <t>Kingdom of the Planet of the Apes</t>
  </si>
  <si>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</si>
  <si>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</si>
  <si>
    <t>https://image.tmdb.org/t/p/w500/gKkl37BQuKTanygYQG1pyYgLVgf.jpg</t>
  </si>
  <si>
    <t>Owen Teague, Freya Allan, Kevin Durand, Peter Macon, William H. Macy, Eka Darville, Travis Jeffery, Lydia Peckham</t>
  </si>
  <si>
    <t>Wes Ball</t>
  </si>
  <si>
    <t>[]</t>
  </si>
  <si>
    <t>397,366,385</t>
  </si>
  <si>
    <t>{"link": "https://www.themoviedb.org/movie/653346-kingdom-of-the-planet-of-the-apes/watch?locale=CA",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</si>
  <si>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[573435, 929590, 786892, 823464, 1022789, 1001311, 1008409, 746036, 280180, 719221, 1147400, 748783, 762441, 940721, 860867, 639720, 614933, 799583, 967847, 519182]</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</si>
  <si>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</si>
  <si>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</si>
  <si>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</si>
  <si>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</si>
  <si>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</si>
  <si>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378,000,000</t>
  </si>
  <si>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</si>
  <si>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[14873, 10112, 12230, 278927, 9078, 37135, 11886, 10693, 12092, 3170, 433, 10948, 10340, 11224, 10144, 10882, 10530, 11319, 13928, 3053]</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</si>
  <si>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</si>
  <si>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</si>
  <si>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</si>
  <si>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</si>
  <si>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</si>
  <si>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</si>
  <si>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</si>
  <si>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163</t>
  </si>
  <si>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</si>
  <si>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[7191, 45317, 953, 23629, 1271, 4922, 16440, 9804, 41216, 2080, 13223, 924, 1487, 155, 187, 49521, 13455, 10191, 45269, 297762]</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</si>
  <si>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</si>
  <si>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</si>
  <si>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</si>
  <si>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</si>
  <si>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</si>
  <si>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</si>
  <si>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</si>
  <si>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</si>
  <si>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[500664, 445571, 437557, 402900, 399796, 351286, 458109, 531593, 454283, 467952, 514277, 432301, 385360, 400535, 363088, 442249, 537996, 489931, 353081, 348350]</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</si>
  <si>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</si>
  <si>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</si>
  <si>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</si>
  <si>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</si>
  <si>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</si>
  <si>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</si>
  <si>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</si>
  <si>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</si>
  <si>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</si>
  <si>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[436969, 438631, 370172, 568620, 451048, 566525, 580489, 579047, 567748, 631843, 512195, 524434, 522402, 497698, 522931, 383498, 385128, 831405, 335983, 508943]</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</si>
  <si>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</si>
  <si>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</si>
  <si>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</si>
  <si>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</si>
  <si>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</si>
  <si>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</si>
  <si>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</si>
  <si>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[299537, 299536, 102899, 260513, 351286, 284054, 383498, 353081, 297802, 335983, 284053, 299534, 447200, 404368, 400155, 284052, 458423, 640146, 345887, 446021]</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</si>
  <si>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</si>
  <si>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</si>
  <si>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</si>
  <si>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</si>
  <si>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</si>
  <si>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</si>
  <si>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823,970,682</t>
  </si>
  <si>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</si>
  <si>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149,000,000</t>
  </si>
  <si>
    <t>[283995, 315635, 141052, 282035, 464052, 263115, 166426, 62177, 209112, 339846, 321612, 335988, 339403, 284052, 281338, 274857, 49521, 126889, 284053, 297802]</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</si>
  <si>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</si>
  <si>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</si>
  <si>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</si>
  <si>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</si>
  <si>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</si>
  <si>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</si>
  <si>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</si>
  <si>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"ads": [{"logo_path": "/xoFyQOXR3qINRsdnCQyd7jGx8Wo.jpg", "provider_id": 326, "provider_name": "CTV", "display_priority": 45}],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144}]}</t>
  </si>
  <si>
    <t>[451957, 68427, 421629, 197393, 251736, 668735, 513046, 1059010, 17075, 112, 545567, 393184, 8282, 63578, 242090, 81025, 9450, 14752, 493483, 9045]</t>
  </si>
  <si>
    <t>Infinity Pool</t>
  </si>
  <si>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</si>
  <si>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</si>
  <si>
    <t>https://image.tmdb.org/t/p/w500/5DNRr2juXdwtvktwXxwuk9Usk8O.jpg</t>
  </si>
  <si>
    <t>Alexander Skarsgård, Mia Goth, Cleopatra Coleman, Jalil Lespert, Amanda Brugel, John Ralston, Jeff Ricketts, Caroline Boulton</t>
  </si>
  <si>
    <t>Brandon Cronenberg</t>
  </si>
  <si>
    <t>[{"Source": "Internet Movie Database", "Value": "6.0/10"}, {"Source": "Metacritic", "Value": "72/100"}]</t>
  </si>
  <si>
    <t>5,078,400</t>
  </si>
  <si>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</si>
  <si>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[125490, 786110, 653574, 1115939, 1190725, 27791, 1008374, 980996, 965171, 576069, 976854, 836972, 724901, 957864, 606717, 16806, 1078764, 5817, 570, 586586]</t>
  </si>
  <si>
    <t>Tár</t>
  </si>
  <si>
    <t>Excellent performance from Blanchett, and an interesting story once it gets going. Gives conflicting feelings about the main character, you can't like her or fully hate her. Takes a long time to get going though, it's pretty poorly paced in the first half.</t>
  </si>
  <si>
    <t>As celebrated conductor Lydia Tár starts rehearsals for a career-defining symphony, the consequences of her past choices begin to echo in the present.</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</si>
  <si>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</si>
  <si>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</si>
  <si>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</si>
  <si>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</si>
  <si>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158</t>
  </si>
  <si>
    <t>{"link": "https://www.themoviedb.org/movie/817758-tar/watch?locale=CA",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</si>
  <si>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[497828, 804095, 674324, 785084, 49046, 1041580, 293820, 965150, 685691, 631842, 714888, 615777, 889699, 579974, 869626, 798286, 901358, 958335, 994025, 797457]</t>
  </si>
  <si>
    <t>Kung Fu Panda 2</t>
  </si>
  <si>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</si>
  <si>
    <t>Po and his friends fight to stop a peacock villain from conquering China with a deadly new weapon, but first the Dragon Warrior must come to terms with his past.</t>
  </si>
  <si>
    <t>https://image.tmdb.org/t/p/w500/mtqqD00vB4PGRt20gWtGqFhrkd0.jpg</t>
  </si>
  <si>
    <t>Jack Black, Angelina Jolie, Dustin Hoffman, Gary Oldman, Jackie Chan, Lucy Liu, Seth Rogen, David Cross</t>
  </si>
  <si>
    <t>Jennifer Yuh Nelson</t>
  </si>
  <si>
    <t>[{"Source": "Internet Movie Database", "Value": "7.2/10"}, {"Source": "Rotten Tomatoes", "Value": "81%"}, {"Source": "Metacritic", "Value": "67/100"}]</t>
  </si>
  <si>
    <t>665,692,281</t>
  </si>
  <si>
    <t>{"link": "https://www.themoviedb.org/movie/49444-kung-fu-panda-2/watch?locale=CA",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</si>
  <si>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[140300, 9502, 50393, 46195, 38055, 81003, 13387, 15512, 23172, 15854, 381693, 38365, 10192, 41513, 417859, 38757, 10527, 38745, 11688, 13053]</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</si>
  <si>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</si>
  <si>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</si>
  <si>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</si>
  <si>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</si>
  <si>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</si>
  <si>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</si>
  <si>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</si>
  <si>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t>
  </si>
  <si>
    <t>32,500,000</t>
  </si>
  <si>
    <t>[18785, 37495, 12133, 6957, 496, 9473, 9870, 62592, 8699, 544, 114150, 9767, 11381, 109431, 137, 323676, 136795, 8363, 1542, 80038]</t>
  </si>
  <si>
    <t>Haikyuu!! The Dumpster Battle</t>
  </si>
  <si>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</si>
  <si>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</si>
  <si>
    <t>https://image.tmdb.org/t/p/w500/ntRU0OA4etGGiMMmH1Yw0bnaMdW.jpg</t>
  </si>
  <si>
    <t>Ayumu Murase, Kaito Ishikawa, Yuki Kaji, Yuichi Nakamura, Koki Uchiyama, Satoshi Hino, Yuu Hayashi, Nobuhiko Okamoto</t>
  </si>
  <si>
    <t>Susumu Mitsunaka</t>
  </si>
  <si>
    <t>[{"Source": "Internet Movie Database", "Value": "7.8/10"}, {"Source": "Rotten Tomatoes", "Value": "75%"}]</t>
  </si>
  <si>
    <t>89,070,263</t>
  </si>
  <si>
    <t>[1249423, 111558, 792755, 833037, 97361, 1001079, 681349, 510318, 461763, 1114738, 553839, 920342, 519182, 850888, 1086747, 845783, 476926, 876792, 22803, 718821]</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</si>
  <si>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</si>
  <si>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</si>
  <si>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</si>
  <si>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</si>
  <si>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</si>
  <si>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</si>
  <si>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</si>
  <si>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[33218, 555861, 490488, 514995, 590304, 656796, 822138, 664422, 575089, 714099, 88280, 611808, 641960, 944664, 16563, 300667, 558582, 517088, 592863, 715123]</t>
  </si>
  <si>
    <t>A Quiet Place: Day One</t>
  </si>
  <si>
    <t>A Quiet Place</t>
  </si>
  <si>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</si>
  <si>
    <t>As New York City is invaded by alien creatures who hunt by sound, a woman named Sam fights to survive with her cat.</t>
  </si>
  <si>
    <t>https://image.tmdb.org/t/p/w500/hU42CRk14JuPEdqZG3AWmagiPAP.jpg</t>
  </si>
  <si>
    <t>Lupita Nyong'o, Joseph Quinn, Alex Wolff, Djimon Hounsou, Eliane Umuhire, Takunda Khumalo, Alfie Todd, Avy-Berry Worrall</t>
  </si>
  <si>
    <t>Michael Sarnoski</t>
  </si>
  <si>
    <t>[{"Source": "Internet Movie Database", "Value": "6.4/10"}, {"Source": "Rotten Tomatoes", "Value": "87%"}]</t>
  </si>
  <si>
    <t>260,894,737</t>
  </si>
  <si>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</si>
  <si>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67,000,000</t>
  </si>
  <si>
    <t>[1023922, 1086747, 1226578, 519182, 1008409, 1084736, 1022789, 718821, 932086, 956842, 774531, 1213742, 573435, 1048241, 280180, 533535, 653346, 1147400, 704673, 646683]</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</si>
  <si>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</si>
  <si>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</si>
  <si>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</si>
  <si>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</si>
  <si>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</si>
  <si>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</si>
  <si>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</si>
  <si>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[559907, 616037, 338953, 675353, 526896, 634649, 639933, 420821, 335787, 507086, 414906, 361743, 752623, 718789, 284052, 438148, 708, 545611, 725201, 508947]</t>
  </si>
  <si>
    <t>Luca</t>
  </si>
  <si>
    <t>Luca and his best friend Alberto experience an unforgettable summer on the Italian Riviera. But all the fun is threatened by a deeply-held secret: they are sea monsters from another world just below the water’s surface.</t>
  </si>
  <si>
    <t>https://image.tmdb.org/t/p/w500/9x4i9uKGXt8IiiIF5Ey0DIoY738.jpg</t>
  </si>
  <si>
    <t>Jacob Tremblay, Jack Dylan Grazer, Emma Berman, Saverio Raimondo, Maya Rudolph, Marco Barricelli, Jim Gaffigan, Peter Sohn</t>
  </si>
  <si>
    <t>Enrico Casarosa</t>
  </si>
  <si>
    <t>[{"Source": "Internet Movie Database", "Value": "7.4/10"}, {"Source": "Rotten Tomatoes", "Value": "91%"}, {"Source": "Metacritic", "Value": "71/100"}]</t>
  </si>
  <si>
    <t>51,074,773</t>
  </si>
  <si>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</si>
  <si>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[527774, 550205, 497698, 337404, 588228, 459151, 607259, 520763, 876716, 508442, 451048, 379686, 436969, 591273, 501929, 508947, 460465, 568124, 550988, 423108]</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</si>
  <si>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</si>
  <si>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</si>
  <si>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</si>
  <si>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</si>
  <si>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</si>
  <si>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</si>
  <si>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</si>
  <si>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160,000</t>
  </si>
  <si>
    <t>[10189, 10110, 7343, 10191, 14283, 8055, 74534, 348390, 18176, 656274, 9275, 71781, 53301, 14275, 1105445, 187028, 141528, 12901, 332709, 12890]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</si>
  <si>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</si>
  <si>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</si>
  <si>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</si>
  <si>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</si>
  <si>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</si>
  <si>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</si>
  <si>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</si>
  <si>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139,000,000</t>
  </si>
  <si>
    <t>[558, 559, 315635, 1930, 102382, 225914, 9737, 1979, 272, 87, 1726, 2501, 324857, 1487, 9806, 36586, 1858, 429617, 672, 425]</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</si>
  <si>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</si>
  <si>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</si>
  <si>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</si>
  <si>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</si>
  <si>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</si>
  <si>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</si>
  <si>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</si>
  <si>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</si>
  <si>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[771, 9714, 12536, 22, 425, 12155, 11011, 8373, 11395, 642, 8871, 134375, 10020, 433, 788, 12, 364, 812, 10719, 854]</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</si>
  <si>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</si>
  <si>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</si>
  <si>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</si>
  <si>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</si>
  <si>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</si>
  <si>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</si>
  <si>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</si>
  <si>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</si>
  <si>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[7484, 9408, 9297, 9982, 12222, 13700, 1268, 9928, 16119, 9449, 13053, 12230, 11619, 16866, 9992, 7518, 2062, 9836, 5559, 16577]</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</si>
  <si>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</si>
  <si>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</si>
  <si>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</si>
  <si>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</si>
  <si>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</si>
  <si>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</si>
  <si>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</si>
  <si>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</si>
  <si>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[364, 2661, 415, 414, 10200, 272, 957, 10142, 89, 125249, 9588, 20123, 4011, 618353, 537056, 2668, 1924, 8536, 10396, 414906]</t>
  </si>
  <si>
    <t>Back to the Future Part II</t>
  </si>
  <si>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</si>
  <si>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</si>
  <si>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https://image.tmdb.org/t/p/w500/hQq8xZe5uLjFzSBt4LanNP7SQjl.jpg</t>
  </si>
  <si>
    <t>Michael J. Fox, Christopher Lloyd, Lea Thompson, Thomas F. Wilson, Elisabeth Shue, James Tolkan, Jeffrey Weissman, Casey Siemaszko</t>
  </si>
  <si>
    <t>[{"Source": "Internet Movie Database", "Value": "7.8/10"}, {"Source": "Rotten Tomatoes", "Value": "62%"}, {"Source": "Metacritic", "Value": "57/100"}]</t>
  </si>
  <si>
    <t>332,000,000</t>
  </si>
  <si>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t>
  </si>
  <si>
    <t>[196, 105, 10681, 942, 856, 576845, 89, 10837, 2291, 13183, 658, 9599, 154, 953, 558, 280, 24929, 377, 9339, 51876]</t>
  </si>
  <si>
    <t>A koala named Buster recruits his best friend to help him drum up business for his theater by hosting a singing competition.</t>
  </si>
  <si>
    <t>https://image.tmdb.org/t/p/w500/zZTlF2eVVUkbdmccd3bNUU9T9sD.jpg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</si>
  <si>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</si>
  <si>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</si>
  <si>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</si>
  <si>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</si>
  <si>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[438695, 136799, 277834, 332210, 295693, 269149, 356305, 328111, 127380, 274870, 259316, 381288, 313369, 345920, 330459, 283366, 135397, 342473, 313297, 82690]</t>
  </si>
  <si>
    <t>Borat</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</si>
  <si>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</si>
  <si>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</si>
  <si>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</si>
  <si>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</si>
  <si>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</si>
  <si>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262,600,000</t>
  </si>
  <si>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</si>
  <si>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[740985, 18480, 6957, 76493, 8699, 12133, 544, 8467, 8363, 18785, 9473, 9298, 55721, 747, 9339, 5559, 137, 37136, 813, 9767]</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</si>
  <si>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</si>
  <si>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</si>
  <si>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</si>
  <si>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</si>
  <si>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</si>
  <si>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</si>
  <si>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</si>
  <si>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22,000,000</t>
  </si>
  <si>
    <t>[27397, 59227, 149837, 47792, 26560, 531158, 9749, 10890, 28285, 289198, 2107, 11828, 102001, 10944, 14807, 11060, 10442, 11890, 10019, 13667]</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</si>
  <si>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</si>
  <si>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</si>
  <si>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https://image.tmdb.org/t/p/w500/oKGGeJ8qvm0UmClz43VJ31fzPP7.jpg</t>
  </si>
  <si>
    <t>Cillian Murphy, Rose Byrne, Chris Evans, Michelle Yeoh, Cliff Curtis, Hiroyuki Sanada, Troy Garity, Benedict Wong</t>
  </si>
  <si>
    <t>Danny Boyle</t>
  </si>
  <si>
    <t>[{"Source": "Internet Movie Database", "Value": "7.2/10"}, {"Source": "Rotten Tomatoes", "Value": "76%"}, {"Source": "Metacritic", "Value": "64/100"}]</t>
  </si>
  <si>
    <t>34,800,000</t>
  </si>
  <si>
    <t>{"link": "https://www.themoviedb.org/movie/1272-sunshine/watch?locale=CA",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</si>
  <si>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[782, 14337, 170, 4566, 17431, 2666, 110415, 9675, 11561, 5123, 2280, 9693, 70981, 37686, 9905, 1832, 12405, 180863, 16281, 274870]</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</si>
  <si>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</si>
  <si>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</si>
  <si>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</si>
  <si>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</si>
  <si>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</si>
  <si>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</si>
  <si>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"/97yvRBw1GzX7fXprcF80er19ot.jpg", "provider_id": 337, "provider_name": "Disney Plus", "display_priority": 1}]}</t>
  </si>
  <si>
    <t>[662745, 850018, 836009, 554908, 833425, 780609, 926980, 641960, 591120, 808090, 1053080, 550524, 543504, 319314, 1162321, 515454, 892835, 752070, 514684, 28968]</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</si>
  <si>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</si>
  <si>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</si>
  <si>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</si>
  <si>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https://image.tmdb.org/t/p/w500/yJyxPItcLNVfYr7idOphQTmQ9hK.jpg</t>
  </si>
  <si>
    <t>Jay Chandrasekhar, Steve Lemme, Kevin Heffernan, Paul Soter, Brian Cox, Erik Stolhanske, Marisa Coughlan, Lynda Carter</t>
  </si>
  <si>
    <t>Jay Chandrasekhar</t>
  </si>
  <si>
    <t>[{"Source": "Internet Movie Database", "Value": "7.0/10"}, {"Source": "Rotten Tomatoes", "Value": "36%"}, {"Source": "Metacritic", "Value": "48/100"}]</t>
  </si>
  <si>
    <t>23,182,223</t>
  </si>
  <si>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</si>
  <si>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[50022, 34423, 61594, 10090, 429734, 6382, 35207, 48748, 9988, 14347, 1380, 443076, 32389, 9275, 63578, 10875, 22073, 11962, 11590, 1924]</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</si>
  <si>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</si>
  <si>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</si>
  <si>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</si>
  <si>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</si>
  <si>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</si>
  <si>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</si>
  <si>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</si>
  <si>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</si>
  <si>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t>
  </si>
  <si>
    <t>[11017, 10663, 2022, 10723, 9942, 11003, 9291, 9032, 9678, 74387, 10202, 10661, 3563, 9824, 11282, 9894, 864, 2295, 84056, 11067]</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</si>
  <si>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</si>
  <si>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</si>
  <si>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https://image.tmdb.org/t/p/w500/mfMqVqA3xjZnLbKKNu6Kr5WxUT2.jpg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</si>
  <si>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</si>
  <si>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</si>
  <si>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</si>
  <si>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</si>
  <si>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</si>
  <si>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[83201, 315162, 41513, 10192, 77459, 462650, 44683, 349176, 17578, 12763, 377897, 16866, 12144, 72197, 810, 7518, 808, 9502, 1428, 25475]</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</si>
  <si>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</si>
  <si>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</si>
  <si>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</si>
  <si>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</si>
  <si>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</si>
  <si>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"rent": [{"logo_path": "/9ghgSC0MA082EL6HLCW3GalykFD.jpg", "provider_id": 2, "provider_name": "Apple TV", "display_priority": 6}]}</t>
  </si>
  <si>
    <t>[564176, 38223, 17124, 323370, 581997, 849369, 6936, 1273, 785976, 455411, 408355, 2405, 6589, 14282, 474335, 16907, 92060, 308531, 4978, 11979]</t>
  </si>
  <si>
    <t>Beetlejuice</t>
  </si>
  <si>
    <t>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</si>
  <si>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</si>
  <si>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</si>
  <si>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</si>
  <si>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74,844,634</t>
  </si>
  <si>
    <t>{"link": "https://www.themoviedb.org/movie/4011-beetlejuice/watch?locale=CA",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</si>
  <si>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 5683, 268, 15158, 6978, 162, 927, 32085, 957, 87093, 364, 856, 62214, 10776, 869, 13597, 587, 591275, 10753, 8277]</t>
  </si>
  <si>
    <t>Back to the Future Part III</t>
  </si>
  <si>
    <t>Western</t>
  </si>
  <si>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</si>
  <si>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</si>
  <si>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https://image.tmdb.org/t/p/w500/crzoVQnMzIrRfHtQw0tLBirNfVg.jpg</t>
  </si>
  <si>
    <t>Michael J. Fox, Christopher Lloyd, Mary Steenburgen, Thomas F. Wilson, Lea Thompson, Elisabeth Shue, Matt Clark, Richard Dysart</t>
  </si>
  <si>
    <t>[{"Source": "Internet Movie Database", "Value": "7.4/10"}, {"Source": "Rotten Tomatoes", "Value": "80%"}, {"Source": "Metacritic", "Value": "55/100"}]</t>
  </si>
  <si>
    <t>244,527,583</t>
  </si>
  <si>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</si>
  <si>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[165, 1669, 1551, 105, 856, 19959, 268, 13, 620, 771, 11186, 861, 85, 87, 5548, 329, 89, 601, 707, 10692]</t>
  </si>
  <si>
    <t>Zodiac</t>
  </si>
  <si>
    <t>The zodiac murders cause the lives of Paul Avery, David Toschi and Robert Graysmith to intersect.</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</si>
  <si>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</si>
  <si>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</si>
  <si>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"78/100"}]</t>
  </si>
  <si>
    <t>84,785,914</t>
  </si>
  <si>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</si>
  <si>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[4547, 2649, 37799, 65754, 10719, 640, 4922, 807, 146233, 1427, 322, 550, 181886, 142, 141, 45612, 19908, 320, 340666, 9543]</t>
  </si>
  <si>
    <t>The 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</si>
  <si>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</si>
  <si>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</si>
  <si>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</si>
  <si>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</si>
  <si>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</si>
  <si>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</si>
  <si>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[2503, 2501, 49040, 558, 324668, 2048, 285, 11253, 163, 12244, 36658, 4442, 37799, 673, 35056, 956, 7737, 608, 2062, 10483]</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</si>
  <si>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</si>
  <si>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</si>
  <si>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</si>
  <si>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https://image.tmdb.org/t/p/w500/3EXOOkhSmJQ9DisNmIjZ8Xi633I.jpg</t>
  </si>
  <si>
    <t>Vin Diesel, Paul Walker, Dwayne Johnson, Jordana Brewster, Michelle Rodriguez, Tyrese Gibson, Sung Kang, Gal Gadot</t>
  </si>
  <si>
    <t>[{"Source": "Internet Movie Database", "Value": "7.0/10"}, {"Source": "Rotten Tomatoes", "Value": "70%"}, {"Source": "Metacritic", "Value": "61/100"}]</t>
  </si>
  <si>
    <t>788,700,000</t>
  </si>
  <si>
    <t>{"link": "https://www.themoviedb.org/movie/82992-fast-furious-6/watch?locale=CA",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</si>
  <si>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[168259, 47964, 51497, 49051, 117263, 9799, 13804, 72559, 81005, 93456, 584, 68721, 9615, 146216, 77663, 337339, 24428, 54138, 136418, 68718]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</si>
  <si>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</si>
  <si>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</si>
  <si>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</si>
  <si>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</si>
  <si>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</si>
  <si>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</si>
  <si>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49,800,000</t>
  </si>
  <si>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</si>
  <si>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[9511, 19840, 49022, 531949, 9655, 10591, 13477, 389371, 582943, 555657, 52338, 12395, 486898, 548064, 126250, 34655, 46521, 2185, 73935, 9771]</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</si>
  <si>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</si>
  <si>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</si>
  <si>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</si>
  <si>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</si>
  <si>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</si>
  <si>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</si>
  <si>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</si>
  <si>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157</t>
  </si>
  <si>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</si>
  <si>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[675, 767, 673, 672, 12444, 12445, 671, 411, 118, 585, 46195, 38050, 1656, 1635, 1271, 105, 272, 259316, 6795, 36557]</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</si>
  <si>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</si>
  <si>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</si>
  <si>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</si>
  <si>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</si>
  <si>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</si>
  <si>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970,766,005</t>
  </si>
  <si>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</si>
  <si>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76,000,000</t>
  </si>
  <si>
    <t>[324852, 20352, 62211, 24428, 81005, 211672, 70160, 77950, 109445, 117263, 109410, 82690, 49519, 49521, 116711, 47964, 19995, 62177, 76492, 136795]</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</si>
  <si>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</si>
  <si>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</si>
  <si>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</si>
  <si>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</si>
  <si>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</si>
  <si>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</si>
  <si>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</si>
  <si>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</si>
  <si>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[326359, 330457, 62177, 38757, 101299, 297762, 109451, 76338, 269149, 93456, 150540, 460793, 177572, 57158, 102651, 137106, 175574, 82702, 82690, 49047]</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</si>
  <si>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</si>
  <si>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</si>
  <si>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</si>
  <si>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</si>
  <si>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</si>
  <si>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</si>
  <si>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8,800,000</t>
  </si>
  <si>
    <t>{"link": "https://www.themoviedb.org/movie/1548-ghost-world/watch?locale=CA",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</si>
  <si>
    <t>[37920, 2771, 439976, 31586, 364540, 724331, 31923, 329161, 26422, 6079, 31655, 15598, 72440, 4542, 391804, 818861, 36206, 629993, 21037, 406263]</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</si>
  <si>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</si>
  <si>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</si>
  <si>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</si>
  <si>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</si>
  <si>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</si>
  <si>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</si>
  <si>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</si>
  <si>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[283995, 271110, 259316, 284053, 315635, 329865, 297761, 102899, 293660, 284054, 246655, 330459, 283366, 453395, 209112, 118340, 343611, 207932, 297762, 302946]</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</si>
  <si>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</si>
  <si>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</si>
  <si>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https://image.tmdb.org/t/p/w500/bWMw0FMsY8DICgrQnrTSWbzEgtr.jpg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</si>
  <si>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</si>
  <si>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</si>
  <si>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</si>
  <si>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</si>
  <si>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[36668, 36657, 2080, 49538, 246655, 36586, 76170, 9480, 557, 954, 1927, 558, 424, 39254, 11324, 604, 863, 1858, 17578, 127585]</t>
  </si>
  <si>
    <t>Queen of Katwe</t>
  </si>
  <si>
    <t>A young girl overcomes her disadvantaged upbringing in the slums of Uganda to become a Chess master.</t>
  </si>
  <si>
    <t>https://image.tmdb.org/t/p/w500/wVOnqlrs0L9jdIsNp5IdSCq6EiD.jpg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</si>
  <si>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</si>
  <si>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</si>
  <si>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</si>
  <si>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</si>
  <si>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</si>
  <si>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[64382, 44049, 340627, 465296, 522025, 453150, 487437, 330982, 72721, 333596, 294993, 8696, 342472, 377985, 463861, 308453, 991, 2359, 348765, 440626]</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</si>
  <si>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</si>
  <si>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</si>
  <si>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https://image.tmdb.org/t/p/w500/zELurt0GVRkR5X5ymuk7KXUxhC8.jpg</t>
  </si>
  <si>
    <t>Paul Dano, Zoe Kazan, Chris Messina, Annette Bening, Antonio Banderas, Alia Shawkat, Deborah Ann Woll, Steve Coogan</t>
  </si>
  <si>
    <t>[{"Source": "Internet Movie Database", "Value": "7.2/10"}, {"Source": "Rotten Tomatoes", "Value": "79%"}, {"Source": "Metacritic", "Value": "67/100"}]</t>
  </si>
  <si>
    <t>9,368,803</t>
  </si>
  <si>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</si>
  <si>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[174337, 84184, 88005, 71864, 223946, 82327, 110323, 439154, 63578, 57789, 9382, 246400, 271983, 29698, 54271, 110146, 8272, 111839, 17494, 9821]</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</si>
  <si>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</si>
  <si>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</si>
  <si>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</si>
  <si>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</si>
  <si>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</si>
  <si>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</si>
  <si>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</si>
  <si>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</si>
  <si>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[64688, 10189, 228967, 116741, 59859, 8363, 54138, 27581, 68734, 10195, 117251, 82700, 82687, 96936, 107985, 75656, 53487, 195589, 82992, 80035]</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</si>
  <si>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</si>
  <si>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</si>
  <si>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</si>
  <si>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</si>
  <si>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"76%"}, {"Source": "Metacritic", "Value": "56/100"}]</t>
  </si>
  <si>
    <t>TV-MA</t>
  </si>
  <si>
    <t>{"link": "https://www.themoviedb.org/movie/860159-crush/watch?locale=CA", "flatrate": [{"logo_path": "/97yvRBw1GzX7fXprcF80er19ot.jpg", "provider_id": 337, "provider_name": "Disney Plus", "display_priority": 1}]}</t>
  </si>
  <si>
    <t>[821133, 301629, 104950, 1115191, 632665, 382170, 35203, 562600, 753102, 848005, 293657, 827168, 35645, 493058, 31031, 23903, 682402, 9303, 635918, 796849]</t>
  </si>
  <si>
    <t>Beverly Hills Cop: Axel F</t>
  </si>
  <si>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</si>
  <si>
    <t>Forty years after his unforgettable first case in Beverly Hills, Detroit cop Axel Foley returns to do what he does best: solve crimes and cause chaos.</t>
  </si>
  <si>
    <t>https://image.tmdb.org/t/p/w500/zszRKfzjM5jltiq8rk6rasKVpUv.jpg</t>
  </si>
  <si>
    <t>Eddie Murphy, Joseph Gordon-Levitt, Taylour Paige, Judge Reinhold, John Ashton, Paul Reiser, Bronson Pinchot, Kevin Bacon</t>
  </si>
  <si>
    <t>Mark Molloy</t>
  </si>
  <si>
    <t>[{"Source": "Internet Movie Database", "Value": "6.5/10"}, {"Source": "Rotten Tomatoes", "Value": "63%"}]</t>
  </si>
  <si>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112}]}</t>
  </si>
  <si>
    <t>[1019411, 1039868, 90, 1172648, 1048241, 913001, 1062323, 573435, 653346, 306, 704673, 718821, 932086, 869597, 1214488, 1313738, 1026999, 1008409, 1226578, 858017]</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</si>
  <si>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</si>
  <si>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</si>
  <si>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</si>
  <si>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</si>
  <si>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</si>
  <si>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</si>
  <si>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</si>
  <si>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34,200,000</t>
  </si>
  <si>
    <t>[10663, 9614, 9291, 9678, 2022, 11090, 10402, 11017, 9506, 13376, 10708, 2539, 9339, 11870, 10723, 10202, 1824, 2280, 10661, 11003]</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</si>
  <si>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</si>
  <si>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</si>
  <si>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</si>
  <si>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</si>
  <si>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</si>
  <si>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</si>
  <si>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</si>
  <si>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1,377,800</t>
  </si>
  <si>
    <t>[125249, 268, 14919, 15805, 456348, 282502, 41800, 14597, 254672, 31511, 37301, 51802, 120092, 1057918, 495339, 36571, 321528, 19766]</t>
  </si>
  <si>
    <t>Scream 2</t>
  </si>
  <si>
    <t>Two years after the first series of murders, as Sidney Prescott acclimates to college life, someone donning the Ghostface costume begins a new string of killings.</t>
  </si>
  <si>
    <t>https://image.tmdb.org/t/p/w500/isdgZMoH1QMpfvzMOGaeu01RRYN.jpg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</si>
  <si>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</si>
  <si>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</si>
  <si>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</si>
  <si>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</si>
  <si>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[4234, 41446, 4232, 3597, 31770, 65057, 11675, 377, 9877, 10314, 4247, 10585, 9358, 47333, 520725, 1059, 3682, 443319, 16000, 14240]</t>
  </si>
  <si>
    <t>Tremors</t>
  </si>
  <si>
    <t>Val McKee and Earl Bassett are in a fight for their lives when they discover that their desolate town has been infested with gigantic, man-eating creatures that live below the 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</si>
  <si>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</si>
  <si>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</si>
  <si>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</si>
  <si>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</si>
  <si>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</si>
  <si>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</si>
  <si>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[11069, 10829, 9871, 927, 10776, 3980, 339530, 46146, 9392, 10571, 10891, 496704, 23202, 2787, 9618, 11601, 9882, 68726, 612, 38321]</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</si>
  <si>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</si>
  <si>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</si>
  <si>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</si>
  <si>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</si>
  <si>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</si>
  <si>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</si>
  <si>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</si>
  <si>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</si>
  <si>
    <t>82,500,000</t>
  </si>
  <si>
    <t>[1824, 9291, 10202, 9506, 3563, 38365, 9900, 9032, 2539, 2022, 238215, 38778, 2698, 10661, 50546, 559, 71880, 9957, 22794, 232672]</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</si>
  <si>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</si>
  <si>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</si>
  <si>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</si>
  <si>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</si>
  <si>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</si>
  <si>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</si>
  <si>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</si>
  <si>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[23483, 36586, 10679, 1487, 49530, 8247, 557, 86597, 75174, 82633, 10189, 7191, 177572, 37686, 71469, 127585, 101173, 152792, 93856, 85870]</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</si>
  <si>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</si>
  <si>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</si>
  <si>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</si>
  <si>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</si>
  <si>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</si>
  <si>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</si>
  <si>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</si>
  <si>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</si>
  <si>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[584, 9615, 13804, 51497, 58595, 82992, 41154, 82690, 77959, 134411, 1893, 14161, 87502, 35791, 12445, 168259, 119283, 7451, 68734, 603]</t>
  </si>
  <si>
    <t>The Omen</t>
  </si>
  <si>
    <t>Very unsettling and uncomfortable by design. A lasting sense of dread is very present in the movie, setting this above the jump scare heavy horrors that have come in the years since. Does a great job displaying the stakes and keeping you off balance.</t>
  </si>
  <si>
    <t>Immediately after their miscarriage, the US diplomat Robert Thorn adopts the newborn Damien without the knowledge of his wife. Yet what he doesn’t know is that their new son is the son of the devil.</t>
  </si>
  <si>
    <t>https://image.tmdb.org/t/p/w500/p0LcWxOIoBx0MEZMn8tFcrvDXR1.jpg</t>
  </si>
  <si>
    <t>Gregory Peck, Lee Remick, David Warner, Billie Whitelaw, Harvey Stephens, Patrick Troughton, Martin Benson, Robert Rietti</t>
  </si>
  <si>
    <t>[{"Source": "Internet Movie Database", "Value": "7.5/10"}, {"Source": "Rotten Tomatoes", "Value": "84%"}, {"Source": "Metacritic", "Value": "62/100"}]</t>
  </si>
  <si>
    <t>60,922,980</t>
  </si>
  <si>
    <t>{"link": "https://www.themoviedb.org/movie/794-the-omen/watch?locale=CA",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</si>
  <si>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2,800,000</t>
  </si>
  <si>
    <t>[10766, 10768, 936626, 10823, 806, 7340, 609, 14886, 4516, 40423, 39891, 11563, 18935, 29143, 27815, 25682, 31685, 26517, 1941, 11558]</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</si>
  <si>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</si>
  <si>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</si>
  <si>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</si>
  <si>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</si>
  <si>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</si>
  <si>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</si>
  <si>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</si>
  <si>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[10663, 9390, 69, 9614, 2255, 988, 10723, 249, 2018, 6575, 22643, 9454, 9612, 11017, 8873, 21583, 17813, 664850, 13054, 13852]</t>
  </si>
  <si>
    <t>Maestro</t>
  </si>
  <si>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</si>
  <si>
    <t>A towering and fearless love story chronicling the lifelong relationship between Leonard Bernstein and Felicia Montealegre Cohn Bernstein. A love letter to life and art, Maestro at its core is an emotionally epic portrayal of family and love.</t>
  </si>
  <si>
    <t>https://image.tmdb.org/t/p/w500/kxj7rMco6RNYsVcNwuGAIlfWu64.jpg</t>
  </si>
  <si>
    <t>Bradley Cooper, Carey Mulligan, Matt Bomer, Maya Hawke, Sarah Silverman, Josh Hamilton, Scott Ellis, Gideon Glick</t>
  </si>
  <si>
    <t>Bradley Cooper</t>
  </si>
  <si>
    <t>[{"Source": "Internet Movie Database", "Value": "6.6/10"}]</t>
  </si>
  <si>
    <t>300,000</t>
  </si>
  <si>
    <t>{"link": "https://www.themoviedb.org/movie/523607-maestro/watch?locale=CA", "flatrate": [{"logo_path": "/pbpMk2JmcoNnQwx5JGpXngfoWtp.jpg", "provider_id": 8, "provider_name": "Netflix", "display_priority": 0}, {"logo_path": "/kICQccvOh8AIBMHGkBXJ047xeHN.jpg", "provider_id": 1796, "provider_name": "Netflix basic with Ads", "display_priority": 112}]}</t>
  </si>
  <si>
    <t>[898713, 895549, 1018332, 1206141, 930564, 666277, 792307, 848326, 840430, 839369, 800158, 946127, 974521, 950053, 1048746, 642732, 1255028, 753336, 1040371, 1191658]</t>
  </si>
  <si>
    <t>Thunderball</t>
  </si>
  <si>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</si>
  <si>
    <t>A criminal organization has obtained two nuclear bombs and are asking for a 100 million pound ransom in the form of diamonds in seven days or they will use the weapons. The secret service sends James Bond to the Bahamas to once again save the world.</t>
  </si>
  <si>
    <t>https://image.tmdb.org/t/p/w500/lbi4GzwHe1X5jC5oE8x0RmkNgGH.jpg</t>
  </si>
  <si>
    <t>Sean Connery, Claudine Auger, Adolfo Celi, Luciana Paluzzi, Rik Van Nutter, Guy Doleman, Molly Peters, Martine Beswick</t>
  </si>
  <si>
    <t>[{"Source": "Internet Movie Database", "Value": "6.9/10"}, {"Source": "Rotten Tomatoes", "Value": "85%"}, {"Source": "Metacritic", "Value": "64/100"}]</t>
  </si>
  <si>
    <t>141,195,658</t>
  </si>
  <si>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</si>
  <si>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5,500,000</t>
  </si>
  <si>
    <t>[667, 681, 668, 658, 657, 646, 12208, 709, 691, 141859, 710, 700, 10348, 682, 714, 253, 707, 65632, 14623, 742]</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</si>
  <si>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</si>
  <si>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</si>
  <si>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</si>
  <si>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</si>
  <si>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</si>
  <si>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</si>
  <si>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</si>
  <si>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</si>
  <si>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[13417, 11544, 11970, 10865, 37135, 10501, 10567, 9016, 10009, 9325, 12092, 13053, 10674, 9444, 7443, 10898, 49948, 1267, 21385, 808]</t>
  </si>
  <si>
    <t>Bad Boys</t>
  </si>
  <si>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</si>
  <si>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https://image.tmdb.org/t/p/w500/qKiLKvJaT6rRmd3IBsoVV58luXH.jpg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</si>
  <si>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</si>
  <si>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</si>
  <si>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</si>
  <si>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</si>
  <si>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[8961, 87, 36955, 90, 38700, 11078, 602, 52449, 2109, 8487, 50544, 8960, 11699, 10592, 8489, 10461, 578908, 5174, 81188, 1635]</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</si>
  <si>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</si>
  <si>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</si>
  <si>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When an unsuspecting town newcomer is drawn to local blood fiends, the Frog brothers and other unlikely heroes gear up to rescue him.</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</si>
  <si>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</si>
  <si>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</si>
  <si>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</si>
  <si>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</si>
  <si>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</si>
  <si>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</si>
  <si>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[8009, 13489, 14240, 609, 21309, 17898, 46812, 9494, 13704, 436387, 2293, 10652, 13509, 13597, 11814, 453395, 96, 524216, 11072, 12919]</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</si>
  <si>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</si>
  <si>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</si>
  <si>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</si>
  <si>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</si>
  <si>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</si>
  <si>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</si>
  <si>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</si>
  <si>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</si>
  <si>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183,000,000</t>
  </si>
  <si>
    <t>[420818, 812, 320288, 447404, 504608, 329996, 373571, 301528, 458156, 479455, 429617, 449562, 399579, 299534, 445629, 412117, 299537, 531309, 457799, 513576]</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</si>
  <si>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</si>
  <si>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</si>
  <si>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</si>
  <si>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</si>
  <si>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</si>
  <si>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</si>
  <si>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</si>
  <si>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</si>
  <si>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[11216, 11825, 12151, 10437, 10141, 40820, 480, 5259, 125504, 40028, 512474, 311301, 329718, 35583, 4695, 545919, 250114, 82820, 15943, 744939]</t>
  </si>
  <si>
    <t>Finding Dory</t>
  </si>
  <si>
    <t>Dory is reunited with her friends Nemo and Marlin in the search for answers about her past. What can she remember? Who are her parents? And where did she learn to speak Whale?</t>
  </si>
  <si>
    <t>https://image.tmdb.org/t/p/w500/9NHzsMos9OZFoS66ThX99GFVpQc.jpg</t>
  </si>
  <si>
    <t>Albert Brooks, Ellen DeGeneres, Ed O'Neill, Hayden Rolence, Diane Keaton, Eugene Levy, Ty Burrell, Kaitlin Olson</t>
  </si>
  <si>
    <t>Andrew Stanton, Angus MacLane</t>
  </si>
  <si>
    <t>1,028,600,000</t>
  </si>
  <si>
    <t>{"link": "https://www.themoviedb.org/movie/127380-finding-dory/watch?locale=CA",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</si>
  <si>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 260514, 105864, 328111, 269149, 150540, 399106, 62211, 277834, 297761, 291805, 267935, 246655, 302699, 271110, 188927, 43074, 278154, 260513, 47933]</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</si>
  <si>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</si>
  <si>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</si>
  <si>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</si>
  <si>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</si>
  <si>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</si>
  <si>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</si>
  <si>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</si>
  <si>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[100402, 24428, 10195, 1726, 10138, 271110, 299537, 1930, 119283, 60304, 12445, 68721, 49538, 56292, 38356, 68728, 1724, 76338, 99861, 1865]</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</si>
  <si>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</si>
  <si>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</si>
  <si>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</si>
  <si>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</si>
  <si>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</si>
  <si>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</si>
  <si>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</si>
  <si>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</si>
  <si>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</si>
  <si>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</si>
  <si>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</si>
  <si>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</si>
  <si>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355,000</t>
  </si>
  <si>
    <t>[3035, 39259, 13666, 28435, 10787, 15849, 11868, 653, 23220, 24664, 52239, 139, 45578, 31432, 37088, 86889, 154352, 101898, 36075, 8353]</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</si>
  <si>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</si>
  <si>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</si>
  <si>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</si>
  <si>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</si>
  <si>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</si>
  <si>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</si>
  <si>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</si>
  <si>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</si>
  <si>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[10060, 14410, 453, 402529, 4995, 70, 8827, 8961, 75, 185, 8224, 12244, 51876, 120, 10528, 27, 3489, 1360, 9487, 12090]</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</si>
  <si>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</si>
  <si>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</si>
  <si>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</si>
  <si>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</si>
  <si>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</si>
  <si>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</si>
  <si>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</si>
  <si>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[10020, 197796, 263115, 150689, 259316, 295693, 293167, 283995, 315837, 297762, 305470, 341174, 313369, 315635, 277834, 177572, 198663, 337339, 166426, 102651]</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</si>
  <si>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</si>
  <si>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</si>
  <si>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</si>
  <si>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</si>
  <si>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</si>
  <si>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</si>
  <si>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</si>
  <si>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</si>
  <si>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[101299, 131631, 131634, 68718, 20352, 24428, 1930, 37724, 76163, 27205, 49521, 82693, 120, 68721, 49026, 45243, 76341, 58574, 56292, 68728]</t>
  </si>
  <si>
    <t>Bumblebee</t>
  </si>
  <si>
    <t>Transformers</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</si>
  <si>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</si>
  <si>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</si>
  <si>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</si>
  <si>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</si>
  <si>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</si>
  <si>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</si>
  <si>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</si>
  <si>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</si>
  <si>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135,000,000</t>
  </si>
  <si>
    <t>[297802, 428078, 324857, 400650, 450465, 480530, 299537, 424694, 404368, 405774, 335988, 399579, 1858, 567604, 287947, 335983, 471507, 500682, 329996, 351044]</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</si>
  <si>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</si>
  <si>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</si>
  <si>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</si>
  <si>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</si>
  <si>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137,743,924</t>
  </si>
  <si>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t>
  </si>
  <si>
    <t>[934433, 4232, 632727, 800510, 890656, 41446, 597208, 414906, 4234, 476669, 718032, 762504, 335787, 4233, 656663, 644495, 757999, 753232, 460458, 766907]</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</si>
  <si>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</si>
  <si>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</si>
  <si>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</si>
  <si>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</si>
  <si>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</si>
  <si>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71</t>
  </si>
  <si>
    <t>{"link": "https://www.themoviedb.org/movie/20771-kim-possible-movie-so-the-drama/watch?locale=CA", "flatrate": [{"logo_path": "/97yvRBw1GzX7fXprcF80er19ot.jpg", "provider_id": 337, "provider_name": "Disney Plus", "display_priority": 1}]}</t>
  </si>
  <si>
    <t>[51786, 206171, 55504, 26267, 15575, 553839, 37609, 61717, 664469, 10214, 65759, 11249, 82525, 399106, 9354, 11007, 82703, 38408, 11774, 431693]</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</si>
  <si>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</si>
  <si>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</si>
  <si>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</si>
  <si>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</si>
  <si>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</si>
  <si>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</si>
  <si>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</si>
  <si>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</si>
  <si>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</si>
  <si>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[10805, 9878, 621, 535, 11982, 17496, 2275, 9037, 38397, 1788, 16277, 51071, 305638, 337844, 1610, 10988, 15237, 445456, 318364, 16605]</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</si>
  <si>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</si>
  <si>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</si>
  <si>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</si>
  <si>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</si>
  <si>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</si>
  <si>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</si>
  <si>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27,100,000</t>
  </si>
  <si>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</si>
  <si>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[19053, 28124, 15676, 18196, 55059, 431491, 588226, 41712, 14464, 25473, 24129, 1392, 36630, 21430, 31593, 438424, 70496, 187109, 597896, 113294]</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</si>
  <si>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</si>
  <si>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</si>
  <si>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</si>
  <si>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</si>
  <si>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</si>
  <si>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</si>
  <si>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</si>
  <si>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</si>
  <si>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[418680, 504969, 489927, 400155, 370567, 14903, 260513, 454992, 457136, 381719, 401469, 369972, 400650, 455207, 353081, 458423, 429300, 463272, 345887, 399360]</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</si>
  <si>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</si>
  <si>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</si>
  <si>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</si>
  <si>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</si>
  <si>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</si>
  <si>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</si>
  <si>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</si>
  <si>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"flatrate": [{"logo_path": "/dQeAar5H991VYporEjUspolDarG.jpg", "provider_id": 119, "provider_name": "Amazon Prime Video", "display_priority": 2}, {"logo_path": "/i8PzzzOVJfXWLE1v5Up7nGTWWhp.jpg", "provider_id": 205, "provider_name": "Sundance Now Amazon Channel", "display_priority": 25}, {"logo_path": "/1Edma9SrJnqkQW3BqFd2rJNHZvX.jpg", "provider_id": 143, "provider_name": "Sundance Now", "display_priority": 35}, {"logo_path": "/2ino0WmHA4GROB7NYKzT6PGqLcb.jpg", "provider_id": 528, "provider_name": "AMC+ Amazon Channel", "display_priority": 91}, {"logo_path": "/ovmu6uot1XVvsemM2dDySXLiX57.jpg", "provider_id": 526, "provider_name": "AMC+", "display_priority": 92}, {"logo_path": "/1x0LxXHUibIolT5fxdSamGGMBC3.jpg", "provider_id": 2048, "provider_name": "Sundance Now Apple TV Channel", "display_priority": 144}, {"logo_path": "/p4TlGiuRoH9sDZeppPJeMhizs26.jpg", "provider_id": 2100, "provider_name": "Amazon Prime Video with Ads", "display_priority": 155}],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</si>
  <si>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[85878, 106337, 178946, 987598, 624344, 266084, 109391, 137563, 41174, 83860, 82696, 18898, 87428, 76696, 157360, 595813, 13198, 8356, 211067, 82532]</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</si>
  <si>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</si>
  <si>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</si>
  <si>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</si>
  <si>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</si>
  <si>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</si>
  <si>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</si>
  <si>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</si>
  <si>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[890656, 660353, 807024, 872542, 660955, 669400, 1061163, 778819, 36567, 42314, 1042657, 720407, 316885, 27419, 764798, 645444, 806128, 823699, 50553, 504054]</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</si>
  <si>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</si>
  <si>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</si>
  <si>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</si>
  <si>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https://image.tmdb.org/t/p/w500/nMaiiu0CzT77U4JZkUYV7KqdAjK.jpg</t>
  </si>
  <si>
    <t>Sylvester Stallone, Talia Shire, Burt Young, Carl Weathers, Burgess Meredith, Tony Burton, Joe Spinell, Leonard Gaines</t>
  </si>
  <si>
    <t>Sylvester Stallone</t>
  </si>
  <si>
    <t>[{"Source": "Internet Movie Database", "Value": "7.3/10"}, {"Source": "Rotten Tomatoes", "Value": "72%"}, {"Source": "Metacritic", "Value": "61/100"}]</t>
  </si>
  <si>
    <t>85,200,000</t>
  </si>
  <si>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</si>
  <si>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[1371, 1374, 1375, 1246, 1366, 944, 17360, 9031, 21610, 1368, 2605, 10654, 312221, 11, 615457, 698, 7555, 13648, 9659, 15487]</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</si>
  <si>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</si>
  <si>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</si>
  <si>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</si>
  <si>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</si>
  <si>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</si>
  <si>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</si>
  <si>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</si>
  <si>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</si>
  <si>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[9021, 13767, 10510, 17037, 9647, 850, 16263, 22081, 10448, 52954, 27230, 118430, 9005, 37108, 17414, 9770, 20755, 13644, 588656, 430043]</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</si>
  <si>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</si>
  <si>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</si>
  <si>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</si>
  <si>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</si>
  <si>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</si>
  <si>
    <t>https://image.tmdb.org/t/p/w500/kEkXNEzDZxBEvWV4Ou16tNuCH1C.jpg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</si>
  <si>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</si>
  <si>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</si>
  <si>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</si>
  <si>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</si>
  <si>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89}, {"logo_path": "/uFjAjvrKMII0H766QzyHDNkZdKX.jpg", "provider_id": 445, "provider_name": "Classix", "display_priority": 110}],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</si>
  <si>
    <t>[234, 643, 905, 631, 22596, 3035, 6404, 877, 44967, 669, 49452, 10728, 138, 626, 992, 2000, 11868, 64, 244, 832]</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</si>
  <si>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</si>
  <si>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</si>
  <si>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</si>
  <si>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</si>
  <si>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</si>
  <si>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</si>
  <si>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[36658, 36668, 2080, 39514, 49538, 127585, 767, 246655, 76170, 38356, 447399, 37958, 52520, 1858, 277, 955, 280, 98, 18, 56292]</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</si>
  <si>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</si>
  <si>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</si>
  <si>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</si>
  <si>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</si>
  <si>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</si>
  <si>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</si>
  <si>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1,078,958,629</t>
  </si>
  <si>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</si>
  <si>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[466272, 559969, 496243, 492188, 530915, 420809, 515001, 419704, 240, 398978, 290859, 359724, 474350, 429617, 299536, 420818, 338967, 453405, 181812, 331482]</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</si>
  <si>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</si>
  <si>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</si>
  <si>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</si>
  <si>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</si>
  <si>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</si>
  <si>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</si>
  <si>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</si>
  <si>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</si>
  <si>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[778810, 1046032, 897338, 675353, 508947, 335787, 585083, 763285, 420821, 545836, 526896, 696806, 823625, 372754, 22794, 661231, 648579, 632856, 438695]</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</si>
  <si>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</si>
  <si>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</si>
  <si>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</si>
  <si>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</si>
  <si>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</si>
  <si>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</si>
  <si>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</si>
  <si>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</si>
  <si>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99,000,000</t>
  </si>
  <si>
    <t>[105864, 300803, 56149, 257648, 58400, 15374, 532952, 370687, 15163, 333377, 17641, 416854, 32389, 316000, 366142, 673159, 26689, 357416, 46541, 28479]</t>
  </si>
  <si>
    <t>Dumbo</t>
  </si>
  <si>
    <t>Dumbo is a baby elephant born with over-sized ears and a supreme lack of confidence. But thanks to his even more diminutive buddy Timothy the Mouse,  the pint-sized pachyderm learns to surmount all obstacles.</t>
  </si>
  <si>
    <t>https://image.tmdb.org/t/p/w500/xElwvLH9stNdduVnx9hx5UqEUwv.jpg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</si>
  <si>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</si>
  <si>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</si>
  <si>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</si>
  <si>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64</t>
  </si>
  <si>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</si>
  <si>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812,000</t>
  </si>
  <si>
    <t>[3170, 10895, 329996, 11224, 756, 12230, 12092, 10948, 10693, 9325, 10340, 10545, 14906, 408, 10882, 11886, 10112, 10530, 7288, 31135]</t>
  </si>
  <si>
    <t>Anastasia</t>
  </si>
  <si>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</si>
  <si>
    <t>https://image.tmdb.org/t/p/w500/8LDVAMImGuMrNvyUWctvF4qkHwQ.jpg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</si>
  <si>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</si>
  <si>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</si>
  <si>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</si>
  <si>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</si>
  <si>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</si>
  <si>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53,000,000</t>
  </si>
  <si>
    <t>[10009, 10865, 10501, 8916, 11970, 10530, 82702, 18937, 12092, 13448, 950, 10674, 38171, 228161, 11544, 10112, 22586, 10693, 9732, 259316]</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</si>
  <si>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</si>
  <si>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</si>
  <si>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</si>
  <si>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</si>
  <si>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</si>
  <si>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300,500,000</t>
  </si>
  <si>
    <t>{"link": "https://www.themoviedb.org/movie/1924-superman/watch?locale=CA",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</si>
  <si>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[8536, 1452, 9531, 624479, 8363, 11411, 579, 10518, 95414, 558077, 60175, 56590, 9651, 840, 636, 11449, 8810, 152, 28, 11230]</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</si>
  <si>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</si>
  <si>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</si>
  <si>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</si>
  <si>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</si>
  <si>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</si>
  <si>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</si>
  <si>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</si>
  <si>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</si>
  <si>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</si>
  <si>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[1734, 1735, 282035, 9334, 9738, 12437, 10193, 10603, 22970, 605, 657, 607, 37135, 36647, 268690, 603, 82633, 1995, 88751, 9822]</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</si>
  <si>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</si>
  <si>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</si>
  <si>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</si>
  <si>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</si>
  <si>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</si>
  <si>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</si>
  <si>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</si>
  <si>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</si>
  <si>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</si>
  <si>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[266294, 360223, 467239, 249457, 14940, 287426, 87558, 427393, 295592, 497520, 41263, 351981, 506558, 25338, 241903, 360225, 15098, 448557, 304613, 10520]</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</si>
  <si>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</si>
  <si>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</si>
  <si>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</si>
  <si>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</si>
  <si>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</si>
  <si>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</si>
  <si>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457,696,391</t>
  </si>
  <si>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t>
  </si>
  <si>
    <t>[955, 956, 56292, 1858, 177677, 353081, 161, 9390, 180, 6637, 87, 744, 74, 1979, 1690, 9802, 72105, 331, 628, 275]</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</si>
  <si>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</si>
  <si>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</si>
  <si>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</si>
  <si>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</si>
  <si>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</si>
  <si>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</si>
  <si>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</si>
  <si>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</si>
  <si>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</si>
  <si>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[16096, 25111, 29649, 17993, 391975, 19384, 39875, 28859, 14469, 330115, 9586, 11856, 339419, 11287, 38778, 3050, 10634, 5156, 19959, 12222]</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</si>
  <si>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</si>
  <si>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</si>
  <si>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</si>
  <si>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</si>
  <si>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</si>
  <si>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</si>
  <si>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"6.4/10"}, {"Source": "Rotten Tomatoes", "Value": "93%"}, {"Source": "Metacritic", "Value": "72/100"}]</t>
  </si>
  <si>
    <t>180,089,109</t>
  </si>
  <si>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</si>
  <si>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[267805, 843794, 631842, 315162, 505642, 76600, 899112, 653851, 846433, 785084, 842544, 646389, 615777, 758009, 23202, 937278, 579974, 724495, 593643, 676547]</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</si>
  <si>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</si>
  <si>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</si>
  <si>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</si>
  <si>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</si>
  <si>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</si>
  <si>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</si>
  <si>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</si>
  <si>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</si>
  <si>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26</t>
  </si>
  <si>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</si>
  <si>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315,000</t>
  </si>
  <si>
    <t>[13353, 13382, 13479, 13675, 10634, 8871, 17403, 30346, 26547, 72711, 110112, 16404, 25842, 26319, 29106, 365754, 109167, 228242, 52844, 474977]</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</si>
  <si>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</si>
  <si>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</si>
  <si>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</si>
  <si>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</si>
  <si>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</si>
  <si>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</si>
  <si>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</si>
  <si>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</si>
  <si>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36,000,000</t>
  </si>
  <si>
    <t>[977, 8960, 77953, 126277, 283384, 390059, 471608, 89455, 79036, 35837, 13856, 17417, 513377, 14923, 39253, 958179, 45862, 354285, 45759, 56704]</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</si>
  <si>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</si>
  <si>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</si>
  <si>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</si>
  <si>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</si>
  <si>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</si>
  <si>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</si>
  <si>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"flatrate": [{"logo_path": "/pbpMk2JmcoNnQwx5JGpXngfoWtp.jpg", "provider_id": 8, "provider_name": "Netflix", "display_priority": 0}, {"logo_path": "/kICQccvOh8AIBMHGkBXJ047xeHN.jpg", "provider_id": 1796, "provider_name": "Netflix basic with Ads", "display_priority": 112}],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</si>
  <si>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17,500,000</t>
  </si>
  <si>
    <t>[39939, 89481, 490453, 635654, 12484, 34423, 568776, 19507, 9967, 9927, 16710, 11217, 408159, 11484, 13016, 14013, 19124, 9785, 14811, 12227]</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</si>
  <si>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</si>
  <si>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</si>
  <si>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</si>
  <si>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</si>
  <si>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</si>
  <si>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</si>
  <si>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112}]}</t>
  </si>
  <si>
    <t>[502292, 543540, 513576, 535437, 593691, 449563, 622963, 513083, 537681, 513223, 513574, 49350, 454774, 453272, 480210, 474047, 347762, 299534, 457799, 621753]</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</si>
  <si>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</si>
  <si>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</si>
  <si>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</si>
  <si>
    <t>https://image.tmdb.org/t/p/w500/tVOTLnDjhx9qul49urYUjYbMjoX.jpg</t>
  </si>
  <si>
    <t>Cary Elwes, Leigh Whannell, Danny Glover, Monica Potter, Ken Leung, Makenzie Vega, Michael Emerson, Shawnee Smith</t>
  </si>
  <si>
    <t>[{"Source": "Internet Movie Database", "Value": "7.6/10"}, {"Source": "Rotten Tomatoes", "Value": "50%"}, {"Source": "Metacritic", "Value": "46/100"}]</t>
  </si>
  <si>
    <t>103,911,669</t>
  </si>
  <si>
    <t>{"link": "https://www.themoviedb.org/movie/176-saw/watch?locale=CA",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</si>
  <si>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[215, 214, 41439, 246355, 663, 298250, 22804, 11917, 1954, 4232, 565, 9373, 9532, 30497, 14001, 1690, 605, 670, 158015, 170]</t>
  </si>
  <si>
    <t>Totally Killer</t>
  </si>
  <si>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</si>
  <si>
    <t>When the infamous "Sweet Sixteen Killer" returns 35 years after his first murder spree to claim another victim, 17-year-old Jamie accidentally travels back in time to 1987, determined to stop the killer before he can start.</t>
  </si>
  <si>
    <t>https://image.tmdb.org/t/p/w500/52YBwGJ3cJs54fpBzwnT1lnqgTo.jpg</t>
  </si>
  <si>
    <t>Kiernan Shipka, Olivia Holt, Julie Bowen, Charlie Gillespie, Lochlyn Munro, Troy Leigh-Anne Johnson, Kimberly Huie, Kelcey Mawema</t>
  </si>
  <si>
    <t>[{"Source": "Internet Movie Database", "Value": "6.5/10"}]</t>
  </si>
  <si>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155}]}</t>
  </si>
  <si>
    <t>[1024127, 675531, 912916, 1007631, 961268, 763165, 937249, 1008042, 1160164, 1161048, 830764, 820609, 987917, 752721, 1005576, 999278, 887580, 777831, 1142127, 777236]</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</si>
  <si>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</si>
  <si>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</si>
  <si>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</si>
  <si>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</si>
  <si>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</si>
  <si>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</si>
  <si>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[38757, 16866, 26505, 10545, 11970, 10882, 17979, 11224, 10144, 10340, 23398, 18240, 9880, 109445, 64690, 15165, 10112, 10530, 193, 11544]</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</si>
  <si>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</si>
  <si>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</si>
  <si>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</si>
  <si>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</si>
  <si>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</si>
  <si>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</si>
  <si>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</si>
  <si>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[361743, 1370, 38199, 8740, 7520, 2119, 380, 90, 9346, 881, 105, 9390, 522627, 542178, 8764, 11873, 1538, 38575, 616, 64635]</t>
  </si>
  <si>
    <t>The DUFF</t>
  </si>
  <si>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</si>
  <si>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</si>
  <si>
    <t>https://image.tmdb.org/t/p/w500/aHzdMSKwq9ucnP2yXl5zYIfKgGl.jpg</t>
  </si>
  <si>
    <t>Mae Whitman, Robbie Amell, Bella Thorne, Skyler Samuels, Bianca A. Santos, Romany Malco, Ken Jeong, Chris Wylde</t>
  </si>
  <si>
    <t>Ari Sandel</t>
  </si>
  <si>
    <t>[{"Source": "Internet Movie Database", "Value": "6.4/10"}, {"Source": "Rotten Tomatoes", "Value": "73%"}, {"Source": "Metacritic", "Value": "56/100"}]</t>
  </si>
  <si>
    <t>43,528,634</t>
  </si>
  <si>
    <t>{"link": "https://www.themoviedb.org/movie/272693-the-duff/watch?locale=CA",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78}, {"logo_path": "/9BgaNQRMDvVlji1JBZi6tcfxpKx.jpg", "provider_id": 257, "provider_name": "fuboTV", "display_priority": 97}]}</t>
  </si>
  <si>
    <t>[200727, 286565, 59860, 37735, 80271, 228205, 84199, 222935, 306952, 252838, 114150, 412105, 216015, 305932, 35690, 249164, 226857, 224141, 417678, 15671]</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</si>
  <si>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</si>
  <si>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</si>
  <si>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</si>
  <si>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</si>
  <si>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</si>
  <si>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</si>
  <si>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</si>
  <si>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</si>
  <si>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"/eUOFD3Vr0BSV6IfBzUEYLozFXNk.jpg", "provider_id": 2158, "provider_name": "Stingray Amazon Channel", "display_priority": 158}],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</si>
  <si>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[10625, 9880, 11036, 24803, 10521, 11631, 11130, 14442, 9374, 14359, 45269, 194, 1700, 235, 257211, 18240, 634, 51828, 20048, 22897]</t>
  </si>
  <si>
    <t>Ghostbusters: Afterlife</t>
  </si>
  <si>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</si>
  <si>
    <t>When single mom Callie and her two kids Trevor and Phoebe arrive in a small Oklahoma town, they begin to discover their connection to the original Ghostbusters and the secret legacy their grandfather left behind.</t>
  </si>
  <si>
    <t>https://image.tmdb.org/t/p/w500/sg4xJaufDiQl7caFEskBtQXfD4x.jpg</t>
  </si>
  <si>
    <t>Mckenna Grace, Finn Wolfhard, Carrie Coon, Bokeem Woodbine, Paul Rudd, Logan Kim, Celeste O'Connor, Bill Murray</t>
  </si>
  <si>
    <t>[{"Source": "Internet Movie Database", "Value": "7.1/10"}, {"Source": "Rotten Tomatoes", "Value": "64%"}, {"Source": "Metacritic", "Value": "45/100"}]</t>
  </si>
  <si>
    <t>204,334,455</t>
  </si>
  <si>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</si>
  <si>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[524434, 460458, 624860, 620, 634649, 967847, 585083, 438695, 644495, 2978, 512195, 568124, 476669, 550988, 580489, 43074, 87825, 370172, 566525, 585245]</t>
  </si>
  <si>
    <t>Ricky Stanicky</t>
  </si>
  <si>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</si>
  <si>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</si>
  <si>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https://image.tmdb.org/t/p/w500/oJQdLfrpl4CQsHAKIxd3DJqYTVq.jpg</t>
  </si>
  <si>
    <t>Zac Efron, Jermaine Fowler, Andrew Santino, John Cena, Lex Scott Davis, Anja Savcic, William H. Macy, Riley Stiles</t>
  </si>
  <si>
    <t>[{"Source": "Internet Movie Database", "Value": "6.2/10"}, {"Source": "Rotten Tomatoes", "Value": "47%"}]</t>
  </si>
  <si>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</si>
  <si>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[996154, 763215, 1010639, 1217409, 1005576, 766804, 709717, 1250096, 941605, 986175, 10845, 675485, 1160003, 1238127, 974961, 843314, 294922, 1252552, 910768, 18881]</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</si>
  <si>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</si>
  <si>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</si>
  <si>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</si>
  <si>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</si>
  <si>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</si>
  <si>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</si>
  <si>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</si>
  <si>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288,670,284</t>
  </si>
  <si>
    <t>159</t>
  </si>
  <si>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</si>
  <si>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[361743, 756999, 616037, 718789, 718930, 762504, 619730, 545611, 804095, 705996, 644495, 698948, 791155, 40047, 49046, 718032, 660120, 716612, 667739, 760741]</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</si>
  <si>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</si>
  <si>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</si>
  <si>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</si>
  <si>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</si>
  <si>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</si>
  <si>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</si>
  <si>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539,000,000</t>
  </si>
  <si>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</si>
  <si>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[62211, 150540, 49013, 82690, 38757, 57800, 10193, 58595, 87827, 11, 585, 109445, 80321, 242224, 60304, 41154, 14160, 82693, 2062, 10191]</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</si>
  <si>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</si>
  <si>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</si>
  <si>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</si>
  <si>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</si>
  <si>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</si>
  <si>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</si>
  <si>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303,000,000</t>
  </si>
  <si>
    <t>79</t>
  </si>
  <si>
    <t>{"link": "https://www.themoviedb.org/movie/12230-one-hundred-and-one-dalmatians/watch?locale=CA",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</si>
  <si>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3,600,000</t>
  </si>
  <si>
    <t>[13654, 9078, 11674, 10693, 10882, 9325, 10340, 10112, 3170, 10481, 12092, 10895, 11360, 408, 37135, 13053, 10530, 11224, 11688, 433]</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</si>
  <si>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</si>
  <si>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</si>
  <si>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</si>
  <si>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</si>
  <si>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</si>
  <si>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260,100,000</t>
  </si>
  <si>
    <t>[75, 49849, 34851, 44943, 7191, 60935, 59678, 1858, 45612, 39513, 49538, 9372, 39939, 23629, 17654, 840, 17578, 11918, 15512, 2675]</t>
  </si>
  <si>
    <t>Kung Fu Panda 4</t>
  </si>
  <si>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</si>
  <si>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</si>
  <si>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https://image.tmdb.org/t/p/w500/wkfG7DaExmcVsGLR4kLouMwxeT5.jpg</t>
  </si>
  <si>
    <t>Jack Black, Awkwafina, Bryan Cranston, Viola Davis, Dustin Hoffman, James Hong, Ian McShane, Ke Huy Quan</t>
  </si>
  <si>
    <t>Mike Mitchell</t>
  </si>
  <si>
    <t>[{"Source": "Internet Movie Database", "Value": "6.5/10"}, {"Source": "Rotten Tomatoes", "Value": "70%"}]</t>
  </si>
  <si>
    <t>543,900,620</t>
  </si>
  <si>
    <t>{"link": "https://www.themoviedb.org/movie/1011985-kung-fu-panda-4/watch?locale=CA",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</si>
  <si>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[53459, 634492, 359410, 823464, 693134, 601796, 746036, 967847, 763215, 1239251, 9502, 1094844, 940551, 639720, 719221, 935271, 932420, 560016, 1096197, 893723]</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</si>
  <si>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</si>
  <si>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</si>
  <si>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</si>
  <si>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</si>
  <si>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</si>
  <si>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112}]}</t>
  </si>
  <si>
    <t>116,000,000</t>
  </si>
  <si>
    <t>[760868, 508947, 505026, 414906, 294793, 921655, 512195, 406759, 335787, 619979, 840882, 550988, 524434, 634649, 656663, 626735, 650031, 823625, 836009, 772272]</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</si>
  <si>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</si>
  <si>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</si>
  <si>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</si>
  <si>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</si>
  <si>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</si>
  <si>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242</t>
  </si>
  <si>
    <t>{"link": "https://www.themoviedb.org/movie/791373-zack-snyder-s-justice-league/watch?locale=CA",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</si>
  <si>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527774, 464052, 460465, 503736, 615457, 141052, 581389, 458576, 412656, 544401, 567189, 209112, 436969, 587807, 497698, 588228, 379686, 508442, 217993]</t>
  </si>
  <si>
    <t>Team America: World Police</t>
  </si>
  <si>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</si>
  <si>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</si>
  <si>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</si>
  <si>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</si>
  <si>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50,826,898</t>
  </si>
  <si>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</si>
  <si>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[747, 3176, 9473, 10762, 153, 1637, 72105, 762426, 10955, 4998, 9677, 333103, 337755, 14224, 135, 16164, 88870, 14497, 128190, 14667]</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</si>
  <si>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</si>
  <si>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</si>
  <si>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</si>
  <si>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</si>
  <si>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</si>
  <si>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</si>
  <si>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</si>
  <si>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</si>
  <si>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54,000,000</t>
  </si>
  <si>
    <t>[9531, 1924, 11411, 624479, 1452, 17918, 640155, 11884, 10480, 40969, 133369, 140818, 19379, 19855, 9967, 42740, 19975, 31676, 46435, 32140]</t>
  </si>
  <si>
    <t>Do Revenge</t>
  </si>
  <si>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</si>
  <si>
    <t>A dethroned queen bee at a posh private high school strikes a secret deal with an unassuming new student to enact revenge on one another’s enemies.</t>
  </si>
  <si>
    <t>https://image.tmdb.org/t/p/w500/akIjKJDHcVN4bzifcEarKVPNpoa.jpg</t>
  </si>
  <si>
    <t>Camila Mendes, Maya Hawke, Austin Abrams, Rish Shah, Sarah Michelle Gellar, Talia Ryder, Alisha Boe, Ava Capri</t>
  </si>
  <si>
    <t>[{"Source": "Internet Movie Database", "Value": "6.3/10"}, {"Source": "Rotten Tomatoes", "Value": "84%"}, {"Source": "Metacritic", "Value": "66/100"}]</t>
  </si>
  <si>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112}]}</t>
  </si>
  <si>
    <t>[805327, 1024486, 838330, 826769, 619730, 852046, 925, 862551, 968739, 829280, 821133, 1004642, 44479, 1243895, 588730, 30885, 351242, 1178069, 13698, 987578]</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</si>
  <si>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</si>
  <si>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</si>
  <si>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</si>
  <si>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</si>
  <si>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</si>
  <si>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</si>
  <si>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</si>
  <si>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[338970, 348350, 427641, 268896, 447332, 401981, 299536, 284054, 300668, 383498, 399174, 437557, 351286, 260513, 445571, 426426, 399055, 363088, 399579, 353081]</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</si>
  <si>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</si>
  <si>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</si>
  <si>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</si>
  <si>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https://image.tmdb.org/t/p/w500/wZqXilGqkZ7JLYLlP36lW4GM0n1.jpg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</si>
  <si>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</si>
  <si>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</si>
  <si>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</si>
  <si>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</si>
  <si>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</si>
  <si>
    <t>[336890, 222649, 11590, 26126, 446048, 432798, 1075317, 12777, 149099, 414635, 68184, 124075, 19140, 15487, 16380, 75301, 40649, 13257, 242661, 336222]</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</si>
  <si>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</si>
  <si>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</si>
  <si>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</si>
  <si>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</si>
  <si>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</si>
  <si>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</si>
  <si>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</si>
  <si>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</si>
  <si>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[45243, 109439, 1271, 12133, 55721, 496, 14160, 105, 8363, 6957, 544, 8467, 603, 8587, 155, 16869, 41154, 8699, 207703, 82682]</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</si>
  <si>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</si>
  <si>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</si>
  <si>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</si>
  <si>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</si>
  <si>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</si>
  <si>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205,700,000</t>
  </si>
  <si>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</si>
  <si>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52,000,000</t>
  </si>
  <si>
    <t>[9870, 2800, 8998, 5966, 11003, 21148, 9472, 9390, 14306, 38, 19913, 27573, 19899, 12193, 10761, 9522, 146239, 243, 11652, 284276]</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</si>
  <si>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</si>
  <si>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</si>
  <si>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</si>
  <si>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</si>
  <si>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</si>
  <si>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</si>
  <si>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270,700,000</t>
  </si>
  <si>
    <t>{"link": "https://www.themoviedb.org/movie/195589-neighbors/watch?locale=CA",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</si>
  <si>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[325133, 187596, 225565, 193610, 187017, 228967, 212778, 16996, 222935, 77877, 193893, 301351, 316023, 145220, 109414, 291870, 188161, 37950, 102382, 102651]</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</si>
  <si>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</si>
  <si>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</si>
  <si>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</si>
  <si>
    <t>https://image.tmdb.org/t/p/w500/zje0121z523lqe8ic163ck1BYcY.jpg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</si>
  <si>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</si>
  <si>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</si>
  <si>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</si>
  <si>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</si>
  <si>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[56292, 955, 177677, 954, 58574, 9705, 503, 353081, 74, 2207, 1538, 949, 20504, 616, 11886, 7446, 2253, 10192, 94348, 4515]</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</si>
  <si>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</si>
  <si>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</si>
  <si>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</si>
  <si>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</si>
  <si>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</si>
  <si>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</si>
  <si>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</si>
  <si>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75</t>
  </si>
  <si>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</si>
  <si>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[10340, 12230, 11224, 10020, 408, 10693, 12092, 10895, 10144, 10112, 3170, 9078, 9325, 10198, 11319, 321612, 11360, 11886, 858, 10530]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</si>
  <si>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</si>
  <si>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</si>
  <si>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</si>
  <si>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</si>
  <si>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</si>
  <si>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</si>
  <si>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</si>
  <si>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</si>
  <si>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</si>
  <si>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[460465, 791373, 412656, 615457, 373571, 527774, 458576, 124905, 567189, 634528, 423108, 588228, 503736, 632357, 464052, 293167, 590223, 615678, 587807, 578701]</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</si>
  <si>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</si>
  <si>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</si>
  <si>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</si>
  <si>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</si>
  <si>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</si>
  <si>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</si>
  <si>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</si>
  <si>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70</t>
  </si>
  <si>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</si>
  <si>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858,000</t>
  </si>
  <si>
    <t>[13205, 11360, 10895, 11224, 14906, 12092, 408, 10340, 10693, 12230, 10882, 15947, 11886, 10530, 32847, 9994, 37135, 10545, 9325, 46929]</t>
  </si>
  <si>
    <t>Naruto Shippuden the Movie</t>
  </si>
  <si>
    <t>Naruto</t>
  </si>
  <si>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</si>
  <si>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</si>
  <si>
    <t>https://image.tmdb.org/t/p/w500/vDkct38sSFSWJIATlfJw0l3QOIR.jpg</t>
  </si>
  <si>
    <t>Junko Takeuchi, Chie Nakamura, Yōichi Masukawa, Koichi Tochika, Ayumi Fujimura, Yoshinori Fujita, Daisuke Kishio, Fumiko Orikasa</t>
  </si>
  <si>
    <t>Hajime Kamegaki</t>
  </si>
  <si>
    <t>[{"Source": "Internet Movie Database", "Value": "6.7/10"}]</t>
  </si>
  <si>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</si>
  <si>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[17581, 75624, 347201, 36728, 317442, 118406, 1031396, 50723, 18861, 16910, 17165, 16907, 333622, 372758, 698940, 15575, 4595, 699249, 609197, 32093]</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</si>
  <si>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</si>
  <si>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</si>
  <si>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</si>
  <si>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</si>
  <si>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</si>
  <si>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</si>
  <si>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</si>
  <si>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</si>
  <si>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[423108, 508943, 497698, 637649, 520763, 503736, 588228, 602734, 607259, 460465, 632357, 527774, 550205, 615457, 451048, 581726, 436969, 459151, 399566, 578701]</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</si>
  <si>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</si>
  <si>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</si>
  <si>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</si>
  <si>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</si>
  <si>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</si>
  <si>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</si>
  <si>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</si>
  <si>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</si>
  <si>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[263115, 254, 373571, 124905, 305470, 315837, 395992, 321612, 274857, 311324, 324552, 324849, 399566, 419430, 135397, 337339, 201085, 381288, 339403, 374720]</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</si>
  <si>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</si>
  <si>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</si>
  <si>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</si>
  <si>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https://image.tmdb.org/t/p/w500/bg1eLo2OjySRYKaTO89ZDsqUcJ4.jpg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</si>
  <si>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</si>
  <si>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</si>
  <si>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</si>
  <si>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"/97yvRBw1GzX7fXprcF80er19ot.jpg", "provider_id": 337, "provider_name": "Disney Plus", "display_priority": 1}]}</t>
  </si>
  <si>
    <t>4,200,000</t>
  </si>
  <si>
    <t>[13649, 11887, 55928, 13655, 16996, 2976, 13968, 18126, 9880, 77877, 19458, 27584, 19183, 21481, 306943, 1667, 599845, 621, 35690, 20048]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</si>
  <si>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</si>
  <si>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</si>
  <si>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</si>
  <si>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https://image.tmdb.org/t/p/w500/moP0nyVWVisqSeH6nMewWyIPV6z.jpg</t>
  </si>
  <si>
    <t>Emilio Estevez, Samuel L. Jackson, Jon Lovitz, Tim Curry, Kathy Ireland, Frank McRae, William Shatner, Dhiru Shah</t>
  </si>
  <si>
    <t>Gene Quintano</t>
  </si>
  <si>
    <t>[{"Source": "Internet Movie Database", "Value": "6.2/10"}, {"Source": "Rotten Tomatoes", "Value": "18%"}, {"Source": "Metacritic", "Value": "30/100"}]</t>
  </si>
  <si>
    <t>27,979,966</t>
  </si>
  <si>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</si>
  <si>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[861252, 595203, 161226, 50373, 28117, 69899, 38267, 27993, 30815, 55890, 249772, 357390, 477201, 147371, 41371, 23111, 17362, 542713, 110410, 9586]</t>
  </si>
  <si>
    <t>From Up On Poppy Hill</t>
  </si>
  <si>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</si>
  <si>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</si>
  <si>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</si>
  <si>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</si>
  <si>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</si>
  <si>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</si>
  <si>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</si>
  <si>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[51739, 149870, 37933, 37797, 149871, 242828, 15080, 21057, 15283, 15370, 12429, 14069, 374853, 128, 11621, 81, 100271, 10494, 12477, 79707]</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</si>
  <si>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</si>
  <si>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</si>
  <si>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</si>
  <si>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</si>
  <si>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</si>
  <si>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</si>
  <si>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</si>
  <si>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</si>
  <si>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[664469, 724665, 928344, 724495, 774752, 930921, 791568, 716532, 910858, 717151, 974521, 73358, 982804, 955532, 1148714, 56340, 847997, 522466, 884434, 209764]</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</si>
  <si>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</si>
  <si>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</si>
  <si>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https://image.tmdb.org/t/p/w500/Amwq3yJP4VblXUptDAV7S13smCd.jpg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</si>
  <si>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</si>
  <si>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</si>
  <si>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</si>
  <si>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</si>
  <si>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[10898, 13676, 10020, 408, 112336, 11224, 11135, 12233, 812, 12230, 10882, 9078, 11497, 3170, 10674, 11970, 10198, 9325, 37135, 10530]</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</si>
  <si>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</si>
  <si>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</si>
  <si>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</si>
  <si>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</si>
  <si>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</si>
  <si>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</si>
  <si>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33,500,000</t>
  </si>
  <si>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</si>
  <si>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[9955, 55034, 1775, 9438, 13172, 19905, 9718, 9776, 80304, 9536, 15302, 21309, 43960, 10074, 24124, 432527, 73873, 615177, 347629, 300693]</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</si>
  <si>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</si>
  <si>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</si>
  <si>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https://image.tmdb.org/t/p/w500/t7Pv44sBcxhc47kNNDDafNAgr7Y.jpg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</si>
  <si>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</si>
  <si>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</si>
  <si>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</si>
  <si>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</si>
  <si>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[89, 217, 85, 604, 180, 2280, 9549, 578, 34584, 11645, 1892, 15289, 601, 1894, 9576, 81188, 620, 11639, 10489, 3525]</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</si>
  <si>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</si>
  <si>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</si>
  <si>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</si>
  <si>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</si>
  <si>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</si>
  <si>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</si>
  <si>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</si>
  <si>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</si>
  <si>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44,000,000</t>
  </si>
  <si>
    <t>[109414, 147441, 190859, 181533, 227159, 10189, 177572, 239563, 187017, 260346, 193893, 196867, 245891, 241239, 205596, 227306, 100042, 122081, 207703, 228150]</t>
  </si>
  <si>
    <t>Kung Fu Panda 3</t>
  </si>
  <si>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</si>
  <si>
    <t>While Po and his father are visiting a secret panda village, an evil spirit threatens all of China, forcing Po to form a ragtag army to fight back.</t>
  </si>
  <si>
    <t>https://image.tmdb.org/t/p/w500/oajNi4Su39WAByHI6EONu8G8HYn.jpg</t>
  </si>
  <si>
    <t>Jack Black, Bryan Cranston, Dustin Hoffman, Angelina Jolie, J.K. Simmons, Jackie Chan, Seth Rogen, Lucy Liu</t>
  </si>
  <si>
    <t>Jennifer Yuh Nelson, Alessandro Carloni</t>
  </si>
  <si>
    <t>[{"Source": "Internet Movie Database", "Value": "7.1/10"}, {"Source": "Rotten Tomatoes", "Value": "87%"}, {"Source": "Metacritic", "Value": "66/100"}]</t>
  </si>
  <si>
    <t>521,170,825</t>
  </si>
  <si>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</si>
  <si>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[49444, 81003, 9502, 15854, 50393, 1011985, 381693, 267860, 153518, 269149, 159824, 11891, 425, 105864, 278154, 290595, 38055, 417859, 209112, 227973]</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</si>
  <si>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</si>
  <si>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</si>
  <si>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</si>
  <si>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</si>
  <si>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</si>
  <si>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</si>
  <si>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</si>
  <si>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</si>
  <si>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[412117, 508965, 480105, 526019, 574093, 513386, 336811, 408272, 416153, 630220, 366668, 492565, 564145, 584355, 21733, 799844, 548886, 457915, 582895, 286488]</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</si>
  <si>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</si>
  <si>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</si>
  <si>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</si>
  <si>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</si>
  <si>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</si>
  <si>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</si>
  <si>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</si>
  <si>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</si>
  <si>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[13260, 9718, 77953, 9472, 11635, 10074, 9981, 8193, 28019, 9965, 452731, 29478, 10071, 20210, 47496, 45324, 19375, 205017, 18783, 13970]</t>
  </si>
  <si>
    <t>Chicken Run: Dawn of the Nugget</t>
  </si>
  <si>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</si>
  <si>
    <t>A band of fearless chickens flock together to save poultry-kind from an unsettling new threat: a nearby farm that's cooking up something suspicious.</t>
  </si>
  <si>
    <t>https://image.tmdb.org/t/p/w500/uR03YFvc7rZg8Yb1uOKekIS084A.jpg</t>
  </si>
  <si>
    <t>Thandiwe Newton, Zachary Levi, Bella Ramsey, Imelda Staunton, Lynn Ferguson, David Bradley, Jane Horrocks, Romesh Ranganathan</t>
  </si>
  <si>
    <t>Sam Fell</t>
  </si>
  <si>
    <t>[{"Source": "Internet Movie Database", "Value": "6.4/10"}]</t>
  </si>
  <si>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112}]}</t>
  </si>
  <si>
    <t>[7443, 1216512, 507532, 1029575, 74349, 1213997, 800279, 419502, 606236, 1150112, 1027324, 12710, 1210646, 1131755, 1006763, 52850, 518963, 1064098, 1123287, 1075540]</t>
  </si>
  <si>
    <t>Naruto the Movie: Ninja Clash in the Land of Snow</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</si>
  <si>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</si>
  <si>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</si>
  <si>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</si>
  <si>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</si>
  <si>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</si>
  <si>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17,400,000</t>
  </si>
  <si>
    <t>82</t>
  </si>
  <si>
    <t>{"link": "https://www.themoviedb.org/movie/16907-naruto/watch?locale=CA",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</si>
  <si>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[16910, 410685, 18861, 17581, 189349, 25278, 36728, 50723, 84203, 79699, 699254, 398488, 20982, 808228, 75624, 675024, 26730, 520331, 317442, 67900]</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</si>
  <si>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</si>
  <si>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</si>
  <si>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</si>
  <si>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</si>
  <si>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</si>
  <si>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</si>
  <si>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</si>
  <si>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t>
  </si>
  <si>
    <t>[351286, 76341, 254128, 329, 87101, 158852, 331, 238713, 99861, 150540, 102899, 177677, 211672, 251516, 207703, 330, 262500, 118340, 140607, 293660]</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</si>
  <si>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</si>
  <si>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</si>
  <si>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</si>
  <si>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</si>
  <si>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</si>
  <si>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</si>
  <si>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1,515,400,000</t>
  </si>
  <si>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93},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</si>
  <si>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[337339, 82992, 51497, 13804, 262500, 99861, 9799, 207703, 241554, 584, 260346, 76757, 9615, 198184, 256591, 265208, 76341, 254128, 257091, 135397]</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</si>
  <si>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</si>
  <si>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</si>
  <si>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</si>
  <si>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</si>
  <si>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</si>
  <si>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709,709,780</t>
  </si>
  <si>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"/dB8G41Q6tSL5NBisrIeqByfepBc.jpg", "provider_id": 300, "provider_name": "Pluto TV", "display_priority": 122}]}</t>
  </si>
  <si>
    <t>[8373, 38356, 91314, 161, 335988, 25565, 18823, 2164, 2080, 20504, 607, 49529, 1979, 17578, 7453, 44943, 1571, 36658, 601, 285]</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</si>
  <si>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</si>
  <si>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</si>
  <si>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</si>
  <si>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</si>
  <si>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</si>
  <si>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</si>
  <si>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</si>
  <si>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</si>
  <si>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{"link": "https://www.themoviedb.org/movie/417870-girls-trip/watch?locale=CA",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</si>
  <si>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[12178, 335791, 375183, 631143, 724717, 470918, 426230, 457308, 496212, 14313, 19851, 280892, 735981, 517596, 19147, 390053, 321160, 667141, 422128, 568985]</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</si>
  <si>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</si>
  <si>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</si>
  <si>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Ivan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</si>
  <si>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</si>
  <si>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</si>
  <si>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"6.8/10"}, {"Source": "Rotten Tomatoes", "Value": "37%"}, {"Source": "Metacritic", "Value": "40/100"}]</t>
  </si>
  <si>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"/ovmu6uot1XVvsemM2dDySXLiX57.jpg", "provider_id": 526, "provider_name": "AMC+", "display_priority": 92}, {"logo_path": "/9BgaNQRMDvVlji1JBZi6tcfxpKx.jpg", "provider_id": 257, "provider_name": "fuboTV", "display_priority": 97},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</si>
  <si>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31,000,000</t>
  </si>
  <si>
    <t>[1375, 1371, 1246, 1367, 1366, 1368, 1621, 1369, 2108, 11454, 9542, 1825, 10999, 377, 10157, 11893, 7555, 9349, 9874, 312221]</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</si>
  <si>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</si>
  <si>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</si>
  <si>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</si>
  <si>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</si>
  <si>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</si>
  <si>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</si>
  <si>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298,776,052</t>
  </si>
  <si>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</si>
  <si>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72,000,000</t>
  </si>
  <si>
    <t>[609681, 1022796, 572802, 933131, 866398, 787699, 598387, 1207417, 845111, 1245358, 1139829, 520758, 969492, 508883, 1181548, 1211957, 1211483, 987686, 1014590, 799155]</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</si>
  <si>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</si>
  <si>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</si>
  <si>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</si>
  <si>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</si>
  <si>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</si>
  <si>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</si>
  <si>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"86%"}, {"Source": "Metacritic", "Value": "69/100"}]</t>
  </si>
  <si>
    <t>473,100,000</t>
  </si>
  <si>
    <t>{"link": "https://www.themoviedb.org/movie/346364-it/watch?locale=CA",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</si>
  <si>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[474350, 49018, 343668, 381283, 396422, 335984, 270303, 284053, 298250, 9392, 440021, 22970, 9003, 343674, 8922, 181808, 315635, 419430, 374720, 321612]</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</si>
  <si>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</si>
  <si>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</si>
  <si>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</si>
  <si>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</si>
  <si>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</si>
  <si>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</si>
  <si>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</si>
  <si>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</si>
  <si>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2,280,000</t>
  </si>
  <si>
    <t>[49948, 11360, 10895, 14906, 46929, 25606, 3086, 47166, 15947, 408, 9078, 11319, 9994, 9574, 8367, 10693, 9899, 9033, 13396, 58187]</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</si>
  <si>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</si>
  <si>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</si>
  <si>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</si>
  <si>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</si>
  <si>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</si>
  <si>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</si>
  <si>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</si>
  <si>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[15653, 10714, 21385, 10530, 12233, 57789, 526103, 175555, 459258, 14342, 23521, 32390, 40894, 17009, 746476, 33539, 105325, 49030, 17457, 651985]</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</si>
  <si>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</si>
  <si>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</si>
  <si>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</si>
  <si>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</si>
  <si>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</si>
  <si>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</si>
  <si>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</si>
  <si>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</si>
  <si>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[9759, 16991, 2122, 71885, 2594, 15278, 9401, 385372, 84305, 726664, 777411, 80379, 486753, 40466, 22681, 9883, 477654, 516363, 27993, 600751]</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</si>
  <si>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</si>
  <si>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</si>
  <si>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</si>
  <si>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https://image.tmdb.org/t/p/w500/i011DoAZF2krWvxhb7XAxl2lEcK.jpg</t>
  </si>
  <si>
    <t>Ben Stiller, Owen Wilson, Snoop Dogg, Vince Vaughn, Fred Williamson, Juliette Lewis, Jason Bateman, Amy Smart</t>
  </si>
  <si>
    <t>[{"Source": "Internet Movie Database", "Value": "6.1/10"}, {"Source": "Rotten Tomatoes", "Value": "63%"}, {"Source": "Metacritic", "Value": "55/100"}]</t>
  </si>
  <si>
    <t>170,300,000</t>
  </si>
  <si>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</si>
  <si>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[9472, 9398, 8961, 1950, 16406, 9965, 289333, 174326, 19565, 398366, 423046, 22434, 11380, 56704, 14328, 741755, 26465, 295050, 58793, 368999]</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</si>
  <si>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</si>
  <si>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</si>
  <si>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</si>
  <si>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</si>
  <si>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</si>
  <si>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</si>
  <si>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</si>
  <si>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[420817, 8587, 301528, 384018, 429617, 420809, 9732, 329996, 466272, 423204, 11430, 511987, 513045, 506574, 299534, 474350, 559969, 623195, 447404, 330457]</t>
  </si>
  <si>
    <t>Godzilla x Kong: The New Empire</t>
  </si>
  <si>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</si>
  <si>
    <t>Following their explosive showdown, Godzilla and Kong must reunite against a colossal undiscovered threat hidden within our world, challenging their very existence – and our own.</t>
  </si>
  <si>
    <t>https://image.tmdb.org/t/p/w500/h3Hf0gMJQIZ73GyacGwUKcvE4Yy.jpg</t>
  </si>
  <si>
    <t>Rebecca Hall, Brian Tyree Henry, Dan Stevens, Kaylee Hottle, Alex Ferns, Fala Chen, Rachel House, Ron Smyck</t>
  </si>
  <si>
    <t>[{"Source": "Internet Movie Database", "Value": "6.7/10"}, {"Source": "Rotten Tomatoes", "Value": "54%"}]</t>
  </si>
  <si>
    <t>567,156,493</t>
  </si>
  <si>
    <t>{"link": "https://www.themoviedb.org/movie/823464-godzilla-x-kong-the-new-empire/watch?locale=CA",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</si>
  <si>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[1011985, 929590, 967847, 653346, 940721, 746036, 614933, 1275232, 816741, 359410, 1096197, 693134, 560016, 882059, 437342, 573435, 1125311, 849236, 1111873, 856289]</t>
  </si>
  <si>
    <t>Live and Let Die</t>
  </si>
  <si>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</si>
  <si>
    <t>James Bond must investigate a mysterious murder case of a British agent in New Orleans. Soon he finds himself up against a gangster boss named Mr. Big.</t>
  </si>
  <si>
    <t>https://image.tmdb.org/t/p/w500/39qkrjqMZs6utwNmihVImC3ghas.jpg</t>
  </si>
  <si>
    <t>Roger Moore, Yaphet Kotto, Jane Seymour, Clifton James, Julius Harris, Geoffrey Holder, David Hedison, Gloria Hendry</t>
  </si>
  <si>
    <t>[{"Source": "Internet Movie Database", "Value": "6.7/10"}, {"Source": "Rotten Tomatoes", "Value": "66%"}, {"Source": "Metacritic", "Value": "55/100"}]</t>
  </si>
  <si>
    <t>126,377,836</t>
  </si>
  <si>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</si>
  <si>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[682, 691, 698, 681, 699, 668, 709, 657, 700, 707, 667, 15171, 708, 710, 714, 15927, 13411, 321050, 21968, 25834]</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</si>
  <si>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</si>
  <si>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</si>
  <si>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</si>
  <si>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</si>
  <si>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"54%"}, {"Source": "Metacritic", "Value": "49/100"}]</t>
  </si>
  <si>
    <t>239,300,000</t>
  </si>
  <si>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</si>
  <si>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[616037, 762504, 619730, 725201, 668461, 429473, 597922, 642885, 614934, 545611, 661374, 752623, 361743, 760161, 760741, 766507, 436270, 556694, 539681, 301502]</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</si>
  <si>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</si>
  <si>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</si>
  <si>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</si>
  <si>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</si>
  <si>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</si>
  <si>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</si>
  <si>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</si>
  <si>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</si>
  <si>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[507086, 560057, 759175, 616037, 725201, 756999, 438148, 614934, 1010818, 453395, 766507, 508947, 585511, 361743, 755566, 746419, 338953, 629542, 805327, 675353]</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</si>
  <si>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</si>
  <si>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</si>
  <si>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</si>
  <si>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</si>
  <si>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</si>
  <si>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</si>
  <si>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</si>
  <si>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[12445, 767, 675, 673, 674, 672, 1571, 13804, 39514, 597, 259316, 671, 162, 8587, 20352, 984, 13001, 1895, 10138, 37799]</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</si>
  <si>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</si>
  <si>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</si>
  <si>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</si>
  <si>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</si>
  <si>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</si>
  <si>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</si>
  <si>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</si>
  <si>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225,000,000</t>
  </si>
  <si>
    <t>[209112, 54138, 82992, 76163, 82700, 37724, 109414, 72190, 49026, 68721, 141052, 75656, 49051, 47964, 20352, 81005, 116711, 119283, 76170, 68726]</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</si>
  <si>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</si>
  <si>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</si>
  <si>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</si>
  <si>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</si>
  <si>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</si>
  <si>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</si>
  <si>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</si>
  <si>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</si>
  <si>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</si>
  <si>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[6279, 3050, 251, 11806, 713, 11459, 10437, 8838, 8872, 11236, 873, 10873, 40817, 34869, 9583, 84355, 2750, 25095, 13016, 17339]</t>
  </si>
  <si>
    <t>Batman Returns</t>
  </si>
  <si>
    <t>In the sewers of Gotham City and up to the rooftops of Gotham City, the Penguin (Danny DeVito) wants to know where he came from... Just as Catwoman (Michelle Pfeiffer) plans to kill Gotham's wealthy man, Max Shreck (Christopher Walken), but while trying to fight him, he... With millionaire Bruce Wayne (Michael Keaton), and both men had their own secrets. ..Bruce Wayne returns as Batman as he tries to stop the Penguin; ...Max helps the Penguin rob Gotham City, while Catwoman tries to help the Penguin, not knowing the goal of killing her man. Max has planned at Christmas time in Gotham City, where Christmas celebrations are being held under the siege of the Penguin Man and a group of mutants, and the man has to Bat saves the day</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</si>
  <si>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</si>
  <si>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</si>
  <si>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</si>
  <si>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</si>
  <si>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</si>
  <si>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415, 268, 13809, 162, 14919, 27233, 63260, 4011, 522, 272, 928720, 75, 2661, 123025, 212258, 48628, 11190, 618353, 8077]</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</si>
  <si>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</si>
  <si>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</si>
  <si>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</si>
  <si>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</si>
  <si>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</si>
  <si>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</si>
  <si>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</si>
  <si>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[675353, 508439, 431693, 495764, 448119, 338762, 512200, 181812, 443791, 570670, 330457, 38700, 447404, 446893, 545609, 385103, 457335, 301528, 475557, 592834]</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</si>
  <si>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</si>
  <si>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</si>
  <si>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</si>
  <si>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</si>
  <si>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</si>
  <si>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"7.7/10"}, {"Source": "Rotten Tomatoes", "Value": "80%"}, {"Source": "Metacritic", "Value": "68/100"}]</t>
  </si>
  <si>
    <t>12,800,000</t>
  </si>
  <si>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</si>
  <si>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[11381, 544, 2292, 8699, 9473, 33, 2609, 11778, 2322, 12133, 137, 16353, 6522, 5825, 8999, 12508, 104, 7512, 496, 8467]</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</si>
  <si>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</si>
  <si>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</si>
  <si>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</si>
  <si>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</si>
  <si>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</si>
  <si>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</si>
  <si>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</si>
  <si>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</si>
  <si>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[338762, 8961, 9737, 495764, 443791, 512200, 453405, 454626, 448119, 530915, 522627, 508439, 514847, 384018, 522212, 181812, 573435, 618355, 475557, 423204]</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</si>
  <si>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</si>
  <si>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</si>
  <si>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</si>
  <si>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</si>
  <si>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</si>
  <si>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270,000,000</t>
  </si>
  <si>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</si>
  <si>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[42691, 51540, 50546, 984945, 136400, 50647, 227159, 15189, 109439, 136795, 13971, 14306, 41210, 109414, 328387, 663414, 129139, 27573, 107985, 43923]</t>
  </si>
  <si>
    <t>Meatballs</t>
  </si>
  <si>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</si>
  <si>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</si>
  <si>
    <t>https://image.tmdb.org/t/p/w500/9YA2erSNcca9NWd0xePC9ArFWnx.jpg</t>
  </si>
  <si>
    <t>Bill Murray, Harvey Atkin, Russ Banham, Kristine DeBell, Todd Hoffman, Matt Craven, Kate Lynch, Sarah Torgov</t>
  </si>
  <si>
    <t>[{"Source": "Internet Movie Database", "Value": "6.2/10"}, {"Source": "Rotten Tomatoes", "Value": "73%"}, {"Source": "Metacritic", "Value": "60/100"}]</t>
  </si>
  <si>
    <t>{"link": "https://www.themoviedb.org/movie/14035-meatballs/watch?locale=CA", "ads": [{"logo_path": "/xoFyQOXR3qINRsdnCQyd7jGx8Wo.jpg", "provider_id": 326, "provider_name": "CTV", "display_priority": 45},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</si>
  <si>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1,207,520</t>
  </si>
  <si>
    <t>[40771, 11491, 57221, 193524, 40773, 27036, 16471, 452830, 28692, 24032, 26326, 19507, 14373, 11533, 11943, 445030, 850, 8469, 1551, 962]</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</si>
  <si>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</si>
  <si>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</si>
  <si>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</si>
  <si>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</si>
  <si>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</si>
  <si>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</si>
  <si>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"68%"}, {"Source": "Metacritic", "Value": "54/100"}]</t>
  </si>
  <si>
    <t>56,000,000</t>
  </si>
  <si>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</si>
  <si>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[985939, 773975, 997120, 718930, 10586, 335795, 12201, 532639, 682507, 629176, 804413, 489927, 523077, 927341, 950141, 934287, 617986, 768447, 729120, 645856]</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</si>
  <si>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</si>
  <si>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</si>
  <si>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</si>
  <si>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</si>
  <si>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</si>
  <si>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178,300,000</t>
  </si>
  <si>
    <t>{"link": "https://www.themoviedb.org/movie/5966-along-came-polly/watch?locale=CA",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</si>
  <si>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[7288, 310, 9472, 41210, 8999, 11363, 54164, 21583, 9038, 27573, 9767, 9384, 1597, 8998, 14306, 9962, 11467, 10096, 9541, 20825]</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</si>
  <si>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</si>
  <si>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</si>
  <si>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https://image.tmdb.org/t/p/w500/gX2TAgjGvk2LJk4Awu0LM7UScfQ.jpg</t>
  </si>
  <si>
    <t>Tim Curry, Billy Connolly, Jennifer Saunders, Kevin Bishop, Dave Goelz, Steve Whitmire, Jerry Nelson, Kevin Clash</t>
  </si>
  <si>
    <t>Brian Henson, David Lane</t>
  </si>
  <si>
    <t>[{"Source": "Internet Movie Database", "Value": "6.9/10"}, {"Source": "Rotten Tomatoes", "Value": "71%"}, {"Source": "Metacritic", "Value": "64/100"}]</t>
  </si>
  <si>
    <t>34,300,000</t>
  </si>
  <si>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</si>
  <si>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[31920, 250155, 30177, 10437, 10208, 11899, 13247, 11176, 27854, 11496, 34549, 14900, 24795, 11639, 10680, 9644, 11543, 11546, 25538, 15674]</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</si>
  <si>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</si>
  <si>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</si>
  <si>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</si>
  <si>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</si>
  <si>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</si>
  <si>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</si>
  <si>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</si>
  <si>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</si>
  <si>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73</t>
  </si>
  <si>
    <t>{"link": "https://www.themoviedb.org/movie/15601-scooby-doo-and-the-cyber-chase/watch?locale=CA",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</si>
  <si>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[17681, 13151, 20558, 298015, 20410, 21956, 12902, 34052, 65083, 1783, 48919, 13350, 32916, 45752, 13351, 24615, 300386, 48874, 36897, 119321]</t>
  </si>
  <si>
    <t>Plane</t>
  </si>
  <si>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</si>
  <si>
    <t>After a heroic job of successfully landing his storm-damaged aircraft in a war zone, a fearless pilot finds himself between the agendas of multiple militias planning to take the plane and its passengers hostage.</t>
  </si>
  <si>
    <t>https://image.tmdb.org/t/p/w500/qi9r5xBgcc9KTxlOLjssEbDgO0J.jpg</t>
  </si>
  <si>
    <t>Gerard Butler, Mike Colter, Tony Goldwyn, Yoson An, Evan Dane Taylor, Paul Ben-Victor, Daniella Pineda, Lilly Krug</t>
  </si>
  <si>
    <t>Jean-François Richet</t>
  </si>
  <si>
    <t>[{"Source": "Internet Movie Database", "Value": "6.5/10"}, {"Source": "Rotten Tomatoes", "Value": "78%"}, {"Source": "Metacritic", "Value": "62/100"}]</t>
  </si>
  <si>
    <t>51,000,000</t>
  </si>
  <si>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</si>
  <si>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[758009, 631842, 315162, 1058949, 505642, 640146, 536554, 739405, 717930, 677179, 653851, 967585, 804150, 842544, 843794, 717980, 615777, 768362, 700391, 1011679]</t>
  </si>
  <si>
    <t>Mad Max Beyond Thunderdome</t>
  </si>
  <si>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</si>
  <si>
    <t>Mad Max becomes a pawn in a decadent oasis of a technological society, and when exiled, becomes the deliverer of a colony of children.</t>
  </si>
  <si>
    <t>https://image.tmdb.org/t/p/w500/jJlxcEVVUHnrUeEkQ0077VeHQpb.jpg</t>
  </si>
  <si>
    <t>Mel Gibson, Tina Turner, Helen Buday, Bruce Spence, Angelo Rossitto, Adam Cockburn, Frank Thring, Paul Larsson</t>
  </si>
  <si>
    <t>George Miller, George Ogilvie</t>
  </si>
  <si>
    <t>[{"Source": "Internet Movie Database", "Value": "6.2/10"}, {"Source": "Rotten Tomatoes", "Value": "79%"}, {"Source": "Metacritic", "Value": "71/100"}]</t>
  </si>
  <si>
    <t>36,230,219</t>
  </si>
  <si>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</si>
  <si>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[8810, 11976, 9659, 76341, 15239, 9964, 10849, 13996, 4918, 36208, 1150126, 9340, 941, 10803, 14035, 49084, 505159, 57308, 14392, 22172]</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</si>
  <si>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</si>
  <si>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</si>
  <si>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</si>
  <si>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</si>
  <si>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https://image.tmdb.org/t/p/w500/l6iwxT0NbVw6QiF08YTIuTnXS82.jpg</t>
  </si>
  <si>
    <t>Kenneth Branagh, Kyle Allen, Camille Cottin, Jamie Dornan, Tina Fey, Jude Hill, Ali Khan, Emma Laird</t>
  </si>
  <si>
    <t>Kenneth Branagh</t>
  </si>
  <si>
    <t>[{"Source": "Internet Movie Database", "Value": "6.8/10"}]</t>
  </si>
  <si>
    <t>121,400,000</t>
  </si>
  <si>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</si>
  <si>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[787781, 505026, 670292, 792293, 299054, 747188, 392044, 466420, 937746, 353577, 872585, 934506, 800158, 944952, 695721, 980489, 866463, 565770, 1026227, 820609]</t>
  </si>
  <si>
    <t>Bad Words</t>
  </si>
  <si>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</si>
  <si>
    <t>Forty-year-old misanthrope, Guy Trilby (Jason Bateman), enters the National Golden Quill Spelling Bee through a loophole in the rules.</t>
  </si>
  <si>
    <t>https://image.tmdb.org/t/p/w500/9ZOz1GTFsrfGZNziZHupOvqUdub.jpg</t>
  </si>
  <si>
    <t>Jason Bateman, Kathryn Hahn, Rohan Chand, Philip Baker Hall, Allison Janney, Ben Falcone, Steve Witting, Beth Grant</t>
  </si>
  <si>
    <t>Jason Bateman</t>
  </si>
  <si>
    <t>[{"Source": "Internet Movie Database", "Value": "6.6/10"}, {"Source": "Rotten Tomatoes", "Value": "66%"}, {"Source": "Metacritic", "Value": "57/100"}]</t>
  </si>
  <si>
    <t>7,800,000</t>
  </si>
  <si>
    <t>{"link": "https://www.themoviedb.org/movie/209403-bad-words/watch?locale=CA",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</si>
  <si>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[22974, 498162, 174808, 100416, 299729, 848367, 63067, 248212, 2107, 244534, 2428, 192133, 224746, 371449, 159092, 69778, 328901, 10707, 133790, 41556]</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</si>
  <si>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</si>
  <si>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</si>
  <si>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</si>
  <si>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https://image.tmdb.org/t/p/w500/u9cTEjzKOPB6xaTz4LBql1XE0HZ.jpg</t>
  </si>
  <si>
    <t>Sylvester Stallone, Talia Shire, Burt Young, Carl Weathers, Mr. T, Burgess Meredith, Tony Burton, Hulk Hogan</t>
  </si>
  <si>
    <t>[{"Source": "Internet Movie Database", "Value": "6.8/10"}, {"Source": "Rotten Tomatoes", "Value": "67%"}, {"Source": "Metacritic", "Value": "57/100"}]</t>
  </si>
  <si>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</si>
  <si>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[1374, 1367, 1375, 1246, 1621, 1368, 1366, 21610, 38289, 9063, 9656, 9037, 1369, 1370, 312221, 8487, 5174, 2069, 377, 11127]</t>
  </si>
  <si>
    <t>You Only Live Twice</t>
  </si>
  <si>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</si>
  <si>
    <t>A mysterious spacecraft captures Russian and American space capsules and brings the two superpowers to the brink of war. James Bond investigates the case in Japan and comes face to face with his archenemy Blofeld.</t>
  </si>
  <si>
    <t>https://image.tmdb.org/t/p/w500/pm0v37jmc4cjANcqU6GTOeKzvif.jpg</t>
  </si>
  <si>
    <t>Sean Connery, Akiko Wakabayashi, Mie Hama, Tetsurō Tamba, Teru Shimada, Karin Dor, Donald Pleasence, Bernard Lee</t>
  </si>
  <si>
    <t>[{"Source": "Internet Movie Database", "Value": "6.8/10"}, {"Source": "Rotten Tomatoes", "Value": "74%"}, {"Source": "Metacritic", "Value": "61/100"}]</t>
  </si>
  <si>
    <t>111,584,787</t>
  </si>
  <si>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</si>
  <si>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[668, 681, 660, 691, 253, 36670, 12208, 657, 682, 658, 13187, 646, 699, 708, 62, 3087, 15433, 27983, 59408, 23378]</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</si>
  <si>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</si>
  <si>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</si>
  <si>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</si>
  <si>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</si>
  <si>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</si>
  <si>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</si>
  <si>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112}]}</t>
  </si>
  <si>
    <t>[882093, 32471, 785545, 683127, 802217, 718633, 47821, 741434, 746056, 583081, 421758, 774810, 887609, 62441, 1015169, 899235, 65666, 364270, 641481, 1061634]</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</si>
  <si>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</si>
  <si>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</si>
  <si>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</si>
  <si>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</si>
  <si>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</si>
  <si>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</si>
  <si>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</si>
  <si>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</si>
  <si>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</si>
  <si>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[11862, 16384, 1552, 11215, 9027, 20306, 64468, 14171, 738005, 18771, 11627, 32930, 49076, 96570, 54272, 84340, 10804, 48502, 14671, 14367]</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</si>
  <si>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</si>
  <si>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</si>
  <si>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</si>
  <si>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</si>
  <si>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</si>
  <si>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</si>
  <si>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</si>
  <si>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1,362,000,000</t>
  </si>
  <si>
    <t>{"link": "https://www.themoviedb.org/movie/502356-the-super-mario-bros-movie/watch?locale=CA",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</si>
  <si>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[603692, 713704, 594767, 447365, 385687, 493529, 640146, 569094, 964980, 758323, 916224, 976573, 677179, 76600, 346698, 649609, 868759, 638974, 796185, 882569]</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</si>
  <si>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</si>
  <si>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</si>
  <si>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</si>
  <si>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</si>
  <si>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</si>
  <si>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</si>
  <si>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</si>
  <si>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365,000,000</t>
  </si>
  <si>
    <t>[102899, 271110, 299536, 24428, 168259, 118340, 100402, 207703, 299534, 1771, 10195, 76341, 262500, 122917, 158852, 76338, 135397, 76757, 284052, 264660]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</si>
  <si>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</si>
  <si>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</si>
  <si>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</si>
  <si>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</si>
  <si>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</si>
  <si>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138</t>
  </si>
  <si>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</si>
  <si>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[767, 12444, 674, 672, 12445, 673, 671, 57800, 278, 1858, 49538, 285, 2062, 1979, 124459, 2048, 8587, 36658, 3021, 121]</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</si>
  <si>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</si>
  <si>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</si>
  <si>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</si>
  <si>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</si>
  <si>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</si>
  <si>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</si>
  <si>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155,900,000</t>
  </si>
  <si>
    <t>{"link": "https://www.themoviedb.org/movie/1246-rocky-balboa/watch?locale=CA",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</si>
  <si>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[1375, 1367, 312221, 1371, 1374, 7555, 1366, 1368, 1825, 1370, 10375, 14375, 11228, 921, 20068, 8270, 11890, 25189, 4484, 30421]</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</si>
  <si>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</si>
  <si>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</si>
  <si>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</si>
  <si>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</si>
  <si>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</si>
  <si>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</si>
  <si>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</si>
  <si>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"flatrate":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</si>
  <si>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[15512, 22794, 49444, 57718, 10527, 27576, 46195, 38757, 5559, 953, 39451, 81188, 607, 10555, 20352, 44896, 9487, 9502, 12222, 628]</t>
  </si>
  <si>
    <t>Blade</t>
  </si>
  <si>
    <t>The Daywalker known as "Blade" - a half-vampire, half-mortal man - becomes the protector of humanity against an underground army of vampires.</t>
  </si>
  <si>
    <t>https://image.tmdb.org/t/p/w500/oWT70TvbsmQaqyphCZpsnQR7R32.jpg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</si>
  <si>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</si>
  <si>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</si>
  <si>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</si>
  <si>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</si>
  <si>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"flatrate":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</si>
  <si>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36648, 18823, 212, 12437, 7451, 8363, 78, 120605, 95, 11253, 10045, 11455, 8867, 127493, 4108, 857, 49049, 36657, 6637]</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</si>
  <si>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</si>
  <si>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</si>
  <si>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</si>
  <si>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</si>
  <si>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</si>
  <si>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</si>
  <si>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</si>
  <si>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</si>
  <si>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1499, 15142, 46975, 56780, 22999, 410965, 9260, 23574, 108777, 138496, 478530, 330312, 1266741, 32042, 19086, 310127, 550290, 503706, 418718]</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</si>
  <si>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</si>
  <si>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</si>
  <si>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</si>
  <si>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</si>
  <si>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</si>
  <si>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167,200,000</t>
  </si>
  <si>
    <t>{"link": "https://www.themoviedb.org/movie/77930-magic-mike/watch?locale=CA",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</si>
  <si>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[264999, 58547, 22971, 73567, 72570, 49494, 9762, 8328, 9919, 396940, 9655, 12556, 906221, 226857, 70435, 2018, 13159, 309581, 7364, 156547]</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</si>
  <si>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</si>
  <si>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</si>
  <si>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</si>
  <si>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</si>
  <si>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</si>
  <si>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87,400,000</t>
  </si>
  <si>
    <t>77</t>
  </si>
  <si>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</si>
  <si>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[10340, 12092, 10601, 16690, 10895, 10882, 12230, 11224, 3170, 9078, 11360, 9325, 10112, 10530, 37135, 11544, 810, 58451, 408, 411]</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</si>
  <si>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</si>
  <si>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</si>
  <si>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</si>
  <si>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</si>
  <si>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</si>
  <si>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</si>
  <si>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</si>
  <si>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</si>
  <si>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</si>
  <si>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[55018, 128841, 72891, 365279, 44246, 72993, 51997, 29562, 86, 18804, 124075, 672955, 317981, 12685, 252164, 276, 101669, 7294, 3001, 13446]</t>
  </si>
  <si>
    <t>The Running Man</t>
  </si>
  <si>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</si>
  <si>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</si>
  <si>
    <t>https://image.tmdb.org/t/p/w500/GTAUOhO4BN0peJVvxGEQydJvUO.jpg</t>
  </si>
  <si>
    <t>Arnold Schwarzenegger, Richard Dawson, María Conchita Alonso, Yaphet Kotto, Jim Brown, Jesse Ventura, Erland van Lidth, Marvin J. McIntyre</t>
  </si>
  <si>
    <t>Paul Michael Glaser</t>
  </si>
  <si>
    <t>[{"Source": "Internet Movie Database", "Value": "6.7/10"}, {"Source": "Rotten Tomatoes", "Value": "67%"}, {"Source": "Metacritic", "Value": "45/100"}]</t>
  </si>
  <si>
    <t>38,122,105</t>
  </si>
  <si>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</si>
  <si>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[27814, 8388, 2099, 10999, 10083, 925, 9604, 4944, 9387, 243468, 567973, 22494, 9268, 11814, 6076, 861, 9593, 9610, 9602, 5548]</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</si>
  <si>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</si>
  <si>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</si>
  <si>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</si>
  <si>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</si>
  <si>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</si>
  <si>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</si>
  <si>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163,000,000</t>
  </si>
  <si>
    <t>{"link": "https://www.themoviedb.org/movie/9718-talladega-nights-the-ballad-of-ricky-bobby/watch?locale=CA",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</si>
  <si>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72,500,000</t>
  </si>
  <si>
    <t>[29461, 10074, 9955, 13260, 12133, 8699, 9981, 12705, 9965, 14671, 12661, 17870, 38554, 5259, 26547, 10646, 10759, 9522, 942890, 45595]</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</si>
  <si>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</si>
  <si>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</si>
  <si>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</si>
  <si>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</si>
  <si>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</si>
  <si>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</si>
  <si>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</si>
  <si>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</si>
  <si>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"free":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</si>
  <si>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[886396, 762504, 554230, 921360, 718633, 598331, 629176, 10610, 610150, 10303, 532639, 755566, 16366, 507086, 718789, 1001865, 585511, 766507, 760161, 973164]</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</si>
  <si>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</si>
  <si>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</si>
  <si>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</si>
  <si>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</si>
  <si>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</si>
  <si>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</si>
  <si>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</si>
  <si>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</si>
  <si>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</si>
  <si>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[710, 708, 2119, 45317, 714, 89, 11305, 660, 681, 700, 707, 36643, 667, 4480, 699, 668, 106380, 682, 34870, 27815]</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</si>
  <si>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</si>
  <si>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</si>
  <si>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</si>
  <si>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</si>
  <si>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</si>
  <si>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</si>
  <si>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</si>
  <si>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473,200,000</t>
  </si>
  <si>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</si>
  <si>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[400155, 76492, 459159, 211672, 105864, 150540, 266647, 228161, 49519, 140300, 309809, 131634, 287948, 294254, 1927, 232672, 257445, 286217, 59860, 50546]</t>
  </si>
  <si>
    <t>80 For Brady</t>
  </si>
  <si>
    <t>A fun comedy that flies by with it's quick runtime. There isn't much of a story, and any complications are resolved with relative ease, but the stars are such a joy to watch that it doesn't really matter.</t>
  </si>
  <si>
    <t>A quartet of elderly best friends decide to live life to the fullest by taking a wild trip to the Super Bowl LI to see their hero Tom Brady play.</t>
  </si>
  <si>
    <t>https://image.tmdb.org/t/p/w500/jixBLmH4gQuTKTenZr89egvqZbW.jpg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</si>
  <si>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</si>
  <si>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</si>
  <si>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</si>
  <si>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</si>
  <si>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t>
  </si>
  <si>
    <t>[512747, 25266, 977770, 978024, 1146147, 953365, 989473, 1081291, 821890, 582881, 1002338, 101731, 667216, 1067820, 972230, 711, 13275, 768362, 770156]</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</si>
  <si>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</si>
  <si>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</si>
  <si>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</si>
  <si>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</si>
  <si>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</si>
  <si>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</si>
  <si>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205,537,933</t>
  </si>
  <si>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</si>
  <si>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338762, 38700, 475557, 508439, 512200, 570670, 297761, 431693, 181812, 448119, 530915, 496243, 436969, 522627, 515001, 320288, 505192, 539537, 457335]</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</si>
  <si>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</si>
  <si>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</si>
  <si>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</si>
  <si>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</si>
  <si>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</si>
  <si>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</si>
  <si>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940,203,765</t>
  </si>
  <si>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</si>
  <si>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[718789, 507086, 766507, 616037, 453395, 756999, 211672, 361743, 539681, 585511, 579974, 560057, 755566, 667276, 718930, 725201, 759175, 614934, 508947, 610150]</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</si>
  <si>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</si>
  <si>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</si>
  <si>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</si>
  <si>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</si>
  <si>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</si>
  <si>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</si>
  <si>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[159824, 77174, 400155, 8839, 80321, 62177, 81188, 57800, 9297, 75258, 6615, 7485, 71880, 65754, 82690, 38356, 50546, 585, 530723, 87428]</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</si>
  <si>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</si>
  <si>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</si>
  <si>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</si>
  <si>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</si>
  <si>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</si>
  <si>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</si>
  <si>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108,961,677</t>
  </si>
  <si>
    <t>{"link": "https://www.themoviedb.org/movie/937278-a-man-called-otto/watch?locale=CA",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</si>
  <si>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[1061671, 856245, 76600, 785084, 696157, 842942, 739405, 9487, 814757, 1001865, 677179, 852096, 1086990, 1044885, 881164, 552688, 631842, 638974, 536554, 803700]</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</si>
  <si>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</si>
  <si>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</si>
  <si>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</si>
  <si>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</si>
  <si>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</si>
  <si>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459,200,000</t>
  </si>
  <si>
    <t>{"link": "https://www.themoviedb.org/movie/6637-national-treasure-book-of-secrets/watch?locale=CA",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</si>
  <si>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[2059, 1250, 1979, 49013, 27022, 13811, 1738, 50619, 2268, 44943, 754, 9679, 37710, 9078, 8247, 1852, 1830, 9906, 7555, 6479]</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</si>
  <si>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</si>
  <si>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</si>
  <si>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</si>
  <si>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</si>
  <si>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</si>
  <si>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</si>
  <si>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</si>
  <si>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20,100,000</t>
  </si>
  <si>
    <t>3,800,000</t>
  </si>
  <si>
    <t>[44090, 650, 11229, 20975, 31060, 12251, 752010, 259910, 29812, 786300, 7515, 23728, 770428, 762469, 27927, 800128, 242546, 33502, 144678, 380815]</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</si>
  <si>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</si>
  <si>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</si>
  <si>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</si>
  <si>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</si>
  <si>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</si>
  <si>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</si>
  <si>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995,339,117</t>
  </si>
  <si>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</si>
  <si>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[512200, 8844, 141052, 6795, 181808, 316029, 301337, 427641, 343668, 302699, 354912, 353616, 392044, 284054, 399055, 284053, 336843, 364689, 399035, 339846]</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</si>
  <si>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</si>
  <si>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</si>
  <si>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</si>
  <si>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https://image.tmdb.org/t/p/w500/t5sJfj99wACezWFz2jtHQplQkUM.jpg</t>
  </si>
  <si>
    <t>Richard Dreyfuss, David Johansen, Teri Garr, Jennifer Tilly, Allen Garfield, Edward Walsh, Richard Edson, David Schramm</t>
  </si>
  <si>
    <t>Joe Pytka</t>
  </si>
  <si>
    <t>[{"Source": "Internet Movie Database", "Value": "6.8/10"}, {"Source": "Rotten Tomatoes", "Value": "27%"}, {"Source": "Metacritic", "Value": "33/100"}]</t>
  </si>
  <si>
    <t>4,900,000</t>
  </si>
  <si>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</si>
  <si>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[63139, 692250, 34014, 27224, 11954, 11562, 3021, 792, 578, 593643, 44826, 155, 157336, 550, 293660, 475557, 496243, 254470, 487558, 11673]</t>
  </si>
  <si>
    <t>Aquaman</t>
  </si>
  <si>
    <t>Half-human, half-Atlantean Arthur Curry is taken on the journey of his lifetime to discover if he is worth of being a king.</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</si>
  <si>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</si>
  <si>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</si>
  <si>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</si>
  <si>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1,152,028,393</t>
  </si>
  <si>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</si>
  <si>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[424783, 338952, 335983, 287947, 428078, 324857, 405774, 450465, 299537, 375588, 400650, 404368, 480530, 407436, 141052, 299536, 363088, 572802, 424694, 332562]</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</si>
  <si>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</si>
  <si>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</si>
  <si>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</si>
  <si>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https://image.tmdb.org/t/p/w500/jHKzGYwf7P34vz8MhJBTN6cnaYD.jpg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</si>
  <si>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</si>
  <si>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</si>
  <si>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</si>
  <si>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</si>
  <si>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1,400,000</t>
  </si>
  <si>
    <t>[10319, 2000, 59490, 48227, 58706, 27378, 12653, 650597, 4202, 217479, 48205, 264420, 783746, 88893, 19322, 573503, 31822, 77109, 616016, 594342]</t>
  </si>
  <si>
    <t>Blue Beetle</t>
  </si>
  <si>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</si>
  <si>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</si>
  <si>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https://image.tmdb.org/t/p/w500/mXLOHHc1Zeuwsl4xYKjKh2280oL.jpg</t>
  </si>
  <si>
    <t>Xolo Mariduena, Bruna Marquezine, Susan Sarandon, Raoul Max Trujillo, Belissa Escobedo, Damián Alcázar, Elpidia Carrillo, George Lopez</t>
  </si>
  <si>
    <t>Angel Manuel Soto</t>
  </si>
  <si>
    <t>[{"Source": "Internet Movie Database", "Value": "6.0/10"}, {"Source": "Rotten Tomatoes", "Value": "78%"}]</t>
  </si>
  <si>
    <t>130,788,072</t>
  </si>
  <si>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</si>
  <si>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[762430, 980489, 615656, 614930, 1008042, 820609, 968051, 554600, 862552, 1072371, 937249, 335977, 1181678, 346698, 76617, 926393, 670292, 976573, 856289, 616747]</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</si>
  <si>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</si>
  <si>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</si>
  <si>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</si>
  <si>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</si>
  <si>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</si>
  <si>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</si>
  <si>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</si>
  <si>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[76338, 10138, 24428, 70160, 54138, 75612, 37724, 49026, 19995, 10195, 1726, 1771, 100402, 1724, 49521, 68718, 27205, 271110, 1930, 134374]</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</si>
  <si>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</si>
  <si>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</si>
  <si>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</si>
  <si>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</si>
  <si>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</si>
  <si>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405,400,000</t>
  </si>
  <si>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</si>
  <si>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[454626, 526896, 629542, 752623, 338953, 453395, 420821, 335787, 818397, 507086, 414906, 634649, 508947, 406759, 639933, 718789, 763285, 626735, 606402, 361743]</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</si>
  <si>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</si>
  <si>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</si>
  <si>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</si>
  <si>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</si>
  <si>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</si>
  <si>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</si>
  <si>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</si>
  <si>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[340022, 437557, 401981, 448446, 338970, 455980, 300668, 383498, 449443, 396371, 425972, 268896, 395990, 456750, 354861, 447332, 351286, 333339, 460668, 399035]</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</si>
  <si>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</si>
  <si>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</si>
  <si>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</si>
  <si>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</si>
  <si>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</si>
  <si>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</si>
  <si>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</si>
  <si>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</si>
  <si>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59,000,000</t>
  </si>
  <si>
    <t>[950, 8355, 57800, 278154, 953, 808, 863, 771, 9502, 585, 11544, 920, 12, 809, 79218, 14128, 1894, 855, 10191, 607]</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</si>
  <si>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</si>
  <si>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</si>
  <si>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</si>
  <si>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</si>
  <si>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</si>
  <si>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</si>
  <si>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</si>
  <si>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[14903, 13682, 51162, 16394, 11319, 15655, 64694, 11114, 19715, 19978, 30888, 47867, 68027, 472054, 355254, 474687, 256369, 176533, 136572, 365045]</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</si>
  <si>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</si>
  <si>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</si>
  <si>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</si>
  <si>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</si>
  <si>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</si>
  <si>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</si>
  <si>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</si>
  <si>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</si>
  <si>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</si>
  <si>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15,600,000</t>
  </si>
  <si>
    <t>[367085, 265189, 892515, 401246, 705996, 674324, 888321, 593643, 829, 791177, 919573, 965150, 785084, 817758, 740937, 869626, 848958, 10102, 624788, 1053600]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</si>
  <si>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</si>
  <si>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</si>
  <si>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</si>
  <si>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</si>
  <si>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</si>
  <si>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</si>
  <si>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</si>
  <si>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</si>
  <si>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</si>
  <si>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</si>
  <si>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[228165, 286882, 400160, 533, 22586, 35, 13053, 298016, 5255, 50321, 10588, 13700, 9982, 10555, 10992, 10567, 421, 13673, 1267, 64328]</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</si>
  <si>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</si>
  <si>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</si>
  <si>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https://image.tmdb.org/t/p/w500/uqObybhrdfWvf4xJolzNsy7KQGU.jpg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</si>
  <si>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</si>
  <si>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</si>
  <si>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</si>
  <si>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</si>
  <si>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[709, 707, 2605, 700, 253, 53423, 36670, 10126, 668, 698, 646, 681, 4011, 699, 11002, 710, 192, 691, 714, 36643]</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</si>
  <si>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</si>
  <si>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</si>
  <si>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</si>
  <si>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</si>
  <si>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</si>
  <si>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</si>
  <si>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</si>
  <si>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[2080, 68726, 127585, 72559, 49524, 146216, 36657, 82992, 49538, 49521, 36668, 263115, 36658, 75612, 107985, 49051, 59859, 136400, 68724, 72190]</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</si>
  <si>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</si>
  <si>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</si>
  <si>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</si>
  <si>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</si>
  <si>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</si>
  <si>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</si>
  <si>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</si>
  <si>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"ads":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</si>
  <si>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550,000</t>
  </si>
  <si>
    <t>[9725, 9728, 13207, 9730, 9731, 790, 377, 15440, 28794, 948, 5125, 6466, 10281, 4538, 609, 10014, 30497, 27374, 8461, 9793]</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</si>
  <si>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</si>
  <si>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</si>
  <si>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</si>
  <si>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</si>
  <si>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</si>
  <si>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</si>
  <si>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</si>
  <si>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112}]}</t>
  </si>
  <si>
    <t>[431530, 52449, 316023, 328387, 328111, 95610, 308266, 323676, 353069, 177494, 325133, 302699, 333669, 271969, 68728, 291870, 223702, 342521, 205588, 43074]</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</si>
  <si>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</si>
  <si>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</si>
  <si>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</si>
  <si>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https://image.tmdb.org/t/p/w500/bck4HW0NzLLq6FwmdPb3e8pwX5b.jpg</t>
  </si>
  <si>
    <t>Adrien Brody, Topher Grace, Alice Braga, Oleg Taktarov, Laurence Fishburne, Walton Goggins, Danny Trejo, Louis Ozawa</t>
  </si>
  <si>
    <t>Nimród Antal</t>
  </si>
  <si>
    <t>[{"Source": "Internet Movie Database", "Value": "6.4/10"}, {"Source": "Rotten Tomatoes", "Value": "65%"}, {"Source": "Metacritic", "Value": "51/100"}]</t>
  </si>
  <si>
    <t>127,200,000</t>
  </si>
  <si>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</si>
  <si>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[346910, 169, 395, 440, 106, 37686, 49849, 60935, 70981, 52015, 481375, 31867, 5548, 10196, 75, 9543, 38961, 11379, 37924, 1901]</t>
  </si>
  <si>
    <t>No One Will Save You</t>
  </si>
  <si>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</si>
  <si>
    <t>An exiled anxiety-ridden homebody must battle an alien who's found its way into her home.</t>
  </si>
  <si>
    <t>https://image.tmdb.org/t/p/w500/ehGIDAMaYy6Eg0o8ga0oqflDjqW.jpg</t>
  </si>
  <si>
    <t>Kaitlyn Dever, Elizabeth Kaluev, Zack Duhame, Lauren L. Murray, Geraldine Singer, Dane Rhodes, Evangeline Rose, Dari Lynn Griffin</t>
  </si>
  <si>
    <t>Brian Duffield</t>
  </si>
  <si>
    <t>[{"Source": "Internet Movie Database", "Value": "6.3/10"}]</t>
  </si>
  <si>
    <t>{"link": "https://www.themoviedb.org/movie/820609-no-one-will-save-you/watch?locale=CA", "flatrate": [{"logo_path": "/97yvRBw1GzX7fXprcF80er19ot.jpg", "provider_id": 337, "provider_name": "Disney Plus", "display_priority": 1}]}</t>
  </si>
  <si>
    <t>22,800,000</t>
  </si>
  <si>
    <t>[790493, 1002338, 974931, 977246, 719256, 830764, 829410, 814776, 746524, 565770, 980489, 951491, 1002185, 532408, 709631, 1024773, 923939, 1151534, 912974, 1167725]</t>
  </si>
  <si>
    <t>Saving Silverman</t>
  </si>
  <si>
    <t>A pair of buddies conspire to save their best friend from marrying the wrong woman, a cold-hearted beauty who snatches him from them and breaks up their Neil Diamond cover band.</t>
  </si>
  <si>
    <t>https://image.tmdb.org/t/p/w500/w6eEJXYECpJnCNqDu4qDCLHvONe.jpg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</si>
  <si>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</si>
  <si>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</si>
  <si>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</si>
  <si>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</si>
  <si>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[49612, 39141, 20682, 10642, 40160, 346489, 4918, 8349, 21452, 9750, 1072876, 10723, 49010, 10984, 9611, 9606, 9457, 9794, 10985, 10890]</t>
  </si>
  <si>
    <t>Trap</t>
  </si>
  <si>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</si>
  <si>
    <t>A father and teen daughter attend a pop concert, where they realize they're at the center of a dark and sinister event.</t>
  </si>
  <si>
    <t>https://image.tmdb.org/t/p/w500/mWV2fNBkSTW67dIotVTXDYZhNBj.jpg</t>
  </si>
  <si>
    <t>Josh Hartnett, Ariel Donoghue, Saleka, Alison Pill, Hayley Mills, Jonathan Langdon, Mark Bacolcol, Marnie McPhail</t>
  </si>
  <si>
    <t>[{"Source": "Rotten Tomatoes", "Value": "50%"}]</t>
  </si>
  <si>
    <t>48,479,485</t>
  </si>
  <si>
    <t>[365177, 1259944, 1282960, 1166073, 775776, 88252, 869291, 931405, 1149920, 60194, 1066262, 30618, 443398, 10729, 1023922, 439998, 13820, 1012201, 628917, 9540]</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</si>
  <si>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</si>
  <si>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</si>
  <si>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</si>
  <si>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</si>
  <si>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</si>
  <si>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</si>
  <si>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</si>
  <si>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</si>
  <si>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</si>
  <si>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[9900, 11054, 386501, 9786, 2357, 20072, 18804, 13991, 3049, 14112, 336435, 23319, 42306, 48287, 50211, 319067, 9958, 91070, 502581, 57431]</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</si>
  <si>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</si>
  <si>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</si>
  <si>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</si>
  <si>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</si>
  <si>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</si>
  <si>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</si>
  <si>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</si>
  <si>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</si>
  <si>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[3563, 9339, 11690, 10202, 10663, 600, 38365, 9291, 12620, 9398, 1824, 12133, 109418, 1632, 10723, 14220, 232672, 35056, 9506, 576928]</t>
  </si>
  <si>
    <t>Deadpool &amp; Wolverine</t>
  </si>
  <si>
    <t>Fanboys are going to love this thoroughly meh movie. There are a couple of well shot and interesting action sequences, but a lot of the action is choppy or hard to follow. This is probably done to minimize the VFX budget. Tries way too hard to be funny. Constantly making so many jokes and references, and relying on swearing to try and squeeze some cheap laughs out of the audience. I found myself recognizing that they were attempting to make jokes, but only laughing very sparsely. This gave me the uncomfortable feeling that you get watching a standup comedian bomb. Hugh Jackman is great as always, and Ryan Reynolds has his moments but is definitely the main perpetrator of trying too hard. The story is very basic wrapped in a bunch of multiverse and fourth wall breaking nonsense. Not as many cameos and characters from past movies as I would have thought, but a lot of them don't bring anything to the story. The villain gets basically no screentime, and Wolverine's character is backfilled with exposition at the end of the movie. Pretty poorly constructed script and weak execution on the comedy, but fans will love seeing their favorite action figures punch and fight on the screen for 2 hours.</t>
  </si>
  <si>
    <t>A listless Wade Wilson toils away in civilian life with his days as the morally flexible mercenary, Deadpool, behind him. But when his homeworld faces an existential threat, Wade must reluctantly suit-up again with an even more reluctant Wolverine.</t>
  </si>
  <si>
    <t>https://image.tmdb.org/t/p/w500/8cdWjvZQUExUUTzyp4t6EDMubfO.jpg</t>
  </si>
  <si>
    <t>Ryan Reynolds, Hugh Jackman, Emma Corrin, Matthew Macfadyen, Dafne Keen, Jon Favreau, Morena Baccarin, Rob Delaney</t>
  </si>
  <si>
    <t>[{"Source": "Internet Movie Database", "Value": "8.1/10"}, {"Source": "Rotten Tomatoes", "Value": "81%"}]</t>
  </si>
  <si>
    <t>1,085,616,895</t>
  </si>
  <si>
    <t>[573435, 1032823, 718821, 519182, 799583, 1226578, 762441, 1022789, 1023922, 956842, 1059064, 774531, 1048241, 567604, 365177, 383498, 653346, 635996, 879805, 1180629]</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</si>
  <si>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</si>
  <si>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</si>
  <si>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</si>
  <si>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</si>
  <si>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</si>
  <si>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</si>
  <si>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</si>
  <si>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</si>
  <si>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[412117, 127380, 269149, 399106, 297761, 302699, 43074, 278154, 267935, 153518, 332210, 277834, 335797, 332567, 223702, 324668, 241259, 278927, 291805, 207932]</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</si>
  <si>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</si>
  <si>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</si>
  <si>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</si>
  <si>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</si>
  <si>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</si>
  <si>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</si>
  <si>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</si>
  <si>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[81310, 261339, 16394, 40647, 20377, 75956, 494603, 13682, 60604, 33336, 53219, 15489, 51162, 15655, 449575, 48246, 17337, 545836, 270768, 664236]</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</si>
  <si>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</si>
  <si>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</si>
  <si>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</si>
  <si>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</si>
  <si>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</si>
  <si>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</si>
  <si>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</si>
  <si>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</si>
  <si>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46,000,000</t>
  </si>
  <si>
    <t>[15655, 13682, 15951, 615585, 298167, 260699, 72214, 405458, 18283, 24556, 9520, 16394, 51162, 21448, 14873, 81900, 8326, 19405, 4643, 1085103]</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</si>
  <si>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</si>
  <si>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</si>
  <si>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</si>
  <si>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</si>
  <si>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</si>
  <si>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</si>
  <si>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</si>
  <si>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</si>
  <si>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[207703, 476669, 337170, 390043, 335984, 339964, 339403, 284053, 346364, 141052, 399170, 341013, 315635, 293167, 415842, 374720, 281338, 297762, 392044, 166426]</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</si>
  <si>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</si>
  <si>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</si>
  <si>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</si>
  <si>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</si>
  <si>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</si>
  <si>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</si>
  <si>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</si>
  <si>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[68721, 10195, 1726, 1724, 1771, 1891, 49538, 9799, 23483, 22, 271110, 24428, 673, 2789, 18823, 100402, 272, 10528, 41154, 82675]</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</si>
  <si>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</si>
  <si>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</si>
  <si>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</si>
  <si>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</si>
  <si>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</si>
  <si>
    <t>[13397, 50933, 28180, 145343, 642203, 240906, 43575, 13675, 13382, 5825, 3034, 433, 5255, 274, 59436, 170, 682507, 671, 393, 620]</t>
  </si>
  <si>
    <t>Cars 3</t>
  </si>
  <si>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</si>
  <si>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</si>
  <si>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https://image.tmdb.org/t/p/w500/jJ8TnHvWHaVadW5JJjGYsM07j9i.jpg</t>
  </si>
  <si>
    <t>Owen Wilson, Cristela Alonzo, Chris Cooper, Nathan Fillion, Armie Hammer, Larry the Cable Guy, Bonnie Hunt, Lea DeLaria</t>
  </si>
  <si>
    <t>Brian Fee</t>
  </si>
  <si>
    <t>[{"Source": "Internet Movie Database", "Value": "6.7/10"}, {"Source": "Rotten Tomatoes", "Value": "69%"}, {"Source": "Metacritic", "Value": "59/100"}]</t>
  </si>
  <si>
    <t>383,925,276</t>
  </si>
  <si>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</si>
  <si>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[49013, 920, 127380, 324852, 354912, 502235, 260513, 283995, 268531, 315635, 438788, 62211, 339964, 390043, 433471, 508439, 324849, 105864, 118, 341013]</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</si>
  <si>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</si>
  <si>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</si>
  <si>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</si>
  <si>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</si>
  <si>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</si>
  <si>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</si>
  <si>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</si>
  <si>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</si>
  <si>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[127380, 227973, 150540, 345637, 228161, 159824, 9451, 62211, 260514, 131634, 140607, 269149, 153518, 62177, 281957, 321697, 140300, 205775, 378236, 206647]</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</si>
  <si>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</si>
  <si>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</si>
  <si>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</si>
  <si>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</si>
  <si>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</si>
  <si>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</si>
  <si>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215,000,000</t>
  </si>
  <si>
    <t>[102382, 558, 559, 120, 27205, 557, 10195, 24428, 70981, 62177, 941, 20352, 45243, 82682, 12162, 10072, 8587, 68734, 315635, 134411]</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</si>
  <si>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</si>
  <si>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</si>
  <si>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</si>
  <si>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</si>
  <si>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</si>
  <si>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</si>
  <si>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</si>
  <si>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[534, 453405, 501170, 87101, 359724, 338967, 181812, 522938, 443791, 218, 420809, 509967, 522162, 423204, 280, 475557, 480001, 581600, 530915, 504562]</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</si>
  <si>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</si>
  <si>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</si>
  <si>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</si>
  <si>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</si>
  <si>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</si>
  <si>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t>
  </si>
  <si>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</si>
  <si>
    <t>[10693, 11224, 12155, 3170, 12230, 241259, 11360, 10895, 10882, 408, 10112, 10340, 9325, 30923, 6477, 9078, 11886, 10530, 10144, 20856]</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</si>
  <si>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</si>
  <si>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</si>
  <si>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</si>
  <si>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</si>
  <si>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</si>
  <si>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524,978,362</t>
  </si>
  <si>
    <t>{"link": "https://www.themoviedb.org/movie/124905-godzilla/watch?locale=CA",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</si>
  <si>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[373571, 929, 102382, 293167, 137113, 127585, 100402, 157353, 195589, 119450, 97020, 254473, 157350, 53182, 137106, 315011, 91314, 10764, 102651, 156022]</t>
  </si>
  <si>
    <t>Independence Day</t>
  </si>
  <si>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</si>
  <si>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</si>
  <si>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</si>
  <si>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</si>
  <si>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</si>
  <si>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</si>
  <si>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</si>
  <si>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[47933, 607, 1701, 601, 608, 2048, 41154, 95, 954, 8960, 9737, 9802, 2675, 180, 49849, 75, 8844, 8840, 686, 14161]</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</si>
  <si>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</si>
  <si>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</si>
  <si>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</si>
  <si>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</si>
  <si>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</si>
  <si>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</si>
  <si>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34,348,444</t>
  </si>
  <si>
    <t>{"link": "https://www.themoviedb.org/movie/11528-the-sandlot/watch?locale=CA",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</si>
  <si>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[18500, 23816, 13962, 10414, 3087, 43575, 124071, 45839, 681509, 21138, 18509, 304441, 22256, 644344, 233738, 18862, 29078, 52780, 36212, 532868]</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</si>
  <si>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</si>
  <si>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</si>
  <si>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</si>
  <si>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</si>
  <si>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</si>
  <si>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</si>
  <si>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</si>
  <si>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[17414, 19042, 15789, 9479, 10608, 466458, 47168, 63418, 435506, 617299, 15951, 347355, 45418, 18458, 11525, 229389, 1090054, 18975, 23056, 14821]</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</si>
  <si>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</si>
  <si>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</si>
  <si>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</si>
  <si>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</si>
  <si>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</si>
  <si>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</si>
  <si>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93}]}</t>
  </si>
  <si>
    <t>[36955, 9493, 8452, 951, 9279, 9946, 9604, 10999, 2019, 9268, 10057, 9255, 9319, 1825, 8005, 10413, 10443, 248611, 449684, 425751]</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</si>
  <si>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</si>
  <si>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</si>
  <si>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</si>
  <si>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</si>
  <si>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</si>
  <si>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</si>
  <si>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</si>
  <si>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112}]}</t>
  </si>
  <si>
    <t>[823461, 607259, 770254, 851281, 508943, 730840, 739990, 779047, 560044, 482321, 621870, 649928, 32471, 756403, 523366, 850329, 480434, 805051, 17234, 10878]</t>
  </si>
  <si>
    <t>The Greatest Showman</t>
  </si>
  <si>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</si>
  <si>
    <t>The story of American showman P.T. Barnum, founder of the circus that became the famous traveling Ringling Bros. and Barnum &amp; Bailey Circus.</t>
  </si>
  <si>
    <t>https://image.tmdb.org/t/p/w500/b9CeobiihCx1uG1tpw8hXmpi7nm.jpg</t>
  </si>
  <si>
    <t>Hugh Jackman, Zac Efron, Michelle Williams, Rebecca Ferguson, Zendaya, Keala Settle, Yahya Abdul-Mateen II, Natasha Liu Bordizzo</t>
  </si>
  <si>
    <t>Michael Gracey</t>
  </si>
  <si>
    <t>[{"Source": "Internet Movie Database", "Value": "7.5/10"}, {"Source": "Rotten Tomatoes", "Value": "57%"}, {"Source": "Metacritic", "Value": "48/100"}]</t>
  </si>
  <si>
    <t>432,800,000</t>
  </si>
  <si>
    <t>{"link": "https://www.themoviedb.org/movie/316029-the-greatest-showman/watch?locale=CA",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</si>
  <si>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84,000,000</t>
  </si>
  <si>
    <t>[353486, 399055, 406997, 446354, 353616, 392044, 336843, 354912, 339846, 449176, 399404, 2976, 391713, 359940, 399035, 396371, 181808, 284054, 401981, 398818]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</si>
  <si>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</si>
  <si>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</si>
  <si>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</si>
  <si>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</si>
  <si>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</si>
  <si>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</si>
  <si>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</si>
  <si>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</si>
  <si>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</si>
  <si>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[661374, 987750, 804095, 751741, 315162, 995133, 668482, 774752, 985103, 1022206, 467952, 873256, 1024621, 1024433, 538227, 934323, 795522, 897992, 691422, 740903]</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</si>
  <si>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</si>
  <si>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</si>
  <si>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</si>
  <si>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</si>
  <si>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</si>
  <si>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230,900,000</t>
  </si>
  <si>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</si>
  <si>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[539517, 1813, 11096, 10200, 1637, 36648, 6964, 604, 221495, 8202, 565, 1640, 605, 36647, 1933, 2044, 38321, 49849, 755, 686]</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</si>
  <si>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</si>
  <si>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</si>
  <si>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</si>
  <si>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</si>
  <si>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</si>
  <si>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</si>
  <si>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</si>
  <si>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</si>
  <si>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</si>
  <si>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[756, 11360, 389044, 27653, 20862, 64851, 47288, 2701, 49559, 55444, 482343, 43128, 444246, 163052, 22724, 11688, 9275, 15653, 25606, 58508]</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</si>
  <si>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</si>
  <si>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</si>
  <si>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https://image.tmdb.org/t/p/w500/ny2mbM6krh6C63TiV8e33eF3Gcd.jpg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</si>
  <si>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</si>
  <si>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</si>
  <si>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</si>
  <si>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</si>
  <si>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[241259, 348677, 15433, 389053, 313297, 18032, 322240, 328111, 316023, 234004, 267192, 56909, 315664, 294272, 136799, 127380, 277834, 296098, 283378, 407250]</t>
  </si>
  <si>
    <t>Muppets Most Wanted</t>
  </si>
  <si>
    <t>While on a grand world tour, The Muppets find themselves wrapped into an European jewel-heist caper headed by a Kermit the Frog look-alike and his dastardly sidekick.</t>
  </si>
  <si>
    <t>https://image.tmdb.org/t/p/w500/o9mGTVnnsqMS3Oh2IloPKPpLiL3.jpg</t>
  </si>
  <si>
    <t>Ricky Gervais, Ty Burrell, Tina Fey, Steve Whitmire, Eric Jacobson, Dave Goelz, Bill Barretta, Matt Vogel</t>
  </si>
  <si>
    <t>[{"Source": "Internet Movie Database", "Value": "6.4/10"}, {"Source": "Rotten Tomatoes", "Value": "80%"}, {"Source": "Metacritic", "Value": "61/100"}]</t>
  </si>
  <si>
    <t>80,400,000</t>
  </si>
  <si>
    <t>{"link": "https://www.themoviedb.org/movie/145220-muppets-most-wanted/watch?locale=CA",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</si>
  <si>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[64328, 11176, 14900, 86834, 38087, 46330, 253029, 16774, 496245, 169298, 424846, 48441, 260947, 81660, 104387, 167683, 137106, 15387, 10208, 82703]</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</si>
  <si>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</si>
  <si>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</si>
  <si>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</si>
  <si>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</si>
  <si>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</si>
  <si>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</si>
  <si>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</si>
  <si>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</si>
  <si>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[58899, 36800, 15789, 11135, 86252, 14193, 388962, 37403, 13626, 56391, 597414, 204712, 45715, 24641, 42981, 206171, 41938, 951196, 551787]</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</si>
  <si>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</si>
  <si>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</si>
  <si>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</si>
  <si>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</si>
  <si>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</si>
  <si>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</si>
  <si>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</si>
  <si>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</si>
  <si>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[509, 4806, 7442, 8874, 88, 19913, 251, 462, 2623, 10860, 879, 11820, 9880, 116, 2251, 621, 9441, 2018, 619, 11522]</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</si>
  <si>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</si>
  <si>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</si>
  <si>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</si>
  <si>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</si>
  <si>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</si>
  <si>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1,453,683,476</t>
  </si>
  <si>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</si>
  <si>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[109445, 326359, 512200, 460793, 420809, 181812, 546554, 508965, 420818, 508439, 454626, 431580, 481084, 458897, 420817, 475557, 638507, 431693, 501907, 565426]</t>
  </si>
  <si>
    <t>Neighbors 2: Sorority Rising</t>
  </si>
  <si>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</si>
  <si>
    <t>A sorority moves in next door to the home of Mac and Kelly Radner who have a young child. The Radner's enlist their former nemeses from the fraternity to help battle the raucous sisters.</t>
  </si>
  <si>
    <t>https://image.tmdb.org/t/p/w500/eyjcLLwxuRXACbglIbwWwaXK9DN.jpg</t>
  </si>
  <si>
    <t>Seth Rogen, Zac Efron, Rose Byrne, Chloë Grace Moretz, Dave Franco, Ike Barinholtz, Lisa Kudrow, Selena Gomez</t>
  </si>
  <si>
    <t>[{"Source": "Internet Movie Database", "Value": "5.7/10"}, {"Source": "Rotten Tomatoes", "Value": "64%"}, {"Source": "Metacritic", "Value": "58/100"}]</t>
  </si>
  <si>
    <t>108,800,000</t>
  </si>
  <si>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</si>
  <si>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316023, 291870, 302699, 225565, 244264, 290250, 246655, 301351, 249164, 353069, 16996, 328387, 339846, 308531, 356305, 271110, 153518, 393717, 391698]</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</si>
  <si>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</si>
  <si>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</si>
  <si>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</si>
  <si>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</si>
  <si>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</si>
  <si>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</si>
  <si>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52,303,589</t>
  </si>
  <si>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</si>
  <si>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[628900, 757999, 335787, 136080, 52814, 676705, 406759, 639933, 823625, 629542, 567797, 338953, 526896, 675353, 696806, 951470, 763073, 805627, 962697, 741674]</t>
  </si>
  <si>
    <t>Solo: A Star Wars Story</t>
  </si>
  <si>
    <t>Through a series of daring escapades deep within a dark and dangerous criminal underworld, Han Solo meets his mighty future copilot Chewbacca and encounters the notorious gambler Lando Calrissian.</t>
  </si>
  <si>
    <t>https://image.tmdb.org/t/p/w500/4oD6VEccFkorEBTEDXtpLAaz0Rl.jpg</t>
  </si>
  <si>
    <t>Alden Ehrenreich, Joonas Suotamo, Woody Harrelson, Emilia Clarke, Donald Glover, Thandiwe Newton, Phoebe Waller-Bridge, Paul Bettany</t>
  </si>
  <si>
    <t>Ron Howard</t>
  </si>
  <si>
    <t>392,952,373</t>
  </si>
  <si>
    <t>{"link": "https://www.themoviedb.org/movie/348350-solo-a-star-wars-story/watch?locale=CA",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</si>
  <si>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[330459, 181808, 351286, 383498, 12180, 181812, 363088, 140607, 1893, 333339, 260513, 299536, 400535, 338970, 353081, 324857, 447332, 455980, 427641, 442249]</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</si>
  <si>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</si>
  <si>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</si>
  <si>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</si>
  <si>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</si>
  <si>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</si>
  <si>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</si>
  <si>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</si>
  <si>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</si>
  <si>
    <t>[12621, 352552, 104155, 21468, 55804, 41791, 1137768, 124504, 122297, 54506, 163417, 329084, 31718, 26450, 15256, 364089, 26774, 15544, 319091, 422469]</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</si>
  <si>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</si>
  <si>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</si>
  <si>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</si>
  <si>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</si>
  <si>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</si>
  <si>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31,626,386</t>
  </si>
  <si>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</si>
  <si>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[39939, 521387, 19349, 550652, 50535, 149235, 14245, 58156, 341735, 414001, 37997, 11217, 13637, 448916, 8208, 11235, 422615, 13166, 466485, 336890]</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</si>
  <si>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</si>
  <si>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</si>
  <si>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</si>
  <si>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</si>
  <si>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</si>
  <si>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</si>
  <si>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</si>
  <si>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171,300,000</t>
  </si>
  <si>
    <t>{"link": "https://www.themoviedb.org/movie/2022-mr-deeds/watch?locale=CA",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</si>
  <si>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[9032, 9678, 2539, 9506, 3563, 13376, 11090, 30127, 10663, 9614, 1824, 18113, 428988, 11861, 17494, 9843, 11306, 13778, 286500, 27202]</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</si>
  <si>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</si>
  <si>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</si>
  <si>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</si>
  <si>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</si>
  <si>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</si>
  <si>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</si>
  <si>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</si>
  <si>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[9737, 38700, 5175, 65, 9381, 646, 9705, 10555, 8487, 5174, 608, 2109, 11469, 4958, 3132, 8488, 19330, 90, 13184, 2048]</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</si>
  <si>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</si>
  <si>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</si>
  <si>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</si>
  <si>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</si>
  <si>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</si>
  <si>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</si>
  <si>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</si>
  <si>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[12233, 11135, 10957, 11319, 10837, 4978, 11034, 137548, 25527, 455043, 811886, 30459, 15515, 9710, 19594, 738005, 30014, 483548, 27190, 226458]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</si>
  <si>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</si>
  <si>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</si>
  <si>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</si>
  <si>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</si>
  <si>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</si>
  <si>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</si>
  <si>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</si>
  <si>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</si>
  <si>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[338952, 284052, 330459, 283366, 329865, 277834, 297761, 274870, 127380, 209112, 340666, 269149, 321612, 102899, 121856, 271110, 241259, 338953, 12445, 207932]</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</si>
  <si>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</si>
  <si>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</si>
  <si>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</si>
  <si>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</si>
  <si>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</si>
  <si>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</si>
  <si>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</si>
  <si>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78}, {"logo_path": "/9BgaNQRMDvVlji1JBZi6tcfxpKx.jpg", "provider_id": 257, "provider_name": "fuboTV", "display_priority": 97}]}</t>
  </si>
  <si>
    <t>[19419, 19326, 179267, 39704, 14342, 19357, 25389, 78182, 16288, 9824, 9612, 339396, 9411, 10225, 9535, 11528, 429203, 48171, 11545, 9602]</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</si>
  <si>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</si>
  <si>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</si>
  <si>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</si>
  <si>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</si>
  <si>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</si>
  <si>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"6.5/10"}, {"Source": "Rotten Tomatoes", "Value": "46%"}, {"Source": "Metacritic", "Value": "48/100"}]</t>
  </si>
  <si>
    <t>299,965,036</t>
  </si>
  <si>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</si>
  <si>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[306, 90, 635, 2039, 9602, 10776, 9377, 8408, 10136, 150, 111, 117, 280180, 1079485, 12107, 17159, 7548, 9403, 25998, 13703]</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</si>
  <si>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</si>
  <si>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</si>
  <si>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</si>
  <si>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</si>
  <si>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</si>
  <si>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</si>
  <si>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"/97yvRBw1GzX7fXprcF80er19ot.jpg", "provider_id": 337, "provider_name": "Disney Plus", "display_priority": 1}]}</t>
  </si>
  <si>
    <t>[869641, 595743, 482373, 720873, 553592, 774456, 123201, 734858, 10900, 492994, 892342, 27169, 404172, 656940, 381063, 215988, 140648, 935715, 75490, 645788]</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</si>
  <si>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</si>
  <si>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</si>
  <si>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</si>
  <si>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</si>
  <si>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</si>
  <si>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</si>
  <si>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</si>
  <si>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</si>
  <si>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[94104, 82675, 256961, 9907, 14560, 14643, 18113, 137776, 86593, 4281, 23752, 367197, 86305, 20791, 268702, 47352, 54144, 38317, 12142, 64689]</t>
  </si>
  <si>
    <t>Abigail</t>
  </si>
  <si>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</si>
  <si>
    <t>A group of criminals kidnaps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an unusual girl.</t>
  </si>
  <si>
    <t>https://image.tmdb.org/t/p/w500/5Uq8P6MPj9Ppsns5t82AiCiUaWE.jpg</t>
  </si>
  <si>
    <t>Melissa Barrera, Dan Stevens, Alisha Weir, Kathryn Newton, Kevin Durand, William Catlett, Angus Cloud, Giancarlo Esposito</t>
  </si>
  <si>
    <t>42,241,257</t>
  </si>
  <si>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</si>
  <si>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[967847, 799583, 1051896, 1041613, 746036, 719221, 823464, 1086747, 937287, 1219685, 1057001, 821937, 1112357, 574451, 646683, 929590, 1010600, 838209, 1008392, 786892]</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</si>
  <si>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</si>
  <si>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</si>
  <si>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</si>
  <si>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</si>
  <si>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</si>
  <si>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</si>
  <si>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</si>
  <si>
    <t>[39934, 34101, 71443, 340190, 324229, 24742, 17445, 450001, 1089, 9762, 227156, 6957, 263115, 254470, 44826, 8328, 64678, 271110, 269149]</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</si>
  <si>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</si>
  <si>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</si>
  <si>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</si>
  <si>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</si>
  <si>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</si>
  <si>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</si>
  <si>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</si>
  <si>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46,900,000</t>
  </si>
  <si>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</si>
  <si>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[21629, 11558, 18161, 149117, 32030, 29859, 82805, 732693, 18683, 1774, 35221, 36610, 18074, 30923, 23303, 413393, 176017, 41787, 32061, 478588]</t>
  </si>
  <si>
    <t>Blue Chips</t>
  </si>
  <si>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</si>
  <si>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</si>
  <si>
    <t>https://image.tmdb.org/t/p/w500/tO71i4Ob64tchCRBB5MoqonPKAF.jpg</t>
  </si>
  <si>
    <t>Nick Nolte, Shaquille O'Neal, Mary McDonnell, Ed O'Neill, J.T. Walsh, Alfre Woodard, Penny Hardaway, Matt Nover</t>
  </si>
  <si>
    <t>[{"Source": "Internet Movie Database", "Value": "6.3/10"}, {"Source": "Rotten Tomatoes", "Value": "38%"}, {"Source": "Metacritic", "Value": "54/100"}]</t>
  </si>
  <si>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</si>
  <si>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[426219, 32043, 11863, 2212, 10699, 13689, 227300, 27958, 11595, 10731, 29458, 188222, 8009, 2164, 10719, 879, 11774, 2300, 82507, 9552]</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</si>
  <si>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</si>
  <si>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</si>
  <si>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</si>
  <si>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</si>
  <si>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</si>
  <si>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</si>
  <si>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</si>
  <si>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</si>
  <si>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</si>
  <si>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[1412, 927, 16296, 1648, 581, 11630, 9647, 8217, 28165, 28389, 2614, 6488, 11587, 45650, 6557, 2978, 11551, 26936, 40342, 32043]</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</si>
  <si>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</si>
  <si>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</si>
  <si>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</si>
  <si>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</si>
  <si>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</si>
  <si>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"6.7/10"}, {"Source": "Rotten Tomatoes", "Value": "57%"}, {"Source": "Metacritic", "Value": "53/100"}]</t>
  </si>
  <si>
    <t>26,874,347</t>
  </si>
  <si>
    <t>{"link": "https://www.themoviedb.org/movie/649609-renfield/watch?locale=CA",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</si>
  <si>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[713704, 493529, 977223, 726274, 942199, 964980, 447365, 758323, 1102776, 620705, 1068141, 804150, 635910, 840326, 763285, 552688, 603692, 739405, 982271, 676710]</t>
  </si>
  <si>
    <t>The 'Burbs</t>
  </si>
  <si>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</si>
  <si>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</si>
  <si>
    <t>https://image.tmdb.org/t/p/w500/vrVPAcv2njVdnkqhBwGBc7UxCjz.jpg</t>
  </si>
  <si>
    <t>Tom Hanks, Bruce Dern, Carrie Fisher, Rick Ducommun, Wendy Schaal, Corey Feldman, Courtney Gains, Henry Gibson</t>
  </si>
  <si>
    <t>[{"Source": "Internet Movie Database", "Value": "6.8/10"}, {"Source": "Rotten Tomatoes", "Value": "55%"}, {"Source": "Metacritic", "Value": "45/100"}]</t>
  </si>
  <si>
    <t>49,100,000</t>
  </si>
  <si>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</si>
  <si>
    <t>[12403, 14016, 2280, 25389, 2565, 2210, 6951, 10466, 2611, 4925, 10485, 13698, 61823, 40820, 14361, 28124, 61564, 24808, 763274, 29856]</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</si>
  <si>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</si>
  <si>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</si>
  <si>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</si>
  <si>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</si>
  <si>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</si>
  <si>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</si>
  <si>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112}]}</t>
  </si>
  <si>
    <t>[638974, 513576, 449563, 472734, 486131, 505948, 612152, 603519, 301528, 489243, 513083, 531509, 504608, 535437, 353069, 457799, 27573, 429617, 515248, 407436]</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</si>
  <si>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</si>
  <si>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</si>
  <si>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</si>
  <si>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https://image.tmdb.org/t/p/w500/4K7gQjD19CDEPd7A9KZwr2D9Nco.jpg</t>
  </si>
  <si>
    <t>Jennifer Lawrence, Andrew Barth Feldman, Laura Benanti, Matthew Broderick, Natalie Morales, Scott MacArthur, Ebon Moss-Bachrach, Kyle Mooney</t>
  </si>
  <si>
    <t>Gene Stupnitsky</t>
  </si>
  <si>
    <t>[{"Source": "Internet Movie Database", "Value": "6.4/10"}, {"Source": "Metacritic", "Value": "59/100"}]</t>
  </si>
  <si>
    <t>83,000,000</t>
  </si>
  <si>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</si>
  <si>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[724209, 976573, 930094, 335977, 298618, 1027717, 1880, 614479, 872585, 569094, 999644, 346698, 353577, 575264, 868759, 615656, 974931, 1072790, 565770, 980489]</t>
  </si>
  <si>
    <t>Magic Mike XXL</t>
  </si>
  <si>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</si>
  <si>
    <t>Three years after Mike bowed out of the stripper life at the top of his game, he and the remaining Kings of Tampa hit the road to Myrtle Beach to put on one last blow-out performance.</t>
  </si>
  <si>
    <t>https://image.tmdb.org/t/p/w500/ny9qi5SYefhSov0ZycCwFFX5fi3.jpg</t>
  </si>
  <si>
    <t>Channing Tatum, Matt Bomer, Joe Manganiello, Kevin Nash, Adam Rodriguez, Jada Pinkett Smith, Gabriel Iglesias, Amber Heard</t>
  </si>
  <si>
    <t>Gregory Jacobs</t>
  </si>
  <si>
    <t>[{"Source": "Internet Movie Database", "Value": "5.6/10"}, {"Source": "Rotten Tomatoes", "Value": "65%"}, {"Source": "Metacritic", "Value": "60/100"}]</t>
  </si>
  <si>
    <t>117,800,000</t>
  </si>
  <si>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</si>
  <si>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14,800,000</t>
  </si>
  <si>
    <t>[77930, 906221, 271718, 64694, 72570, 291328, 301351, 42189, 128876, 82618, 370765, 259956, 422128, 169025, 422615, 356191, 548886, 1049, 294093, 10472]</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</si>
  <si>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</si>
  <si>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</si>
  <si>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</si>
  <si>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</si>
  <si>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</si>
  <si>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"7.1/10"}, {"Source": "Rotten Tomatoes", "Value": "73%"}, {"Source": "Metacritic", "Value": "58/100"}]</t>
  </si>
  <si>
    <t>496,000,000</t>
  </si>
  <si>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</si>
  <si>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[569094, 346698, 724209, 1076364, 335977, 961323, 884605, 615656, 565770, 447277, 298618, 872585, 616747, 832502, 502356, 747188, 923939, 980489, 945729, 614479]</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</si>
  <si>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</si>
  <si>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</si>
  <si>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</si>
  <si>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</si>
  <si>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</si>
  <si>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</si>
  <si>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</si>
  <si>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439,000,000</t>
  </si>
  <si>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</si>
  <si>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195,000,000</t>
  </si>
  <si>
    <t>[298618, 447365, 569094, 1083862, 457332, 346698, 976573, 447277, 385687, 455476, 575264, 335977, 802219, 717930, 536437, 884605, 697843, 565770, 91314, 724209]</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</si>
  <si>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</si>
  <si>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</si>
  <si>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</si>
  <si>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</si>
  <si>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</si>
  <si>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</si>
  <si>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387,300,138</t>
  </si>
  <si>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</si>
  <si>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[399566, 320288, 124905, 479455, 531309, 447404, 293167, 929, 536115, 420817, 456740, 458156, 504608, 384018, 412117, 531306, 535581, 287947, 533642, 405177]</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</si>
  <si>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</si>
  <si>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</si>
  <si>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</si>
  <si>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</si>
  <si>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</si>
  <si>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</si>
  <si>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</si>
  <si>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</si>
  <si>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</si>
  <si>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[10571, 9655, 457308, 34016, 347626, 11355, 34482, 434552, 279828, 16172, 32593, 15709, 60809, 9821, 10461, 12404, 404829, 370765, 12254, 10050]</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</si>
  <si>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</si>
  <si>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</si>
  <si>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</si>
  <si>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</si>
  <si>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</si>
  <si>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</si>
  <si>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</si>
  <si>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64,400,000</t>
  </si>
  <si>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</si>
  <si>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[370902, 72440, 729210, 18598, 38987, 13692, 68490, 132648, 13697, 22419, 295581, 18131, 83860, 10678, 11853, 421281, 10833, 12096, 9809, 13824]</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</si>
  <si>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</si>
  <si>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</si>
  <si>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</si>
  <si>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</si>
  <si>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</si>
  <si>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69,965,374</t>
  </si>
  <si>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</si>
  <si>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[10674, 497582, 438396, 539885, 499932, 621870, 694919, 581392, 577922, 605116, 531219, 340102, 12242, 508442, 475430, 420817, 724989, 464052, 656690, 508439]</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</si>
  <si>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</si>
  <si>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</si>
  <si>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</si>
  <si>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</si>
  <si>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</si>
  <si>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</si>
  <si>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801,693,929</t>
  </si>
  <si>
    <t>{"link": "https://www.themoviedb.org/movie/512200-jumanji-the-next-level/watch?locale=CA",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</si>
  <si>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[353486, 181812, 8844, 330457, 431693, 546554, 509967, 338967, 448119, 458897, 508439, 495764, 290859, 420809, 384018, 429617, 38700, 535292, 570670, 481084]</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</si>
  <si>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</si>
  <si>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</si>
  <si>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</si>
  <si>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</si>
  <si>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</si>
  <si>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</si>
  <si>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</si>
  <si>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96,500,000</t>
  </si>
  <si>
    <t>{"link": "https://www.themoviedb.org/movie/10096-13-going-on-30/watch?locale=CA", "flatrate":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79}, {"logo_path": "/9BgaNQRMDvVlji1JBZi6tcfxpKx.jpg", "provider_id": 257, "provider_name": "fuboTV", "display_priority": 97},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</si>
  <si>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[16996, 9007, 1824, 10330, 9880, 32856, 10625, 11247, 6557, 80035, 407806, 339984, 40205, 2059, 14442, 8835, 4523, 4951, 9820, 10025]</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</si>
  <si>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</si>
  <si>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</si>
  <si>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</si>
  <si>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</si>
  <si>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</si>
  <si>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</si>
  <si>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</si>
  <si>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</si>
  <si>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[529203, 81188, 82690, 77950, 68728, 57800, 76492, 116711, 62211, 68179, 178682, 772, 62177, 82703, 46195, 44912, 49524, 38055, 140420, 953]</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</si>
  <si>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</si>
  <si>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</si>
  <si>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</si>
  <si>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</si>
  <si>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</si>
  <si>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</si>
  <si>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</si>
  <si>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407,100,000</t>
  </si>
  <si>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</si>
  <si>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[414906, 763285, 406759, 526896, 752623, 628900, 505026, 629542, 338953, 634649, 453395, 696806, 639933, 862551, 508947, 823625, 580489, 923632, 522016, 507086]</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</si>
  <si>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</si>
  <si>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</si>
  <si>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</si>
  <si>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https://image.tmdb.org/t/p/w500/aq4Pwv5Xeuvj6HZKtxyd23e6bE9.jpg</t>
  </si>
  <si>
    <t>Ralph Fiennes, Gemma Arterton, Rhys Ifans, Matthew Goode, Tom Hollander, Harris Dickinson, Daniel Brühl, Djimon Hounsou</t>
  </si>
  <si>
    <t>[{"Source": "Internet Movie Database", "Value": "6.3/10"}, {"Source": "Rotten Tomatoes", "Value": "40%"}, {"Source": "Metacritic", "Value": "44/100"}]</t>
  </si>
  <si>
    <t>125,900,000</t>
  </si>
  <si>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</si>
  <si>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[522016, 597208, 17532, 646385, 522931, 890656, 800510, 624860, 632727, 696806, 817648, 425909, 505026, 524434, 511809, 207703, 496243, 335787, 730769, 615904]</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</si>
  <si>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</si>
  <si>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</si>
  <si>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</si>
  <si>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</si>
  <si>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</si>
  <si>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"40%"}, {"Source": "Metacritic", "Value": "42/100"}]</t>
  </si>
  <si>
    <t>114,500,000</t>
  </si>
  <si>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</si>
  <si>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[356305, 4964, 388399, 22949, 353069, 296100, 339396, 19899, 258805, 345918, 560491, 10480, 262982, 673175, 82450, 403357, 13827, 330459, 381073, 332721]</t>
  </si>
  <si>
    <t>The SpongeBob Movie: Sponge Out of Water</t>
  </si>
  <si>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</si>
  <si>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</si>
  <si>
    <t>https://image.tmdb.org/t/p/w500/2WDmjUlSAPlA27i2OwEC7sRTFw3.jpg</t>
  </si>
  <si>
    <t>Tom Kenny, Bill Fagerbakke, Rodger Bumpass, Clancy Brown, Mr. Lawrence, Carolyn Lawrence, Antonio Banderas, Eric Bauza</t>
  </si>
  <si>
    <t>Paul Tibbitt, Mike Mitchell</t>
  </si>
  <si>
    <t>[{"Source": "Internet Movie Database", "Value": "6.0/10"}, {"Source": "Rotten Tomatoes", "Value": "81%"}, {"Source": "Metacritic", "Value": "62/100"}]</t>
  </si>
  <si>
    <t>311,594,032</t>
  </si>
  <si>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</si>
  <si>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74,000,000</t>
  </si>
  <si>
    <t>[11836, 400160, 320588, 270946, 263109, 298016, 286192, 169209, 181533, 293299, 252838, 9709, 168615, 32593, 282296, 550440, 20694, 348391, 15251, 284470]</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</si>
  <si>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</si>
  <si>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</si>
  <si>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</si>
  <si>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</si>
  <si>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</si>
  <si>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</si>
  <si>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</si>
  <si>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"/97yvRBw1GzX7fXprcF80er19ot.jpg", "provider_id": 337, "provider_name": "Disney Plus", "display_priority": 1}]}</t>
  </si>
  <si>
    <t>[1102935, 944152, 788977, 302429, 820446, 20770, 1013860, 976573, 385687, 497, 1216221, 960033, 944401, 848326, 831223, 792307, 569094, 581387, 852247]</t>
  </si>
  <si>
    <t>Ghostbusters II</t>
  </si>
  <si>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</si>
  <si>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</si>
  <si>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https://image.tmdb.org/t/p/w500/yObYPMA58DnTMvJooFW7GG6jWAt.jpg</t>
  </si>
  <si>
    <t>Bill Murray, Dan Aykroyd, Sigourney Weaver, Harold Ramis, Rick Moranis, Ernie Hudson, Annie Potts, Peter MacNicol</t>
  </si>
  <si>
    <t>[{"Source": "Internet Movie Database", "Value": "6.6/10"}, {"Source": "Rotten Tomatoes", "Value": "55%"}, {"Source": "Metacritic", "Value": "56/100"}]</t>
  </si>
  <si>
    <t>215,394,738</t>
  </si>
  <si>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</si>
  <si>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[620, 10161, 43074, 10661, 425909, 856, 10160, 600, 9647, 13600, 9637, 9354, 196, 928, 11568, 14916, 41153, 11191, 906931, 10323]</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</si>
  <si>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</si>
  <si>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</si>
  <si>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</si>
  <si>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</si>
  <si>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</si>
  <si>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</si>
  <si>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</si>
  <si>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223,000,000</t>
  </si>
  <si>
    <t>[8536, 393821, 9531, 1924, 13640, 4483, 10939, 56590, 49521, 11411, 419548, 494900, 9266, 1729, 82390, 702, 19959, 36668, 1927, 364]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</si>
  <si>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</si>
  <si>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</si>
  <si>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</si>
  <si>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</si>
  <si>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</si>
  <si>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</si>
  <si>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t>
  </si>
  <si>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</si>
  <si>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[21316, 20760, 13691, 13380, 483465, 570186, 518604, 27296, 122739, 24079, 499607, 495843, 257346, 21250, 32293, 45839, 11544, 1020969, 58508, 13706]</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</si>
  <si>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</si>
  <si>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</si>
  <si>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</si>
  <si>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</si>
  <si>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</si>
  <si>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</si>
  <si>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</si>
  <si>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</si>
  <si>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</si>
  <si>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340,000,000</t>
  </si>
  <si>
    <t>[697843, 603692, 447365, 667538, 298618, 713704, 502356, 447277, 1149381, 346698, 762430, 384018, 569094, 926393, 1010581, 455476, 575264, 882569, 615656, 536437]</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</si>
  <si>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</si>
  <si>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</si>
  <si>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</si>
  <si>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</si>
  <si>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</si>
  <si>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</si>
  <si>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</si>
  <si>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</si>
  <si>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[436969, 573164, 497698, 385128, 729720, 566525, 568620, 617502, 785539, 550988, 588228, 579047, 379686, 637649, 482373, 619297, 508943, 631843, 581726, 449406]</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</si>
  <si>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</si>
  <si>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</si>
  <si>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</si>
  <si>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</si>
  <si>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</si>
  <si>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</si>
  <si>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</si>
  <si>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</si>
  <si>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</si>
  <si>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[116741, 51828, 10521, 273481, 295964, 369230, 266294, 294254, 43347, 11665, 350, 203801, 261023, 285783, 274479, 296099, 286217, 10982, 39451, 407806]</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</si>
  <si>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</si>
  <si>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</si>
  <si>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</si>
  <si>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</si>
  <si>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</si>
  <si>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</si>
  <si>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</si>
  <si>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[10683, 23048, 401, 9667, 323262, 13742, 13505, 11015, 12569, 10085, 369560, 493623, 484901, 244316, 613486, 16991, 331354, 1698, 605255, 10954]</t>
  </si>
  <si>
    <t>Muppets from Space</t>
  </si>
  <si>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</si>
  <si>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</si>
  <si>
    <t>https://image.tmdb.org/t/p/w500/Aww9cF4uMsbald9ddhCYFoP4gBi.jpg</t>
  </si>
  <si>
    <t>Dave Goelz, Steve Whitmire, Bill Barretta, Jerry Nelson, Brian Henson, Kevin Clash, Frank Oz, Jeffrey Tambor</t>
  </si>
  <si>
    <t>Tim Hill</t>
  </si>
  <si>
    <t>[{"Source": "Internet Movie Database", "Value": "6.2/10"}, {"Source": "Rotten Tomatoes", "Value": "63%"}, {"Source": "Metacritic", "Value": "53/100"}]</t>
  </si>
  <si>
    <t>22,300,000</t>
  </si>
  <si>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</si>
  <si>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[11899, 375737, 13352, 28827, 10874, 14900, 145220, 1162, 259910, 37910, 18502, 19124, 14291, 11176, 5550, 10437, 2023, 64328, 1832, 4970]</t>
  </si>
  <si>
    <t>Naruto Shippuden the Movie: Bonds</t>
  </si>
  <si>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</si>
  <si>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</si>
  <si>
    <t>https://image.tmdb.org/t/p/w500/bBqEiQbbfyt4MWR3NhDZMbS4Wp8.jpg</t>
  </si>
  <si>
    <t>Junko Takeuchi, Noriaki Sugiyama, Chie Nakamura, Unsho Ishizuka, Motoko Kumai, Kazuhiko Inoue, Rikiya Koyama, Showtaro Morikubo</t>
  </si>
  <si>
    <t>10,600,000</t>
  </si>
  <si>
    <t>{"link": "https://www.themoviedb.org/movie/17581-naruto/watch?locale=CA",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</si>
  <si>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[410685, 36728, 50723, 75624, 18861, 16910, 589681, 396924, 665008, 20982, 567006, 309887, 118406, 20455, 296917, 638566, 1044885, 1031396]</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</si>
  <si>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</si>
  <si>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</si>
  <si>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</si>
  <si>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</si>
  <si>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</si>
  <si>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</si>
  <si>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</si>
  <si>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[845404, 680860, 335787, 752623, 505026, 772272, 791568, 642546, 630720, 904668, 1032591, 846238, 811211, 475754, 718498, 741335, 785522, 58043, 949270, 941727]</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</si>
  <si>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</si>
  <si>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</si>
  <si>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</si>
  <si>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</si>
  <si>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</si>
  <si>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</si>
  <si>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</si>
  <si>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746,900,000</t>
  </si>
  <si>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</si>
  <si>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953, 270946, 57800, 46195, 25472, 95, 38055, 73723, 49444, 13053, 62177, 72197, 9904, 76492, 102651, 425, 9502, 2501, 83201]</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</si>
  <si>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</si>
  <si>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</si>
  <si>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</si>
  <si>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</si>
  <si>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</si>
  <si>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</si>
  <si>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</si>
  <si>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</si>
  <si>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[580489, 346910, 338952, 297802, 363088, 424139, 424694, 332562, 369972, 383498, 324857, 260513, 299536, 284054, 405774, 446021, 463272, 299537, 489999, 463821]</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</si>
  <si>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</si>
  <si>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</si>
  <si>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</si>
  <si>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</si>
  <si>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</si>
  <si>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</si>
  <si>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</si>
  <si>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</si>
  <si>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[11619, 7484, 9982, 10555, 5559, 9904, 9408, 9836, 9928, 12222, 9297, 950, 8920, 7443, 9513, 9487, 10198, 2026, 10137, 8838]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</si>
  <si>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</si>
  <si>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</si>
  <si>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</si>
  <si>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</si>
  <si>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</si>
  <si>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</si>
  <si>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39,458,207</t>
  </si>
  <si>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</si>
  <si>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[583406, 615643, 600354, 502033, 606876, 582014, 614560, 580175, 556984, 14285, 7975, 520663, 615667, 614917, 38142, 641662, 559581, 628534, 661914, 424277]</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</si>
  <si>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</si>
  <si>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</si>
  <si>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</si>
  <si>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</si>
  <si>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</si>
  <si>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</si>
  <si>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603,900,000</t>
  </si>
  <si>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</si>
  <si>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[80321, 953, 1735, 46195, 270946, 38055, 9502, 14248, 25472, 18360, 8355, 2454, 49444, 950, 13053, 11224, 13676, 15512, 10681, 59965]</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</si>
  <si>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</si>
  <si>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</si>
  <si>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</si>
  <si>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</si>
  <si>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</si>
  <si>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</si>
  <si>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346,100,000</t>
  </si>
  <si>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</si>
  <si>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[13761, 10545, 37135, 10674, 10144, 10895, 15789, 12230, 10693, 10340, 3170, 11970, 11544, 11360, 10228, 8839, 5255, 14648, 862, 10948]</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</si>
  <si>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</si>
  <si>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</si>
  <si>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</si>
  <si>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</si>
  <si>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</si>
  <si>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</si>
  <si>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[2687, 16643, 8367, 1724, 550, 475557, 293660, 157336, 155, 496243, 577922, 19995, 487558, 284053, 44826, 546554, 619264, 297762, 24428, 118340]</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</si>
  <si>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</si>
  <si>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</si>
  <si>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</si>
  <si>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</si>
  <si>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</si>
  <si>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</si>
  <si>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</si>
  <si>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[8199, 41790, 42905, 115479, 13687, 361042, 31930, 4970, 34423, 16764, 9988, 537059, 204349, 11026, 586, 13595, 5683, 11879, 24438, 18781]</t>
  </si>
  <si>
    <t>Conan the Barbarian</t>
  </si>
  <si>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</si>
  <si>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</si>
  <si>
    <t>https://image.tmdb.org/t/p/w500/qw2A587Ee61IwcSOLNFRhuOACZZ.jpg</t>
  </si>
  <si>
    <t>Arnold Schwarzenegger, James Earl Jones, Max von Sydow, Sandahl Bergman, Ben Davidson, Cassandra Gava, Gerry Lopez, Mako</t>
  </si>
  <si>
    <t>John Milius</t>
  </si>
  <si>
    <t>[{"Source": "Internet Movie Database", "Value": "6.9/10"}, {"Source": "Rotten Tomatoes", "Value": "67%"}, {"Source": "Metacritic", "Value": "43/100"}]</t>
  </si>
  <si>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</si>
  <si>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[9610, 12504, 163907, 8009, 951, 37430, 5205, 9626, 157336, 10999, 1880, 49398, 13370, 12211, 21610, 24884, 5482, 613999, 207021, 478434]</t>
  </si>
  <si>
    <t>Trolls</t>
  </si>
  <si>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</si>
  <si>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</si>
  <si>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https://image.tmdb.org/t/p/w500/9VlK2j0THZWzhQPq0W3Oc0IIdBB.jpg</t>
  </si>
  <si>
    <t>Anna Kendrick, Justin Timberlake, Zooey Deschanel, Christopher Mintz-Plasse, Christine Baranski, Russell Brand, James Corden, Jeffrey Tambor</t>
  </si>
  <si>
    <t>Mike Mitchell, Walt Dohrn</t>
  </si>
  <si>
    <t>[{"Source": "Internet Movie Database", "Value": "6.4/10"}, {"Source": "Rotten Tomatoes", "Value": "75%"}, {"Source": "Metacritic", "Value": "55/100"}]</t>
  </si>
  <si>
    <t>347,337,803</t>
  </si>
  <si>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</si>
  <si>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[484510, 446893, 332210, 328111, 294272, 335797, 283366, 277834, 313297, 413736, 369883, 228161, 172533, 77950, 223702, 342473, 399106, 97, 9279, 295693]</t>
  </si>
  <si>
    <t>Diamonds are Forever</t>
  </si>
  <si>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</si>
  <si>
    <t>Diamonds are stolen only to be sold again in the international market. James Bond infiltrates a smuggling mission to find out who's guilty. The mission takes him to Las Vegas where Bond meets his archenemy Blofeld.</t>
  </si>
  <si>
    <t>https://image.tmdb.org/t/p/w500/ooDT0eKrWCxJCsn9JehPkD0QYNj.jpg</t>
  </si>
  <si>
    <t>Sean Connery, Jill St. John, Charles Gray, Lana Wood, Jimmy Dean, Bruce Cabot, Putter Smith, Bruce Glover</t>
  </si>
  <si>
    <t>[{"Source": "Internet Movie Database", "Value": "6.5/10"}, {"Source": "Rotten Tomatoes", "Value": "64%"}, {"Source": "Metacritic", "Value": "59/100"}]</t>
  </si>
  <si>
    <t>116,019,547</t>
  </si>
  <si>
    <t>GP</t>
  </si>
  <si>
    <t>{"link": "https://www.themoviedb.org/movie/681-diamonds-are-forever/watch?locale=CA",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</si>
  <si>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7,200,000</t>
  </si>
  <si>
    <t>[253, 682, 668, 667, 691, 699, 36670, 708, 698, 10243, 657, 700, 1687, 707, 903, 660, 658, 36643, 12208, 1549]</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</si>
  <si>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</si>
  <si>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</si>
  <si>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</si>
  <si>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</si>
  <si>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</si>
  <si>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</si>
  <si>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22,200,000</t>
  </si>
  <si>
    <t>{"link": "https://www.themoviedb.org/movie/9078-the-sword-in-the-stone/watch?locale=CA",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</si>
  <si>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[9325, 12230, 11319, 10948, 433, 54559, 11886, 10112, 11455, 10693, 9994, 12233, 21159, 250480, 38050, 10882, 13654, 10957, 756, 3933]</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</si>
  <si>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</si>
  <si>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</si>
  <si>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</si>
  <si>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</si>
  <si>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</si>
  <si>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</si>
  <si>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t>
  </si>
  <si>
    <t>{"link": "https://www.themoviedb.org/movie/13465-the-adventures-of-ichabod-and-mr-toad/watch?locale=CA",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</si>
  <si>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[11224, 13757, 27884, 15004, 113735, 47631, 31662, 15947, 22642, 24481, 72640, 250480, 46929, 19354, 818502, 6646, 32294, 18993, 287663, 47951]</t>
  </si>
  <si>
    <t>Hunchback of Notre Dame</t>
  </si>
  <si>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</si>
  <si>
    <t>https://image.tmdb.org/t/p/w500/7k0fr2xLCTChjN8MnGNThTP9uEB.jpg</t>
  </si>
  <si>
    <t>Tom Hulce, Demi Moore, Heidi Mollenhauer, Tony Jay, Kevin Kline, Charles Kimbrough, Mary Wickes, Jane Withers</t>
  </si>
  <si>
    <t>[{"Source": "Internet Movie Database", "Value": "7.0/10"}, {"Source": "Rotten Tomatoes", "Value": "71%"}, {"Source": "Metacritic", "Value": "74/100"}]</t>
  </si>
  <si>
    <t>325,300,000</t>
  </si>
  <si>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</si>
  <si>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[12448, 10530, 11970, 11360, 9325, 37135, 10674, 10895, 10340, 10882, 11886, 10693, 11238, 10144, 11674, 11319, 12092, 9016, 12230, 11688]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</si>
  <si>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</si>
  <si>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</si>
  <si>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</si>
  <si>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</si>
  <si>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</si>
  <si>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</si>
  <si>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</si>
  <si>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[76338, 1771, 1726, 284053, 10138, 24428, 68721, 76640, 1724, 297762, 99861, 49538, 58574, 1865, 284052, 27578, 59967, 102899, 607, 100402]</t>
  </si>
  <si>
    <t>Ralph Breaks the Internet</t>
  </si>
  <si>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</si>
  <si>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</si>
  <si>
    <t>https://image.tmdb.org/t/p/w500/iVCrhBcpDaHGvv7CLYbK6PuXZo1.jpg</t>
  </si>
  <si>
    <t>John C. Reilly, Sarah Silverman, Gal Gadot, Taraji P. Henson, Bill Hader, Jack McBrayer, Timothy Simons, Phil Johnston</t>
  </si>
  <si>
    <t>Phil Johnston, Rich Moore</t>
  </si>
  <si>
    <t>[{"Source": "Internet Movie Database", "Value": "7.0/10"}, {"Source": "Rotten Tomatoes", "Value": "88%"}, {"Source": "Metacritic", "Value": "71/100"}]</t>
  </si>
  <si>
    <t>529,323,962</t>
  </si>
  <si>
    <t>{"link": "https://www.themoviedb.org/movie/404368-ralph-breaks-the-internet/watch?locale=CA",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</si>
  <si>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[82690, 324857, 447404, 297802, 166428, 360920, 260513, 400650, 333339, 401847, 338952, 442062, 375262, 299537, 399579, 401469, 428078, 426426, 424694, 332562]</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</si>
  <si>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</si>
  <si>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</si>
  <si>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</si>
  <si>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</si>
  <si>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[{"Source": "Internet Movie Database", "Value": "6.8/10"}, {"Source": "Metacritic", "Value": "54/100"}]</t>
  </si>
  <si>
    <t>171,616,764</t>
  </si>
  <si>
    <t>{"link": "https://www.themoviedb.org/movie/431693-spies-in-disguise/watch?locale=CA", "flatrate": [{"logo_path": "/97yvRBw1GzX7fXprcF80er19ot.jpg", "provider_id": 337, "provider_name": "Disney Plus", "display_priority": 1},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</si>
  <si>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[508439, 448119, 330457, 454626, 673595, 560044, 512200, 420245, 495764, 637157, 512895, 431819, 458897, 611914, 454640, 331482, 446894, 536743, 453405, 181812]</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</si>
  <si>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</si>
  <si>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</si>
  <si>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</si>
  <si>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</si>
  <si>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</si>
  <si>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</si>
  <si>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[451048, 436969, 497698, 379686, 337339, 637649, 588228, 602223, 385687, 617502, 568620, 581726, 384018, 678580, 508943, 550988, 459151, 168259, 522931, 619778]</t>
  </si>
  <si>
    <t>A Nightmare on Elm Street 3: Dream Warriors</t>
  </si>
  <si>
    <t>During a hallucinatory incident, Kristen Parker has her wrists slashed by dream-stalking monster, Freddy Krueger. Her mother, mistaking the wounds for a suicide attempt, sends her to a psychiatric ward, where she joins a group of similarly troubled teens.</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</si>
  <si>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</si>
  <si>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</si>
  <si>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</si>
  <si>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</si>
  <si>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44,793,222</t>
  </si>
  <si>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</si>
  <si>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4,450,000</t>
  </si>
  <si>
    <t>[10131, 10014, 11596, 10160, 16337, 12192, 11284, 25155, 941, 10391, 10117, 25898, 57998, 323370, 49565, 38775, 27503, 53287, 12576, 22478]</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</si>
  <si>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</si>
  <si>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</si>
  <si>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</si>
  <si>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</si>
  <si>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</si>
  <si>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</si>
  <si>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</si>
  <si>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158,261,424</t>
  </si>
  <si>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</si>
  <si>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[442062, 299245, 266647, 8839, 296099, 287903, 146301, 387989, 344854, 343173, 201085, 323373, 257344, 159824, 105864, 253306, 157544, 274854, 243688, 118]</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</si>
  <si>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</si>
  <si>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</si>
  <si>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seven years before on its maiden voyage. However, it soon becomes evident that something sinister resides in its corridors.</t>
  </si>
  <si>
    <t>https://image.tmdb.org/t/p/w500/cHoeg3gAD5w63Et5DImY1Jb7HaO.jpg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</si>
  <si>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</si>
  <si>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</si>
  <si>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</si>
  <si>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26,700,000</t>
  </si>
  <si>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</si>
  <si>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[10153, 19898, 2654, 10336, 9348, 790, 9425, 10823, 1714, 10714, 10384, 8342, 239103, 55215, 109843, 10473, 18215, 10994, 29960, 18550]</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</si>
  <si>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</si>
  <si>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</si>
  <si>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</si>
  <si>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</si>
  <si>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</si>
  <si>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163,712,074</t>
  </si>
  <si>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</si>
  <si>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[10138, 1927, 10195, 1726, 30675, 9799, 68735, 1771, 58595, 24428, 9502, 76122, 217, 7459, 9738, 36657, 7347, 9806, 76338, 559]</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</si>
  <si>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</si>
  <si>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</si>
  <si>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</si>
  <si>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</si>
  <si>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</si>
  <si>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</si>
  <si>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</si>
  <si>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</si>
  <si>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</si>
  <si>
    <t>[522931, 353491, 415842, 343668, 337170, 341013, 291276, 345914, 339403, 416477, 293768, 399170, 346364, 238615, 400106, 195590, 460790, 651, 166426, 397422]</t>
  </si>
  <si>
    <t>Trolls Band Together</t>
  </si>
  <si>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</si>
  <si>
    <t>When Branch's brother, Floyd, is kidnapped for his musical talents by a pair of nefarious pop-star villains, Branch and Poppy embark on a harrowing and emotional journey to reunite the other brothers and rescue Floyd from a fate even worse than pop-culture obscurity.</t>
  </si>
  <si>
    <t>https://image.tmdb.org/t/p/w500/bkpPTZUdq31UGDovmszsg2CchiI.jpg</t>
  </si>
  <si>
    <t>Anna Kendrick, Justin Timberlake, Camila Cabello, Eric André, Amy Schumer, Andrew Rannells, Daveed Diggs, Troye Sivan</t>
  </si>
  <si>
    <t>Walt Dohrn</t>
  </si>
  <si>
    <t>[{"Source": "Internet Movie Database", "Value": "6.0/10"}, {"Source": "Rotten Tomatoes", "Value": "62%"}]</t>
  </si>
  <si>
    <t>207,318,137</t>
  </si>
  <si>
    <t>{"link": "https://www.themoviedb.org/movie/901362-trolls-band-together/watch?locale=CA",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</si>
  <si>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[1075794, 446893, 670292, 897087, 1139829, 896221, 872585, 136799, 893723, 1155089, 609681, 507089, 1047041, 1035982, 566810, 589754, 640882, 1202584, 1192745, 989589]</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</si>
  <si>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</si>
  <si>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</si>
  <si>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</si>
  <si>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</si>
  <si>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</si>
  <si>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</si>
  <si>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</si>
  <si>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"flatrate": [{"logo_path": "/djTJ7pAkIhmPaN3eTA6wTUrphNG.jpg", "provider_id": 606, "provider_name": "StackTV Amazon Channel", "display_priority": 79}, {"logo_path": "/9BgaNQRMDvVlji1JBZi6tcfxpKx.jpg", "provider_id": 257, "provider_name": "fuboTV", "display_priority": 97}]}</t>
  </si>
  <si>
    <t>[49519, 758510, 1005031, 615677, 508442, 601666, 662546, 741074, 464052, 458576, 644092, 636879, 813258, 531219, 400160, 755812, 1010821, 449406, 527774, 654028]</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</si>
  <si>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</si>
  <si>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</si>
  <si>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</si>
  <si>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</si>
  <si>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</si>
  <si>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</si>
  <si>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</si>
  <si>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164,700,000</t>
  </si>
  <si>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 "flatrate": [{"logo_path": "/pbpMk2JmcoNnQwx5JGpXngfoWtp.jpg", "provider_id": 8, "provider_name": "Netflix", "display_priority": 0}, {"logo_path": "/kICQccvOh8AIBMHGkBXJ047xeHN.jpg", "provider_id": 1796, "provider_name": "Netflix basic with Ads", "display_priority": 112}]}</t>
  </si>
  <si>
    <t>[492336, 3126, 703745, 9360, 423336, 205321, 118957, 83, 307663, 65055, 9457, 8487, 49787, 403119, 579, 9350, 8691, 41275, 10263, 14753]</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</si>
  <si>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</si>
  <si>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</si>
  <si>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</si>
  <si>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</si>
  <si>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</si>
  <si>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</si>
  <si>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</si>
  <si>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634649, 425909, 580489, 476669, 512195, 585083, 624860, 568124, 438695, 793, 460458, 438631, 796499, 370172, 646380, 617653, 550988, 571468, 768744]</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</si>
  <si>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</si>
  <si>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</si>
  <si>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</si>
  <si>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</si>
  <si>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542,100,000</t>
  </si>
  <si>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</si>
  <si>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[10527, 80321, 10191, 585, 9502, 425, 270946, 809, 50619, 52520, 8355, 808, 9928, 1593, 950, 62211, 810, 9738, 812, 14175]</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</si>
  <si>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</si>
  <si>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</si>
  <si>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https://image.tmdb.org/t/p/w500/tyxfCBQv6Ap74jcu3xd7aBiaa29.jpg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</si>
  <si>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</si>
  <si>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</si>
  <si>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</si>
  <si>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</si>
  <si>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[106646, 4148, 454, 640, 11034, 82693, 1907, 1372, 88794, 281957, 824, 68718, 11324, 1422, 2567, 116711, 115, 597, 27205, 3131]</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</si>
  <si>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</si>
  <si>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</si>
  <si>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</si>
  <si>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</si>
  <si>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</si>
  <si>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</si>
  <si>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</si>
  <si>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[9946, 9279, 6280, 10999, 9604, 184724, 18551, 13293, 220885, 388959, 9593, 43445, 2099, 8452, 14396, 20649, 172631, 14623, 415, 33998]</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</si>
  <si>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</si>
  <si>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</si>
  <si>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</si>
  <si>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</si>
  <si>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</si>
  <si>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</si>
  <si>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</si>
  <si>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</si>
  <si>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[9614, 13595, 10663, 9612, 10723, 11381, 26267, 24070, 506025, 40661, 300302, 47881, 2613, 67342, 474983, 1165111, 30323, 33475, 38955, 682184]</t>
  </si>
  <si>
    <t>Escape From the Planet of the Apes</t>
  </si>
  <si>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</si>
  <si>
    <t>The world is shocked by the appearance of three talking chimpanzees, who arrived mysteriously in a spacecraft. Intrigued by their intelligence, humans use them for research - until the apes attempt to escape.</t>
  </si>
  <si>
    <t>https://image.tmdb.org/t/p/w500/q03Doj2QthIrCZjpMVRfF81q2rs.jpg</t>
  </si>
  <si>
    <t>Roddy McDowall, Kim Hunter, Bradford Dillman, Natalie Trundy, Eric Braeden, William Windom, Sal Mineo, Albert Salmi</t>
  </si>
  <si>
    <t>Don Taylor</t>
  </si>
  <si>
    <t>[{"Source": "Internet Movie Database", "Value": "6.3/10"}, {"Source": "Rotten Tomatoes", "Value": "76%"}, {"Source": "Metacritic", "Value": "69/100"}]</t>
  </si>
  <si>
    <t>12,400,000</t>
  </si>
  <si>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</si>
  <si>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 1705, 1685, 1550, 532374, 12617, 284300, 17244, 769364, 115453, 186946, 7009, 21866, 957314, 5920, 482, 556867, 23356, 491037, 483528]</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</si>
  <si>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</si>
  <si>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</si>
  <si>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</si>
  <si>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</si>
  <si>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</si>
  <si>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</si>
  <si>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383,900,000</t>
  </si>
  <si>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</si>
  <si>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294,700,000</t>
  </si>
  <si>
    <t>[210763, 575264, 823999, 346698, 615656, 217, 635910, 614930, 976573, 872585, 1076364, 848326, 298618, 833326, 569094, 678512, 1102776, 1029599, 87, 884605]</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</si>
  <si>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</si>
  <si>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</si>
  <si>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</si>
  <si>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</si>
  <si>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</si>
  <si>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</si>
  <si>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1,034,800,131</t>
  </si>
  <si>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</si>
  <si>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[211672, 93456, 295693, 20352, 315635, 286558, 268531, 455661, 166426, 335988, 260514, 282035, 378236, 374720, 137116, 519182, 297762, 433251, 373569, 339846]</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</si>
  <si>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</si>
  <si>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</si>
  <si>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</si>
  <si>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</si>
  <si>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</si>
  <si>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</si>
  <si>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</si>
  <si>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[73500, 7288, 10710, 300596, 26612, 48567, 420915, 12488, 10071, 17605, 50812, 1004765, 66117, 9842, 82779, 5966, 821937, 33107, 16172, 16723]</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</si>
  <si>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</si>
  <si>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</si>
  <si>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</si>
  <si>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</si>
  <si>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</si>
  <si>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</si>
  <si>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54,700,000</t>
  </si>
  <si>
    <t>{"link": "https://www.themoviedb.org/movie/631842-knock-at-the-cabin/watch?locale=CA",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</si>
  <si>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[1033219, 505642, 1011679, 267805, 811948, 980078, 1077280, 1098239, 646389, 1058949, 315162, 536554, 852096, 640146, 823999, 785084, 722149, 814757, 760204, 676710]</t>
  </si>
  <si>
    <t>On Her Majesty's Secret Service</t>
  </si>
  <si>
    <t>Bond - Lazenby</t>
  </si>
  <si>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</si>
  <si>
    <t>James Bond tracks his archnemesis, Ernst Blofeld, to a mountaintop retreat in the Swiss alps where he is training an army of beautiful, lethal women. Along the way, Bond falls for Italian contessa Tracy Draco, and marries her in order to get closer to Blofeld.</t>
  </si>
  <si>
    <t>https://image.tmdb.org/t/p/w500/pMOZWDBtvocTVGNIgQZbxn6byyw.jpg</t>
  </si>
  <si>
    <t>George Lazenby, Diana Rigg, Telly Savalas, Gabriele Ferzetti, Ilse Steppat, Bernard Lee, Lois Maxwell, George Baker</t>
  </si>
  <si>
    <t>Peter R. Hunt</t>
  </si>
  <si>
    <t>[{"Source": "Internet Movie Database", "Value": "6.7/10"}, {"Source": "Rotten Tomatoes", "Value": "81%"}, {"Source": "Metacritic", "Value": "61/100"}]</t>
  </si>
  <si>
    <t>64,574,493</t>
  </si>
  <si>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</si>
  <si>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[681, 253, 667, 682, 699, 698, 36670, 11367, 707, 666, 36643, 691, 660, 708, 44510, 677, 480483, 141859, 658, 8672]</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</si>
  <si>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</si>
  <si>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</si>
  <si>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</si>
  <si>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</si>
  <si>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</si>
  <si>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"19%"}, {"Source": "Metacritic", "Value": "34/100"}]</t>
  </si>
  <si>
    <t>129,800,000</t>
  </si>
  <si>
    <t>{"link": "https://www.themoviedb.org/movie/9279-jingle-all-the-way/watch?locale=CA",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</si>
  <si>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[6280, 9268, 951, 289728, 5375, 8452, 11066, 10067, 36955, 9021, 11881, 13673, 9701, 9969, 9946, 11674, 9493, 11636, 9327, 10510]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</si>
  <si>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</si>
  <si>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</si>
  <si>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</si>
  <si>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</si>
  <si>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</si>
  <si>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</si>
  <si>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379,751,131</t>
  </si>
  <si>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</si>
  <si>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[379686, 566525, 588228, 436969, 451048, 508943, 520763, 385128, 337404, 581726, 602223, 591273, 760883, 550988, 591274, 522931, 846214, 524434, 568620, 529106]</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</si>
  <si>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</si>
  <si>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</si>
  <si>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</si>
  <si>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</si>
  <si>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</si>
  <si>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</si>
  <si>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487,300,000</t>
  </si>
  <si>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</si>
  <si>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[652, 163, 9738, 27576, 1995, 8909, 37710, 3558, 298, 1996, 10674, 161, 788, 1164, 1535, 978, 4922, 1966, 102651, 8488]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</si>
  <si>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</si>
  <si>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</si>
  <si>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</si>
  <si>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</si>
  <si>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</si>
  <si>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</si>
  <si>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1,236,000,000</t>
  </si>
  <si>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{"logo_path": "/p4TlGiuRoH9sDZeppPJeMhizs26.jpg", "provider_id": 2100, "provider_name": "Amazon Prime Video with Ads", "display_priority": 155}]}</t>
  </si>
  <si>
    <t>[168259, 384018, 385128, 283995, 13804, 293167, 315837, 51497, 82992, 9799, 305470, 166426, 274857, 263115, 324552, 9615, 282035, 339846, 295693, 584]</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</si>
  <si>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</si>
  <si>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</si>
  <si>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</si>
  <si>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</si>
  <si>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</si>
  <si>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</si>
  <si>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"/2E03IAZsX4ZaUqM7tXlctEPMGWS.jpg", "provider_id": 350, "provider_name": "Apple TV Plus", "display_priority": 7}]}</t>
  </si>
  <si>
    <t>[929340, 1065796, 766319, 597922, 510243, 67297, 1036239, 1040899, 838916, 4627, 916563, 833097, 661374, 893672, 774752, 712150, 899294, 9588, 338958, 507903]</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</si>
  <si>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</si>
  <si>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</si>
  <si>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</si>
  <si>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</si>
  <si>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</si>
  <si>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</si>
  <si>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</si>
  <si>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"flatrate":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</si>
  <si>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[53985, 38055, 49849, 22794, 7518, 5559, 9928, 13053, 18502, 37686, 12222, 2605, 11557, 14248, 10555, 157336, 16866, 49444, 559907, 23398]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</si>
  <si>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</si>
  <si>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</si>
  <si>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https://image.tmdb.org/t/p/w500/zxIoPZiqKOxrWvieumpxA6bOgkt.jpg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</si>
  <si>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</si>
  <si>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</si>
  <si>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</si>
  <si>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</si>
  <si>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t>
  </si>
  <si>
    <t>[2616, 31646, 42652, 30993, 30194, 401313, 432271, 48361, 108566, 55377, 40820, 182827, 9942, 30785, 16806, 564704, 12714, 84281, 1050266, 14671]</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</si>
  <si>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</si>
  <si>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</si>
  <si>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</si>
  <si>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</si>
  <si>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[{"Source": "Internet Movie Database", "Value": "5.9/10"}, {"Source": "Rotten Tomatoes", "Value": "67%"}, {"Source": "Metacritic", "Value": "65/100"}]</t>
  </si>
  <si>
    <t>4,700,000</t>
  </si>
  <si>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</si>
  <si>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[228165, 11836, 340102, 741074, 560050, 721656, 638134, 594328, 738646, 521034, 677638, 644479, 531219, 524047, 385103, 654028, 10228, 508442, 497582, 337401]</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</si>
  <si>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</si>
  <si>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</si>
  <si>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</si>
  <si>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</si>
  <si>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</si>
  <si>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</si>
  <si>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</si>
  <si>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[9614, 11003, 11017, 10723, 9032, 2022, 10402, 31606, 10472, 9965, 15659, 20758, 13911, 40696, 443109, 14278, 758545, 46500, 673892, 56106]</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</si>
  <si>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</si>
  <si>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</si>
  <si>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</si>
  <si>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</si>
  <si>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</si>
  <si>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</si>
  <si>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192,907,684</t>
  </si>
  <si>
    <t>{"link": "https://www.themoviedb.org/movie/752623-the-lost-city/watch?locale=CA",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</si>
  <si>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[526896, 335787, 338953, 818397, 639933, 763285, 675353, 532710, 656663, 661231, 453395, 420821, 778810, 810171, 508947, 820446, 629542, 799876, 545611, 648579]</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</si>
  <si>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</si>
  <si>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</si>
  <si>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</si>
  <si>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</si>
  <si>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</si>
  <si>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352,800,000</t>
  </si>
  <si>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</si>
  <si>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[505026, 4176, 141052, 181808, 395458, 359940, 406997, 419835, 354912, 440021, 406990, 353486, 374720, 166426, 343668, 284053, 316029, 399055, 341013, 431530]</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</si>
  <si>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</si>
  <si>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</si>
  <si>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</si>
  <si>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</si>
  <si>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</si>
  <si>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</si>
  <si>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169,000,000</t>
  </si>
  <si>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</si>
  <si>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[11135, 10948, 11114, 250480, 9994, 10112, 12233, 11886, 9078, 10957, 13654, 756, 10693, 166822, 20756, 31160, 207883, 11144, 24940, 11940]</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</si>
  <si>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</si>
  <si>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</si>
  <si>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https://image.tmdb.org/t/p/w500/AmUs3hximCKa90sHuIRr5Bz8ci5.jpg</t>
  </si>
  <si>
    <t>Jim Carrey, Taylor Momsen, Jeffrey Tambor, Christine Baranski, Bill Irwin, Molly Shannon, Clint Howard, Josh Ryan Evans</t>
  </si>
  <si>
    <t>[{"Source": "Internet Movie Database", "Value": "6.3/10"}, {"Source": "Rotten Tomatoes", "Value": "49%"}, {"Source": "Metacritic", "Value": "46/100"}]</t>
  </si>
  <si>
    <t>345,800,000</t>
  </si>
  <si>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</si>
  <si>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123,000,000</t>
  </si>
  <si>
    <t>[360920, 13377, 2123, 1624, 17979, 11774, 772, 10719, 854, 5255, 310, 4247, 9279, 9273, 1850, 37165, 10201, 771, 1597, 11688]</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</si>
  <si>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</si>
  <si>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</si>
  <si>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</si>
  <si>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</si>
  <si>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</si>
  <si>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</si>
  <si>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28,600,000</t>
  </si>
  <si>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</si>
  <si>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[721656, 515789, 454458, 446893, 576156, 22620, 520720, 392536, 522444, 613096, 13931, 508439, 475430, 431693, 454626, 618344, 474395, 656563, 560044, 547016]</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</si>
  <si>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</si>
  <si>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</si>
  <si>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</si>
  <si>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</si>
  <si>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</si>
  <si>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</si>
  <si>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</si>
  <si>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</si>
  <si>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152,000,000</t>
  </si>
  <si>
    <t>[299534, 287947, 363088, 329996, 1726, 399579, 429617, 399361, 449563, 299536, 458723, 297802, 324857, 1771, 166428, 447404, 280217, 284054, 450465, 424783]</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</si>
  <si>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</si>
  <si>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</si>
  <si>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</si>
  <si>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</si>
  <si>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</si>
  <si>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</si>
  <si>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</si>
  <si>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</si>
  <si>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 87, 85, 10202, 330, 9342, 335977, 1726, 9754, 2105, 74, 2059, 17578, 49849, 20526, 6637, 1858, 285, 2454, 594]</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</si>
  <si>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</si>
  <si>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</si>
  <si>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</si>
  <si>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</si>
  <si>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</si>
  <si>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624,000,000</t>
  </si>
  <si>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</si>
  <si>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[608, 607, 49040, 479455, 14161, 602, 44833, 272, 59967, 2048, 1726, 13475, 70981, 62177, 109431, 9799, 64688, 56292, 68734, 38575]</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</si>
  <si>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</si>
  <si>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</si>
  <si>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</si>
  <si>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</si>
  <si>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</si>
  <si>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</si>
  <si>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t>
  </si>
  <si>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</si>
  <si>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[261339, 278644, 36199, 121803, 14885, 14903, 16394, 21147, 51162, 14635, 28118, 53565, 15400, 662546, 21385, 250480, 13654, 13761, 877269, 232672]</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</si>
  <si>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</si>
  <si>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</si>
  <si>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</si>
  <si>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</si>
  <si>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"/97yvRBw1GzX7fXprcF80er19ot.jpg", "provider_id": 337, "provider_name": "Disney Plus", "display_priority": 1}]}</t>
  </si>
  <si>
    <t>[11887, 10947, 13655, 2976, 55928, 18126, 16996, 37950, 23367, 13968, 14123, 60405, 77877, 1267, 4523, 38117, 10760, 19458, 37609, 80797]</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</si>
  <si>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</si>
  <si>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</si>
  <si>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</si>
  <si>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</si>
  <si>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</si>
  <si>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"rent": [{"logo_path": "/d1mUAhpJpxy0YMjwVOZ4lxAAbeT.jpg", "provider_id": 140, "provider_name": "Cineplex", "display_priority": 19}], "buy": [{"logo_path": "/d1mUAhpJpxy0YMjwVOZ4lxAAbeT.jpg", "provider_id": 140, "provider_name": "Cineplex", "display_priority": 19}]}</t>
  </si>
  <si>
    <t>[26539, 13400, 28042, 60043, 75523, 13382, 43350, 31675, 410317, 30059, 43575, 45325, 15374, 13411, 13397, 18846, 431821, 48844, 29787, 367735]</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</si>
  <si>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</si>
  <si>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</si>
  <si>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</si>
  <si>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</si>
  <si>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</si>
  <si>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</si>
  <si>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</si>
  <si>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</si>
  <si>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[13767, 11395, 13673, 10067, 238302, 224087, 12312, 81850, 36250, 10915, 354980, 1286121, 40344, 363482, 12518, 13962, 13683, 220845, 10371, 51786]</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</si>
  <si>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</si>
  <si>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</si>
  <si>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</si>
  <si>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</si>
  <si>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</si>
  <si>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</si>
  <si>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</si>
  <si>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</si>
  <si>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113,000,000</t>
  </si>
  <si>
    <t>[1894, 140607, 1893, 11, 1891, 1892, 12180, 330459, 348350, 181808, 920, 187, 89, 1996, 9377, 181812, 87421, 10195, 36557, 671]</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</si>
  <si>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</si>
  <si>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</si>
  <si>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</si>
  <si>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</si>
  <si>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</si>
  <si>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508,600,000</t>
  </si>
  <si>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</si>
  <si>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[8871, 446894, 13377, 434757, 404368, 527435, 426543, 51052, 400155, 420814, 514754, 477510, 718867, 856321, 401469, 260513, 375588, 395841, 10053, 407436]</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</si>
  <si>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</si>
  <si>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</si>
  <si>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</si>
  <si>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</si>
  <si>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</si>
  <si>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445,100,000</t>
  </si>
  <si>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</si>
  <si>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[41154, 607, 196, 15512, 180, 49849, 8960, 8489, 2048, 8005, 296, 75, 479455, 8961, 602, 1858, 8487, 2501, 9737, 1894]</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</si>
  <si>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</si>
  <si>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</si>
  <si>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</si>
  <si>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</si>
  <si>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</si>
  <si>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</si>
  <si>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</si>
  <si>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[11224, 102651, 224141, 321612, 216015, 262500, 272693, 326359, 53319, 76757, 11247, 256591, 4523, 16119, 293863, 62764, 198184, 12155, 74018, 8966]</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</si>
  <si>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</si>
  <si>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</si>
  <si>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</si>
  <si>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</si>
  <si>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[{"Source": "Internet Movie Database", "Value": "5.5/10"}, {"Source": "Rotten Tomatoes", "Value": "17%"}, {"Source": "Metacritic", "Value": "30/100"}]</t>
  </si>
  <si>
    <t>73,180,723</t>
  </si>
  <si>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</si>
  <si>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[4369, 13728, 480823, 9601, 16921, 12090, 53778, 10646, 159, 35691, 25988, 393712, 73362, 15462, 431071, 82142, 10557, 10208, 18394, 14681]</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</si>
  <si>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</si>
  <si>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</si>
  <si>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</si>
  <si>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</si>
  <si>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</si>
  <si>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</si>
  <si>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</si>
  <si>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[24277, 572353, 408265, 54416, 55058, 150178, 178290, 14342, 381028, 1583, 30691, 10912, 13166, 13168, 11068, 250, 6020, 13250, 10549, 9644]</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</si>
  <si>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</si>
  <si>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</si>
  <si>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</si>
  <si>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</si>
  <si>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</si>
  <si>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</si>
  <si>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</si>
  <si>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</si>
  <si>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[72105, 87101, 238713, 135397, 254470, 211672, 257344, 98566, 150540, 102899, 188222, 271718, 257091, 256591, 264999, 86828, 188161, 168259, 260346, 195589]</t>
  </si>
  <si>
    <t>Another 48 Hrs.</t>
  </si>
  <si>
    <t>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</si>
  <si>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</si>
  <si>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</si>
  <si>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</si>
  <si>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</si>
  <si>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</si>
  <si>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</si>
  <si>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</si>
  <si>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[8491, 20882, 12478, 85559, 13293, 15736, 611636, 178923, 430967, 41625, 292370, 573564, 12239, 647206, 38966, 2125, 18767, 8860, 10136, 150]</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</si>
  <si>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</si>
  <si>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</si>
  <si>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</si>
  <si>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</si>
  <si>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</si>
  <si>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</si>
  <si>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</si>
  <si>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</si>
  <si>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[1499, 1498, 26326, 42455, 83285, 63701, 435092, 25103, 34152, 48014, 357400, 31933, 2734, 5956, 40440, 396330, 13524, 10874, 34003, 10379]</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</si>
  <si>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</si>
  <si>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</si>
  <si>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</si>
  <si>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</si>
  <si>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</si>
  <si>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</si>
  <si>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</si>
  <si>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</si>
  <si>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</si>
  <si>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[9732, 13378, 8587, 12242, 10009, 10927, 21385, 18269, 10957, 420818, 15567, 16119, 20760, 11238, 12092, 13284, 10948, 10545, 13700, 10898]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</si>
  <si>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</si>
  <si>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</si>
  <si>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</si>
  <si>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</si>
  <si>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</si>
  <si>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</si>
  <si>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</si>
  <si>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[532327, 104859, 321109, 352552, 23151, 395902, 365966, 13534, 111427, 47816, 752070, 40179, 28353, 85171, 288895, 580965, 77458, 499720, 399363, 326094]</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</si>
  <si>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</si>
  <si>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</si>
  <si>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</si>
  <si>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</si>
  <si>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</si>
  <si>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</si>
  <si>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</si>
  <si>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</si>
  <si>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</si>
  <si>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[297, 11979, 4476, 37233, 6114, 819, 9587, 652, 10909, 1813, 293, 11259, 1933, 544, 787, 2164, 1541, 380, 15121, 44040]</t>
  </si>
  <si>
    <t>Scream 4</t>
  </si>
  <si>
    <t>Ten years have passed, and Sidney Prescott has put herself back together thanks to her writing. However, her return to Woodsboro sparks the return of the Ghostface Killer.</t>
  </si>
  <si>
    <t>https://image.tmdb.org/t/p/w500/qeonDYVASBKeC0bnOrfamvs3djQ.jpg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</si>
  <si>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</si>
  <si>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</si>
  <si>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</si>
  <si>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93}, {"logo_path": "/tJqmTmQ8jp9WfyaZfApHK8lSywA.jpg", "provider_id": 1853, "provider_name": "Paramount Plus Apple TV Channel ", "display_priority": 118}, {"logo_path": "/kLfq0I2MwiUFUY9yI1GwOeKxX8f.jpg", "provider_id": 2049, "provider_name": "Shudder Apple TV Channel", "display_priority": 145}],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</si>
  <si>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[4234, 646385, 4233, 60950, 4232, 934433, 55779, 26688, 15671, 65055, 3597, 23437, 9532, 11592, 63700, 60405, 2637, 19994, 9731, 377]</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</si>
  <si>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</si>
  <si>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</si>
  <si>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</si>
  <si>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</si>
  <si>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</si>
  <si>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</si>
  <si>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112}]}</t>
  </si>
  <si>
    <t>[67699, 1040533, 1044277, 1147550, 322322, 404785, 628964, 633844, 756403, 812025, 770922, 707243, 532870, 635891, 1117698, 59387, 10165, 317198, 45752, 309245]</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</si>
  <si>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</si>
  <si>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</si>
  <si>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</si>
  <si>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</si>
  <si>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</si>
  <si>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</si>
  <si>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</si>
  <si>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</si>
  <si>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98,000,000</t>
  </si>
  <si>
    <t>[1735, 564, 9334, 763539, 13387, 49444, 296, 616073, 518158, 9480, 10054, 19503, 47854, 36897, 1995, 282035, 88751, 331, 21970, 467]</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</si>
  <si>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</si>
  <si>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</si>
  <si>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</si>
  <si>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</si>
  <si>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</si>
  <si>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</si>
  <si>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4,600,000</t>
  </si>
  <si>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"/dB8G41Q6tSL5NBisrIeqByfepBc.jpg", "provider_id": 300, "provider_name": "Pluto TV", "display_priority": 122}]}</t>
  </si>
  <si>
    <t>[498596, 85340, 456231, 373479, 597667, 28210, 1156118, 462550, 46788, 16135, 542828, 25466, 43003, 510452, 171540, 42941, 646593, 850018, 543343, 10197]</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</si>
  <si>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</si>
  <si>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</si>
  <si>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</si>
  <si>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</si>
  <si>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</si>
  <si>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"6.7/10"}, {"Source": "Metacritic", "Value": "46/100"}]</t>
  </si>
  <si>
    <t>134,038,006</t>
  </si>
  <si>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</si>
  <si>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[640146, 700391, 603692, 677179, 76600, 502356, 868759, 493529, 934433, 948713, 539686, 638974, 447365, 726759, 298618, 287947, 32516, 849869, 436270, 552688]</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</si>
  <si>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</si>
  <si>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</si>
  <si>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</si>
  <si>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https://image.tmdb.org/t/p/w500/vcZWJGvB5xydWuUO1vaTLI82tGi.jpg</t>
  </si>
  <si>
    <t>Joaquin Phoenix, Vanessa Kirby, Tahar Rahim, Rupert Everett, Mark Bonnar, Paul Rhys, Ben Miles, Riana Duce</t>
  </si>
  <si>
    <t>220,597,098</t>
  </si>
  <si>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</si>
  <si>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[906126, 955916, 787699, 572802, 466420, 609681, 944117, 695721, 1026227, 837335, 586810, 365620, 1072342, 845111, 872585, 726209, 800158, 799155, 965571, 1111796]</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</si>
  <si>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</si>
  <si>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</si>
  <si>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</si>
  <si>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</si>
  <si>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</si>
  <si>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</si>
  <si>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</si>
  <si>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[21316, 15567, 11544, 353998, 13691, 16455, 46064, 289416, 502122, 68063, 418308, 296313, 405894, 160155, 299576, 117266, 27033, 48741, 86507, 648519]</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</si>
  <si>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</si>
  <si>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</si>
  <si>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</si>
  <si>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</si>
  <si>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</si>
  <si>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300,900,000</t>
  </si>
  <si>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</si>
  <si>
    <t>[788, 840, 10380, 8844, 2907, 2277, 809, 8367, 11774, 856, 207, 38167, 10020, 11005, 11831, 329, 817, 9595, 7442, 196]</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</si>
  <si>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</si>
  <si>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</si>
  <si>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</si>
  <si>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</si>
  <si>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</si>
  <si>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</si>
  <si>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t>
  </si>
  <si>
    <t>[427347, 115867, 677574, 441316, 574437, 794246, 619139, 654902, 31172, 14877, 743738, 555953, 856402, 709275, 616257, 18499, 32488, 863928, 588073, 406000]</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</si>
  <si>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</si>
  <si>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</si>
  <si>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</si>
  <si>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</si>
  <si>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</si>
  <si>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874,362,803</t>
  </si>
  <si>
    <t>{"link": "https://www.themoviedb.org/movie/209112-batman-v-superman-dawn-of-justice/watch?locale=CA",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</si>
  <si>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[49521, 271110, 297761, 246655, 293660, 141052, 297762, 269149, 278927, 140607, 382322, 155, 262504, 272, 290595, 333371, 205584, 364, 791373, 102899]</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</si>
  <si>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</si>
  <si>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</si>
  <si>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</si>
  <si>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</si>
  <si>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</si>
  <si>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</si>
  <si>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</si>
  <si>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</si>
  <si>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[36648, 36647, 1487, 1576, 76726, 132759, 11655, 8698, 11253, 46420, 36658, 23483, 863, 681, 280, 557, 2636, 193, 1433, 170]</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</si>
  <si>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</si>
  <si>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</si>
  <si>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</si>
  <si>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</si>
  <si>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</si>
  <si>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</si>
  <si>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</si>
  <si>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</si>
  <si>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[9615, 13804, 9799, 51497, 82992, 136400, 77959, 253835, 14161, 64688, 10866, 8065, 9654, 9522, 168259, 36668, 608, 1271, 545669, 7364]</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</si>
  <si>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</si>
  <si>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</si>
  <si>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</si>
  <si>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</si>
  <si>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</si>
  <si>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</si>
  <si>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</si>
  <si>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[52817, 353047, 6519, 11928, 9448, 11082, 12545, 9038, 12106, 122081, 9297, 44833, 297, 445571, 584, 866398, 406997, 600, 8681, 72105]</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</si>
  <si>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</si>
  <si>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</si>
  <si>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</si>
  <si>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</si>
  <si>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</si>
  <si>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</si>
  <si>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</si>
  <si>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</si>
  <si>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</si>
  <si>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[20066, 40961, 21891, 117553, 67253, 20595, 79699, 9452, 19554, 460070, 19354, 23919, 13531, 602198, 11374, 358430, 244001, 278427, 14629, 333663]</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</si>
  <si>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</si>
  <si>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</si>
  <si>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</si>
  <si>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</si>
  <si>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[{"Source": "Internet Movie Database", "Value": "6.3/10"}, {"Source": "Rotten Tomatoes", "Value": "57%"}, {"Source": "Metacritic", "Value": "58/100"}]</t>
  </si>
  <si>
    <t>752,600,867</t>
  </si>
  <si>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</si>
  <si>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[810, 13394, 809, 8355, 48466, 421892, 10764, 417859, 13053, 10527, 953, 808, 35056, 38055, 425, 11031, 11886, 950, 32657, 11970]</t>
  </si>
  <si>
    <t>A Million Ways to Die in the West</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</si>
  <si>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</si>
  <si>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</si>
  <si>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</si>
  <si>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</si>
  <si>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86,400,000</t>
  </si>
  <si>
    <t>{"link": "https://www.themoviedb.org/movie/188161-a-million-ways-to-die-in-the-west/watch?locale=CA",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</si>
  <si>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[195589, 232672, 57201, 180296, 396810, 193893, 305355, 169917, 157353, 124905, 187017, 137113, 157845, 347969, 187596, 127585, 141043, 1715, 72331, 145247]</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</si>
  <si>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</si>
  <si>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</si>
  <si>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</si>
  <si>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</si>
  <si>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</si>
  <si>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</si>
  <si>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</si>
  <si>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</si>
  <si>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[323675, 291805, 325133, 308531, 258489, 316023, 254128, 127380, 332567, 47933, 43074, 308266, 23023, 267860, 252838, 226486, 68735, 257091, 291870, 391757]</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</si>
  <si>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</si>
  <si>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</si>
  <si>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</si>
  <si>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</si>
  <si>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</si>
  <si>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</si>
  <si>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</si>
  <si>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"/97yvRBw1GzX7fXprcF80er19ot.jpg", "provider_id": 337, "provider_name": "Disney Plus", "display_priority": 1}]}</t>
  </si>
  <si>
    <t>[44244, 19458, 135579, 11887, 18126, 391700, 10947, 601169, 35558, 89185, 13043, 13649, 114955, 32293, 26736, 70772, 22084, 481850, 154512, 58043]</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</si>
  <si>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</si>
  <si>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</si>
  <si>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</si>
  <si>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</si>
  <si>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</si>
  <si>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</si>
  <si>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</si>
  <si>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</si>
  <si>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</si>
  <si>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[18051, 15360, 68280, 43122, 32558, 217487, 5734, 2019, 198677, 121823, 26774, 11667, 9594, 11863, 38516, 11934, 14551, 9562, 37632, 10714]</t>
  </si>
  <si>
    <t>The Man With the Golden Gun</t>
  </si>
  <si>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</si>
  <si>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</si>
  <si>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https://image.tmdb.org/t/p/w500/zULDLrGE42iTiizMJKDoTGbIKlu.jpg</t>
  </si>
  <si>
    <t>Roger Moore, Christopher Lee, Britt Ekland, Maud Adams, Hervé Villechaize, Clifton James, Richard Loo, Soon-Tek Oh</t>
  </si>
  <si>
    <t>[{"Source": "Internet Movie Database", "Value": "6.7/10"}, {"Source": "Rotten Tomatoes", "Value": "42%"}, {"Source": "Metacritic", "Value": "43/100"}]</t>
  </si>
  <si>
    <t>97,572,000</t>
  </si>
  <si>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</si>
  <si>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[691, 253, 698, 707, 699, 681, 708, 36670, 646, 658, 36643, 2436, 23728, 20721, 147729, 21489, 106339, 40718, 26149]</t>
  </si>
  <si>
    <t>Airheads</t>
  </si>
  <si>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</si>
  <si>
    <t>The Lone Rangers have heavy-metal dreams and a single demo tape they can't get anyone to play. The solution: Hijack an FM rock radio station and hold the deejays hostage until they agree to broadcast the band's tape.</t>
  </si>
  <si>
    <t>https://image.tmdb.org/t/p/w500/4xPG8pPMyeoec48gKWbbC85EC8j.jpg</t>
  </si>
  <si>
    <t>Brendan Fraser, Steve Buscemi, Adam Sandler, Joe Mantegna, Chris Farley, Judd Nelson, Amy Locane, Michael McKean</t>
  </si>
  <si>
    <t>[{"Source": "Internet Movie Database", "Value": "6.2/10"}, {"Source": "Rotten Tomatoes", "Value": "29%"}, {"Source": "Metacritic", "Value": "46/100"}]</t>
  </si>
  <si>
    <t>5,751,882</t>
  </si>
  <si>
    <t>[11017, 26946, 27930, 115738, 340856, 139408, 578495, 19065, 378423, 18555, 12475, 8873, 28089, 8691, 594404, 11962, 65215, 42661, 23685, 12538]</t>
  </si>
  <si>
    <t>Law Abiding Citizen</t>
  </si>
  <si>
    <t>Overture Films</t>
  </si>
  <si>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</si>
  <si>
    <t>A frustrated man decides to take justice into his own hands after a plea bargain sets one of his family's killers free. He targets not only the killer but also the district attorney and others involved in the deal.</t>
  </si>
  <si>
    <t>https://image.tmdb.org/t/p/w500/fcEXcip7v0O1ndV4VUdFqJSqbOg.jpg</t>
  </si>
  <si>
    <t>Jamie Foxx, Gerard Butler, Colm Meaney, Bruce McGill, Leslie Bibb, Michael Irby, Gregory Itzin, Regina Hall</t>
  </si>
  <si>
    <t>[{"Source": "Internet Movie Database", "Value": "7.4/10"}, {"Source": "Rotten Tomatoes", "Value": "26%"}, {"Source": "Metacritic", "Value": "34/100"}]</t>
  </si>
  <si>
    <t>127,900,000</t>
  </si>
  <si>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</si>
  <si>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[18501, 20943, 17332, 324542, 13809, 6023, 9562, 11348, 11322, 375183, 50348, 9918, 1538, 11975, 45610, 9563, 7270, 41733, 50014, 853]</t>
  </si>
  <si>
    <t>Summer '03</t>
  </si>
  <si>
    <t>Blue Fox Entertainment</t>
  </si>
  <si>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</si>
  <si>
    <t>A 16-year-old girl and her extended family are left reeling after her calculating grandmother unveils an array of secrets on her deathbed.</t>
  </si>
  <si>
    <t>https://image.tmdb.org/t/p/w500/rZhUcUkDzgvF0pjEjMZvUsvcUqH.jpg</t>
  </si>
  <si>
    <t>Joey King, Jack Kilmer, Andrea Savage, Paul Scheer, Erin Darke, Stephen Ruffin, Kelly Lamor Wilson, Logan Medina</t>
  </si>
  <si>
    <t>Becca Gleason</t>
  </si>
  <si>
    <t>[{"Source": "Internet Movie Database", "Value": "5.5/10"}, {"Source": "Rotten Tomatoes", "Value": "63%"}, {"Source": "Metacritic", "Value": "45/100"}]</t>
  </si>
  <si>
    <t>{"link": "https://www.themoviedb.org/movie/501630-summer-03/watch?locale=CA", "ads": [{"logo_path": "/45lSM3J7Ts4TXTtDv0EuTPL0eH5.jpg", "provider_id": 25, "provider_name": "Fandor", "display_priority": 33}, {"logo_path": "/jpEV1w3CnrpDQ1vRvGQIZF1S6vA.jpg", "provider_id": 1957, "provider_name": "Cineverse", "display_priority": 134}], "free": [{"logo_path": "/j7D006Uy3UWwZ6G0xH6BMgIWTzH.jpg", "provider_id": 212, "provider_name": "Hoopla", "display_priority": 10}]}</t>
  </si>
  <si>
    <t>[464738, 49058, 470901, 438478, 613367, 528668, 452030, 423236, 19357, 14671, 19084, 502292, 494493, 156700, 570132, 369770, 11841, 470229, 340176]</t>
  </si>
  <si>
    <t>Naruto Shippuden the Movie: Blood Prison</t>
  </si>
  <si>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</si>
  <si>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</si>
  <si>
    <t>https://image.tmdb.org/t/p/w500/4WT7zYFpe0fsbg6TitppiHddWAh.jpg</t>
  </si>
  <si>
    <t>Junko Takeuchi, Mie Sonozaki, Masaki Terasoma, Chie Nakamura, Rikiya Koyama, Kazuhiko Inoue, Yuichi Nakamura, Kengo Kawanishi</t>
  </si>
  <si>
    <t>Masahiko Murata</t>
  </si>
  <si>
    <t>9,100,000</t>
  </si>
  <si>
    <t>{"link": "https://www.themoviedb.org/movie/75624-naruto/watch?locale=CA",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</si>
  <si>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[118406, 17581, 1031396, 50723, 20982, 36728, 317442, 16910, 410685, 698940, 914203, 699249, 547403, 13443, 1041757, 41582, 189349, 16907, 649928, 526429]</t>
  </si>
  <si>
    <t>Mr. Destiny</t>
  </si>
  <si>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</si>
  <si>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</si>
  <si>
    <t>https://image.tmdb.org/t/p/w500/zlYxDFP9l1YcUnspNzuIa8KVo4N.jpg</t>
  </si>
  <si>
    <t>Jim Belushi, Linda Hamilton, Michael Caine, Jon Lovitz, Hart Bochner, Bill McCutcheon, Rene Russo, Jay O. Sanders</t>
  </si>
  <si>
    <t>James Orr</t>
  </si>
  <si>
    <t>[{"Source": "Internet Movie Database", "Value": "6.4/10"}, {"Source": "Rotten Tomatoes", "Value": "35%"}, {"Source": "Metacritic", "Value": "34/100"}]</t>
  </si>
  <si>
    <t>15,379,253</t>
  </si>
  <si>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</si>
  <si>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[10478, 9849, 6393, 25763, 13560, 16971, 2644, 878750, 14536, 23049, 5683, 5994, 10019, 1634, 62214, 491418, 7485, 76726, 22881, 487558]</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</si>
  <si>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</si>
  <si>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</si>
  <si>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</si>
  <si>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</si>
  <si>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</si>
  <si>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</si>
  <si>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t>
  </si>
  <si>
    <t>{"link": "https://www.themoviedb.org/movie/1001884-dashing-through-the-snow/watch?locale=CA", "flatrate": [{"logo_path": "/97yvRBw1GzX7fXprcF80er19ot.jpg", "provider_id": 337, "provider_name": "Disney Plus", "display_priority": 1}]}</t>
  </si>
  <si>
    <t>[1008102, 936059, 267778, 1126847, 698783, 1206163, 938030, 1176139, 1026624, 1022964, 180296, 865559, 968441, 1192745, 1189198, 16910, 622855, 654974, 454467, 843847]</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</si>
  <si>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</si>
  <si>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</si>
  <si>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</si>
  <si>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</si>
  <si>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</si>
  <si>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"6.5/10"}, {"Source": "Rotten Tomatoes", "Value": "23%"}, {"Source": "Metacritic", "Value": "46/100"}]</t>
  </si>
  <si>
    <t>50,752,337</t>
  </si>
  <si>
    <t>{"link": "https://www.themoviedb.org/movie/10414-the-mighty-ducks/watch?locale=CA",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</si>
  <si>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[11164, 10680, 33395, 249688, 24794, 26189, 52067, 244563, 151535, 33278, 10169, 13321, 9448, 16314, 366668, 879440, 11056, 21845, 2323, 2897]</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</si>
  <si>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</si>
  <si>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</si>
  <si>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</si>
  <si>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</si>
  <si>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</si>
  <si>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</si>
  <si>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10,200,000</t>
  </si>
  <si>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</si>
  <si>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[18861, 16907, 50723, 784594, 36728, 739227, 147785, 26877, 699254, 284908, 20982, 1017204, 53064, 574303, 364470, 51859, 50087, 75624, 410685, 538858]</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</si>
  <si>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</si>
  <si>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</si>
  <si>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</si>
  <si>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</si>
  <si>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Jennifer Lawrence, Josh Hutcherson, Liam Hemsworth, Woody Harrelson, Elizabeth Banks, Julianne Moore, Philip Seymour Hoffman, Jeffrey Wright</t>
  </si>
  <si>
    <t>[{"Source": "Internet Movie Database", "Value": "6.6/10"}, {"Source": "Rotten Tomatoes", "Value": "70%"}, {"Source": "Metacritic", "Value": "64/100"}]</t>
  </si>
  <si>
    <t>755,356,711</t>
  </si>
  <si>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92}, {"logo_path": "/esiLBRzDUwodjfN8gA4qj7l3ZF7.jpg", "provider_id": 1794, "provider_name": "Starz Amazon Channel", "display_priority": 109}]}</t>
  </si>
  <si>
    <t>[131634, 101299, 70160, 198663, 177572, 122917, 157336, 262500, 157350, 118340, 240832, 205596, 147441, 98566, 135397, 127585, 245891, 228150, 100042, 211672]</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</si>
  <si>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</si>
  <si>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</si>
  <si>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</si>
  <si>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https://image.tmdb.org/t/p/w500/1ODdWLpyOnIVl0l67GrdaFDlJGf.jpg</t>
  </si>
  <si>
    <t>Alan Rickman, Bill Nighy, Colin Firth, Emma Thompson, Hugh Grant, Laura Linney, Liam Neeson, Martine McCutcheon</t>
  </si>
  <si>
    <t>Richard Curtis</t>
  </si>
  <si>
    <t>[{"Source": "Internet Movie Database", "Value": "7.6/10"}, {"Source": "Rotten Tomatoes", "Value": "64%"}, {"Source": "Metacritic", "Value": "55/100"}]</t>
  </si>
  <si>
    <t>249,600,000</t>
  </si>
  <si>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</si>
  <si>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[634, 447061, 9801, 1581, 509, 455, 245, 11283, 712, 8424, 240832, 2642, 4348, 771, 9647, 11036, 12783, 24438, 333348, 50646]</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</si>
  <si>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</si>
  <si>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</si>
  <si>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to sound films in the late 1920s.</t>
  </si>
  <si>
    <t>https://image.tmdb.org/t/p/w500/wjOHjWCUE0YzDiEzKv8AfqHj3ir.jpg</t>
  </si>
  <si>
    <t>Brad Pitt, Margot Robbie, Diego Calva, Jean Smart, Flea, Jovan Adepo, J.C. Currais, Jimmy Ortega</t>
  </si>
  <si>
    <t>[{"Source": "Internet Movie Database", "Value": "7.6/10"}, {"Source": "Rotten Tomatoes", "Value": "55%"}, {"Source": "Metacritic", "Value": "60/100"}]</t>
  </si>
  <si>
    <t>63,363,579</t>
  </si>
  <si>
    <t>189</t>
  </si>
  <si>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</si>
  <si>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78,000,000</t>
  </si>
  <si>
    <t>[804095, 817758, 674324, 785084, 646389, 643215, 631842, 640146, 545611, 313369, 965150, 744594, 707103, 770724, 843794, 676547, 718930, 800815, 777245, 814757]</t>
  </si>
  <si>
    <t>Space Jam</t>
  </si>
  <si>
    <t>Looney Tunes</t>
  </si>
  <si>
    <t>With their freedom on the line, the Looney Tunes seek the help of NBA superstar Michael Jordon to win a basketball game against a team of moronic aliens.</t>
  </si>
  <si>
    <t>https://image.tmdb.org/t/p/w500/6h3FIr5CQFCBV8Xrv7XZLZbIQR0.jpg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</si>
  <si>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</si>
  <si>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</si>
  <si>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</si>
  <si>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</si>
  <si>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[379686, 10715, 10545, 10137, 11238, 10830, 856, 11970, 557, 11802, 3050, 8916, 957, 10340, 11886, 9327, 10539, 119738, 206647, 428707]</t>
  </si>
  <si>
    <t>Naruto Shippuden the Movie: The Will of Fire</t>
  </si>
  <si>
    <t>Some pretty good action, some funny moments. Pretty standard Naruto movie about never giving up and the importance of friendship. Story is simplistic, but it's nice to see a wide variety of known characters.</t>
  </si>
  <si>
    <t>Junko Takeuchi, Chie Nakamura, Yōichi Masukawa, Koichi Tochika, Ayumi Fujimura, Keisuke Oda, Daisuke Kishio, Fumiko Orikasa</t>
  </si>
  <si>
    <t>Ruby Gillman, Teenage Kraken</t>
  </si>
  <si>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</si>
  <si>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</si>
  <si>
    <t>https://image.tmdb.org/t/p/w500/8ChIb3WzYAcza1vrXR56v510MWk.jpg</t>
  </si>
  <si>
    <t>Lana Condor, Toni Collette, Annie Murphy, Sam Richardson, Liza Koshy, Will Forte, Colman Domingo, Jaboukie Young-White</t>
  </si>
  <si>
    <t>Kirk DeMicco, Faryn Pearl</t>
  </si>
  <si>
    <t>[{"Source": "Internet Movie Database", "Value": "5.7/10"}, {"Source": "Metacritic", "Value": "50/100"}]</t>
  </si>
  <si>
    <t>46,247,409</t>
  </si>
  <si>
    <t>{"link": "https://www.themoviedb.org/movie/1040148-ruby-gillman-teenage-kraken/watch?locale=CA",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</si>
  <si>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[961323, 614930, 1083862, 298618, 976573, 895003, 1057577, 523931, 15021, 1039960, 789708, 612654, 628964, 979275, 1008102, 1216512, 928833, 1117609, 1130818, 546724]</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</si>
  <si>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</si>
  <si>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</si>
  <si>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</si>
  <si>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</si>
  <si>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</si>
  <si>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</si>
  <si>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</si>
  <si>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</si>
  <si>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[126889, 155, 59967, 41154, 395992, 27205, 76640, 58595, 2675, 24428, 106, 82690, 348, 1771, 13475, 49538, 8078, 679, 14161, 1930]</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</si>
  <si>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</si>
  <si>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</si>
  <si>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</si>
  <si>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</si>
  <si>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</si>
  <si>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</si>
  <si>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</si>
  <si>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112}]}</t>
  </si>
  <si>
    <t>[566525, 580489, 370172, 524434, 796499, 645886, 646380, 618162, 550988, 734265, 696806, 617653, 585245, 595743, 671043, 720755, 522402, 438631, 624860, 810873]</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</si>
  <si>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</si>
  <si>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</si>
  <si>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</si>
  <si>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</si>
  <si>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</si>
  <si>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</si>
  <si>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</si>
  <si>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[11130, 10521, 14442, 4523, 8835, 114, 10982, 2018, 556803, 350, 634, 10096, 409447, 11247, 19458, 2976, 51828, 2493, 11232, 9820]</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</si>
  <si>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</si>
  <si>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</si>
  <si>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</si>
  <si>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</si>
  <si>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</si>
  <si>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</si>
  <si>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</si>
  <si>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</si>
  <si>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[9948, 11886, 11319, 10957, 9994, 9078, 11335, 12222, 10340, 37135, 11704, 10112, 12233, 12230, 14906, 11224, 10530, 250480, 18269, 10693]</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</si>
  <si>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</si>
  <si>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</si>
  <si>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</si>
  <si>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</si>
  <si>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</si>
  <si>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</si>
  <si>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</si>
  <si>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</si>
  <si>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</si>
  <si>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82,000,000</t>
  </si>
  <si>
    <t>[508943, 675445, 379686, 497698, 588228, 729720, 637693, 846214, 385128, 602223, 529203, 809968, 295693, 730840, 649409, 597433, 451048, 616651, 203101, 581726]</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</si>
  <si>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</si>
  <si>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</si>
  <si>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</si>
  <si>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</si>
  <si>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</si>
  <si>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</si>
  <si>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</si>
  <si>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</si>
  <si>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[22794, 77950, 151960, 146381, 15512, 62211, 93456, 213121, 49519, 77931, 118289, 228165, 172385, 73723, 46195, 13053, 109445, 38055, 208134, 7518]</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</si>
  <si>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</si>
  <si>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</si>
  <si>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</si>
  <si>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</si>
  <si>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</si>
  <si>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</si>
  <si>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349,305,397</t>
  </si>
  <si>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{"logo_path": "/p4TlGiuRoH9sDZeppPJeMhizs26.jpg", "provider_id": 2100, "provider_name": "Amazon Prime Video with Ads", "display_priority": 155}]}</t>
  </si>
  <si>
    <t>[82881, 44896, 12222, 80321, 46195, 13053, 89185, 9705, 50359, 38055, 5559, 22794, 77459, 41513, 77174, 142563, 69735, 38060, 173129, 55301]</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</si>
  <si>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</si>
  <si>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</si>
  <si>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</si>
  <si>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</si>
  <si>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</si>
  <si>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</si>
  <si>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"6.8/10"}, {"Source": "Rotten Tomatoes", "Value": "37%"}, {"Source": "Metacritic", "Value": "48/100"}]</t>
  </si>
  <si>
    <t>250,397,798</t>
  </si>
  <si>
    <t>{"link": "https://www.themoviedb.org/movie/10009-brother-bear/watch?locale=CA",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</si>
  <si>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128,000,000</t>
  </si>
  <si>
    <t>[10010, 10865, 13700, 10501, 9444, 950, 13690, 8916, 82702, 10693, 9016, 15567, 11544, 9837, 10530, 270946, 11430, 11688, 170687, 37135]</t>
  </si>
  <si>
    <t>The Garfield Movie</t>
  </si>
  <si>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</si>
  <si>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</si>
  <si>
    <t>https://image.tmdb.org/t/p/w500/p6AbOJvMQhBmffd0PIv0u8ghWeY.jpg</t>
  </si>
  <si>
    <t>Chris Pratt, Samuel L. Jackson, Hannah Waddingham, Ving Rhames, Nicholas Hoult, Cecily Strong, Harvey Guillén, Brett Goldstein</t>
  </si>
  <si>
    <t>221,871,392</t>
  </si>
  <si>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</si>
  <si>
    <t>[974262, 653346, 519182, 1209290, 1093995, 1197406, 869597, 1207898, 1022789, 1048241, 639720, 739547, 1079485, 530, 758679, 740441, 974635, 786892, 180147, 1013240]</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</si>
  <si>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</si>
  <si>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</si>
  <si>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</si>
  <si>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</si>
  <si>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</si>
  <si>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374,100,000</t>
  </si>
  <si>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</si>
  <si>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[2024, 3595, 16222, 9489, 8834, 7443, 289727, 944, 1493, 943, 8487, 487297, 693, 8202, 5994, 22798, 4327, 8346, 11931, 1597]</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</si>
  <si>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</si>
  <si>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</si>
  <si>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</si>
  <si>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</si>
  <si>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</si>
  <si>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</si>
  <si>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351,700,000</t>
  </si>
  <si>
    <t>{"link": "https://www.themoviedb.org/movie/75656-now-you-see-me/watch?locale=CA",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</si>
  <si>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[291805, 54138, 68721, 75612, 82992, 77338, 49521, 37724, 134374, 72190, 328387, 109421, 19908, 117263, 70160, 64682, 8587, 82700, 138832, 49047]</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</si>
  <si>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</si>
  <si>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</si>
  <si>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</si>
  <si>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</si>
  <si>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</si>
  <si>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</si>
  <si>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</si>
  <si>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[392044, 945729, 335787, 414906, 396194, 777270, 476669, 338953, 406759, 820446, 571468, 739993, 696806, 656663, 923632, 597208, 776503, 763285, 581726, 836009]</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</si>
  <si>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</si>
  <si>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</si>
  <si>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</si>
  <si>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</si>
  <si>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</si>
  <si>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</si>
  <si>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</si>
  <si>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</si>
  <si>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132,000,000</t>
  </si>
  <si>
    <t>[10527, 177572, 82703, 953, 228161, 293299, 80321, 170687, 131631, 82702, 8916, 297270, 950, 25472, 170522, 228326, 227159, 172385, 7518, 57718]</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</si>
  <si>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</si>
  <si>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</si>
  <si>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</si>
  <si>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</si>
  <si>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</si>
  <si>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</si>
  <si>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121,000,000</t>
  </si>
  <si>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</si>
  <si>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[9994, 10144, 20662, 12144, 4978, 11135, 10112, 10948, 17917, 34636, 9354, 11497, 15789, 10898, 10957, 55692, 46188, 51880, 338544, 17566]</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</si>
  <si>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</si>
  <si>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</si>
  <si>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</si>
  <si>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</si>
  <si>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</si>
  <si>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</si>
  <si>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{"link": "https://www.themoviedb.org/movie/18861-naruto/watch?locale=CA",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</si>
  <si>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[17581, 20982, 16907, 36728, 16910, 784594, 609197, 45184, 246991, 74842, 295271, 17803, 992896, 699254, 1017204, 698916, 299513, 50723, 92182]</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</si>
  <si>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</si>
  <si>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</si>
  <si>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</si>
  <si>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</si>
  <si>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</si>
  <si>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</si>
  <si>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109}, {"logo_path": "/tJqmTmQ8jp9WfyaZfApHK8lSywA.jpg", "provider_id": 1853, "provider_name": "Paramount Plus Apple TV Channel ", "display_priority": 118}]}</t>
  </si>
  <si>
    <t>[159824, 459159, 585083, 76492, 260513, 363088, 458423, 353081, 474395, 446894, 420814, 813258, 364689, 447200, 351286, 345940, 332283, 324852, 402900, 450314]</t>
  </si>
  <si>
    <t>American Pie 2</t>
  </si>
  <si>
    <t>Will provide a reasonable amount of laughs for fans of sex comedies, but feels very derivative and repetitive of the first. Even if it doesn't bring a whole lot new to the table, the cast is very talented and gels well together. There are worse way to spend an hour and a half.</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</si>
  <si>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</si>
  <si>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https://image.tmdb.org/t/p/w500/854ZZxXdeabAs90mrV72NqShJqR.jpg</t>
  </si>
  <si>
    <t>Jason Biggs, Thomas Ian Nicholas, Chris Klein, Seann William Scott, Eddie Kaye Thomas, Alyson Hannigan, Shannon Elizabeth, Tara Reid</t>
  </si>
  <si>
    <t>J.B. Rogers</t>
  </si>
  <si>
    <t>[{"Source": "Internet Movie Database", "Value": "6.4/10"}, {"Source": "Rotten Tomatoes", "Value": "50%"}, {"Source": "Metacritic", "Value": "43/100"}]</t>
  </si>
  <si>
    <t>287,553,595</t>
  </si>
  <si>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t>
  </si>
  <si>
    <t>[8273, 8274, 71552, 8277, 2105, 26123, 8275, 63404, 9087, 69778, 11452, 4248, 3021, 41630, 660982, 8869, 11361, 1597, 32823, 36648]</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</si>
  <si>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</si>
  <si>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</si>
  <si>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</si>
  <si>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</si>
  <si>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</si>
  <si>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</si>
  <si>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</si>
  <si>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</si>
  <si>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[577922, 337401, 618354, 501979, 605116, 671583, 464052, 29259, 572468, 624963, 545237, 659699, 764079, 665139, 499932, 11517, 592984, 539885, 320288, 528085]</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</si>
  <si>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</si>
  <si>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</si>
  <si>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</si>
  <si>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</si>
  <si>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</si>
  <si>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</si>
  <si>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1,065,700,000</t>
  </si>
  <si>
    <t>{"link": "https://www.themoviedb.org/movie/58-pirates-of-the-caribbean-dead-man-s-chest/watch?locale=CA",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</si>
  <si>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[285, 1865, 22, 166426, 10764, 89492, 118, 36668, 18785, 752, 8587, 20504, 920, 3933, 862, 834, 767, 105, 9339, 107811]</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</si>
  <si>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</si>
  <si>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</si>
  <si>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https://image.tmdb.org/t/p/w500/hVCJzmK9l5FD01LFYAB1zcmmw7s.jpg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</si>
  <si>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</si>
  <si>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</si>
  <si>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</si>
  <si>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</si>
  <si>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</si>
  <si>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[13260, 12257, 21143, 8927, 539619, 24266, 333349, 133448, 121604, 483263, 883955, 44650, 207021, 71186, 1262, 619366, 19905, 48832, 50838, 17610]</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</si>
  <si>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</si>
  <si>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</si>
  <si>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</si>
  <si>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</si>
  <si>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</si>
  <si>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</si>
  <si>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</si>
  <si>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</si>
  <si>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[10865, 10501, 11544, 14411, 10009, 11688, 13654, 14813, 11172, 9023, 10948, 9078, 9837, 10567, 15370, 11970, 37135, 9777, 15173, 13691]</t>
  </si>
  <si>
    <t>Anyone But You</t>
  </si>
  <si>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</si>
  <si>
    <t>After an amazing first date, Bea and Ben’s fiery attraction turns ice cold — until they find themselves unexpectedly reunited at a destination wedding in Australia. So they do what any two mature adults would do: pretend to be a couple.</t>
  </si>
  <si>
    <t>https://image.tmdb.org/t/p/w500/yRt7MGBElkLQOYRvLTT1b3B1rcp.jpg</t>
  </si>
  <si>
    <t>Sydney Sweeney, Glen Powell, Mia Artemis, Nat Buchanan, Josh Bonello, GaTa, Alexandra Shipp, Hadley Robinson</t>
  </si>
  <si>
    <t>[{"Source": "Internet Movie Database", "Value": "6.2/10"}, {"Source": "Rotten Tomatoes", "Value": "56%"}]</t>
  </si>
  <si>
    <t>214,891,370</t>
  </si>
  <si>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</si>
  <si>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[673593, 1014590, 848538, 918692, 1139566, 866398, 693134, 843617, 787699, 850165, 792307, 843527, 969492, 1096197, 621587, 1019420, 897087, 1127166, 1056360, 666277]</t>
  </si>
  <si>
    <t>Operation Fortune: Ruse de Guerre</t>
  </si>
  <si>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</si>
  <si>
    <t>Special agent Orson Fortune and his team of operatives recruit one of Hollywood's biggest movie stars to help them on an undercover mission when the sale of a deadly new weapons technology threatens to disrupt the world order.</t>
  </si>
  <si>
    <t>https://image.tmdb.org/t/p/w500/uo7vWfQUlVwueYTDRicXOJa8Oow.jpg</t>
  </si>
  <si>
    <t>Jason Statham, Aubrey Plaza, Josh Hartnett, Hugh Grant, Cary Elwes, Bugzy Malone, Peter Ferdinando, Eddie Marsan</t>
  </si>
  <si>
    <t>[{"Source": "Internet Movie Database", "Value": "6.3/10"}, {"Source": "Rotten Tomatoes", "Value": "51%"}, {"Source": "Metacritic", "Value": "51/100"}]</t>
  </si>
  <si>
    <t>37,800,000</t>
  </si>
  <si>
    <t>{"link": "https://www.themoviedb.org/movie/739405-operation-fortune-ruse-de-guerre/watch?locale=CA",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</si>
  <si>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[1035459, 722149, 693113, 740952, 638974, 862552, 760099, 868759, 736790, 717980, 849869, 8321, 405775, 869112, 791333, 676710, 727340, 805627, 1058699, 928217]</t>
  </si>
  <si>
    <t>Turbo</t>
  </si>
  <si>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</si>
  <si>
    <t>The tale of an ordinary garden snail who dreams of winning the Indy 500.</t>
  </si>
  <si>
    <t>https://image.tmdb.org/t/p/w500/aE3A98CfBWVReurJqpOBFbzIwMf.jpg</t>
  </si>
  <si>
    <t>Ryan Reynolds, Paul Giamatti, Michael Peña, Samuel L. Jackson, Luis Guzmán, Bill Hader, Snoop Dogg, Ben Schwartz</t>
  </si>
  <si>
    <t>David Soren</t>
  </si>
  <si>
    <t>[{"Source": "Internet Movie Database", "Value": "6.4/10"}, {"Source": "Rotten Tomatoes", "Value": "67%"}, {"Source": "Metacritic", "Value": "58/100"}]</t>
  </si>
  <si>
    <t>282,570,682</t>
  </si>
  <si>
    <t>{"link": "https://www.themoviedb.org/movie/77950-turbo/watch?locale=CA",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</si>
  <si>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[93456, 151960, 109451, 77931, 62211, 175574, 133931, 49519, 82703, 117263, 94562, 47964, 46195, 49524, 68179, 121734, 22794, 227973, 8966, 41513]</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</si>
  <si>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</si>
  <si>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</si>
  <si>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</si>
  <si>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</si>
  <si>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393,452,111</t>
  </si>
  <si>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</si>
  <si>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[505642, 736526, 724495, 663712, 774752, 1013860, 536554, 882598, 899112, 555604, 76600, 661374, 616820, 717728, 715931, 913290, 829799, 616037, 631842, 664469]</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</si>
  <si>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</si>
  <si>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</si>
  <si>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</si>
  <si>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https://image.tmdb.org/t/p/w500/1VMWLpk9VXyYcEZ8w3uUhp0OF1v.jpg</t>
  </si>
  <si>
    <t>Tom Cruise, Dougray Scott, Thandiwe Newton, Ving Rhames, Richard Roxburgh, John Polson, Brendan Gleeson, Rade Šerbedžija</t>
  </si>
  <si>
    <t>John Woo</t>
  </si>
  <si>
    <t>[{"Source": "Internet Movie Database", "Value": "6.1/10"}, {"Source": "Metacritic", "Value": "59/100"}]</t>
  </si>
  <si>
    <t>546,388,108</t>
  </si>
  <si>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112}, {"logo_path": "/tJqmTmQ8jp9WfyaZfApHK8lSywA.jpg", "provider_id": 1853, "provider_name": "Paramount Plus Apple TV Channel ", "display_priority": 118}]}</t>
  </si>
  <si>
    <t>[956, 954, 56292, 177677, 22794, 89, 8584, 334, 98, 36648, 353081, 59961, 564, 35791, 180, 872, 10003, 1903, 413052, 12308]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</si>
  <si>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</si>
  <si>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</si>
  <si>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</si>
  <si>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</si>
  <si>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</si>
  <si>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</si>
  <si>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644,783,140</t>
  </si>
  <si>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</si>
  <si>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[100402, 10195, 284053, 80274, 68721, 24428, 118340, 76170, 102899, 1771, 123553, 49521, 101299, 49047, 99861, 68726, 1724, 271110, 109424, 413279]</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</si>
  <si>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</si>
  <si>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</si>
  <si>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https://image.tmdb.org/t/p/w500/nVWadtcW4JxeY4DtjRbqDxyOEin.jpg</t>
  </si>
  <si>
    <t>Bob Newhart, Eva Gabor, John Candy, Tristan Rogers, Adam Ryen, George C. Scott, Wayne Robson, Douglas Seale</t>
  </si>
  <si>
    <t>Hendel Butoy, Mike Gabriel</t>
  </si>
  <si>
    <t>[{"Source": "Internet Movie Database", "Value": "6.8/10"}, {"Source": "Rotten Tomatoes", "Value": "71%"}, {"Source": "Metacritic", "Value": "70/100"}]</t>
  </si>
  <si>
    <t>47,400,000</t>
  </si>
  <si>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</si>
  <si>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[11319, 9994, 10948, 10020, 10957, 12233, 14906, 17566, 23438, 22681, 18472, 16790, 44283, 27295, 55156, 366018, 284821, 46997, 698779, 408]</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</si>
  <si>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</si>
  <si>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</si>
  <si>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</si>
  <si>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</si>
  <si>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</si>
  <si>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</si>
  <si>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</si>
  <si>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</si>
  <si>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64,000,000</t>
  </si>
  <si>
    <t>[482321, 763164, 504056, 768726, 568124, 464737, 654028, 476669, 425909, 654974, 877183, 522402, 512195, 760926, 370172, 712152, 762879, 926980, 1046032, 864388]</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</si>
  <si>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</si>
  <si>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</si>
  <si>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</si>
  <si>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</si>
  <si>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</si>
  <si>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297,000,000</t>
  </si>
  <si>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</si>
  <si>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11982, 918, 10860, 526051, 31674, 26386, 10264, 11009, 6280, 11342, 931, 4203, 207, 10782, 10307, 237710, 128914, 265339, 25943]</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</si>
  <si>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</si>
  <si>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</si>
  <si>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</si>
  <si>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</si>
  <si>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</si>
  <si>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</si>
  <si>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</si>
  <si>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76}]}</t>
  </si>
  <si>
    <t>[9405, 17466, 9349, 10472, 9091, 9399, 9103, 36692, 8382, 597615, 82243, 306742, 471925, 204841, 112631, 18214, 8831, 308638, 19543, 2636]</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</si>
  <si>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</si>
  <si>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</si>
  <si>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</si>
  <si>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</si>
  <si>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</si>
  <si>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</si>
  <si>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</si>
  <si>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[459151, 137116, 335797, 324852, 321612, 315837, 332210, 339403, 277834, 342473, 293167, 345922, 337339, 395992, 274857, 328111, 382597, 353569, 417678, 376659]</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</si>
  <si>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</si>
  <si>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</si>
  <si>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</si>
  <si>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</si>
  <si>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</si>
  <si>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</si>
  <si>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"/p4TlGiuRoH9sDZeppPJeMhizs26.jpg", "provider_id": 2100, "provider_name": "Amazon Prime Video with Ads", "display_priority": 155}]}</t>
  </si>
  <si>
    <t>1,500,000</t>
  </si>
  <si>
    <t>[10222, 11667, 10134, 17466, 25087, 600, 9399, 12721, 9103, 3513, 11503, 38342, 30069, 343934, 20006, 72013, 27073, 15641, 28938, 52281]</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</si>
  <si>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</si>
  <si>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</si>
  <si>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</si>
  <si>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</si>
  <si>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</si>
  <si>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</si>
  <si>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</si>
  <si>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[51497, 82992, 584, 9615, 9799, 168259, 337339, 597, 253835, 10764, 10425, 280, 9679, 23483, 36557, 68734, 15092, 14869, 9533, 49519]</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</si>
  <si>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</si>
  <si>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</si>
  <si>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</si>
  <si>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</si>
  <si>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</si>
  <si>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</si>
  <si>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</si>
  <si>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112}]}</t>
  </si>
  <si>
    <t>[1006851, 629176, 725201, 800345, 361743, 862551, 1003180, 961484, 829560, 762504, 667739, 773975, 614934, 616037, 805327, 718930, 817648, 758724, 541134, 766507]</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</si>
  <si>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</si>
  <si>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</si>
  <si>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</si>
  <si>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</si>
  <si>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</si>
  <si>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</si>
  <si>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30,100,000</t>
  </si>
  <si>
    <t>{"link": "https://www.themoviedb.org/movie/10135-road-house/watch?locale=CA", "flatrate":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</si>
  <si>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[10835, 359410, 47821, 27732, 25284, 11177, 10528, 10132, 17465, 25074, 44645, 28370, 26444, 1109146, 17009, 325516, 18069, 20289, 13484, 26789]</t>
  </si>
  <si>
    <t>American Reunion</t>
  </si>
  <si>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</si>
  <si>
    <t>The characters we met a little more than a decade ago return to East Great Falls for their high school reunion. In one long-overdue weekend, they will discover what has changed, who hasn’t, and that time and distance can’t break the bonds of friendship.</t>
  </si>
  <si>
    <t>https://image.tmdb.org/t/p/w500/de5QBIdVR4dnkBZ4a0zjkS4lTg.jpg</t>
  </si>
  <si>
    <t>Jason Biggs, Alyson Hannigan, Seann William Scott, Chris Klein, Thomas Ian Nicholas, Tara Reid, Mena Suvari, Eddie Kaye Thomas</t>
  </si>
  <si>
    <t>Jon Hurwitz, Hayden Schlossberg</t>
  </si>
  <si>
    <t>[{"Source": "Internet Movie Database", "Value": "6.7/10"}, {"Source": "Rotten Tomatoes", "Value": "45%"}, {"Source": "Metacritic", "Value": "49/100"}]</t>
  </si>
  <si>
    <t>235,000,000</t>
  </si>
  <si>
    <t>{"link": "https://www.themoviedb.org/movie/71552-american-reunion/watch?locale=CA",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</si>
  <si>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[8273, 8274, 26123, 2770, 8275, 2105, 8277, 11455, 23483, 1573, 76163, 862, 9836, 19824, 16781, 27578, 81796, 9285, 38365, 190859]</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</si>
  <si>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</si>
  <si>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</si>
  <si>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</si>
  <si>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</si>
  <si>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</si>
  <si>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</si>
  <si>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1,159,457,503</t>
  </si>
  <si>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</si>
  <si>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[150540, 93456, 321612, 135397, 87101, 324852, 438148, 257344, 177572, 20352, 102899, 214756, 177677, 270946, 254128, 286192, 228165, 99861, 158852, 159824]</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</si>
  <si>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</si>
  <si>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</si>
  <si>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</si>
  <si>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</si>
  <si>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</si>
  <si>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</si>
  <si>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</si>
  <si>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</si>
  <si>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[11398, 24230, 38762, 39349, 852981, 164895, 523093, 10952, 12097, 9292, 95516, 356334, 9849, 660943, 28697, 9415, 37931, 10158, 2453, 9826]</t>
  </si>
  <si>
    <t>Cocaine Bear</t>
  </si>
  <si>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</si>
  <si>
    <t>Inspired by a true story, an oddball group of cops, criminals, tourists and teens converge in a Georgia forest where a 500-pound black bear goes on a murderous rampage after unintentionally ingesting cocaine.</t>
  </si>
  <si>
    <t>https://image.tmdb.org/t/p/w500/gOnmaxHo0412UVr1QM5Nekv1xPi.jpg</t>
  </si>
  <si>
    <t>Keri Russell, Alden Ehrenreich, O'Shea Jackson Jr., Ray Liotta, Isiah Whitlock Jr., Brooklynn Prince, Christian Convery, Margo Martindale</t>
  </si>
  <si>
    <t>Elizabeth Banks</t>
  </si>
  <si>
    <t>[{"Source": "Internet Movie Database", "Value": "5.9/10"}, {"Source": "Rotten Tomatoes", "Value": "66%"}, {"Source": "Metacritic", "Value": "54/100"}]</t>
  </si>
  <si>
    <t>88,314,672</t>
  </si>
  <si>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</si>
  <si>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[980078, 849869, 816904, 881164, 946310, 943822, 1033219, 603692, 722149, 800301, 987507, 1023313, 631842, 10447, 768362, 638974, 868985, 739405, 700391, 493529]</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</si>
  <si>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</si>
  <si>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</si>
  <si>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</si>
  <si>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</si>
  <si>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</si>
  <si>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</si>
  <si>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</si>
  <si>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</si>
  <si>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[420809, 127585, 137113, 150689, 157350, 102382, 222935, 124905, 82702, 62177, 109445, 11631, 787, 37710, 240832, 197796, 137321, 91314, 132232, 198663]</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</si>
  <si>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</si>
  <si>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</si>
  <si>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</si>
  <si>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</si>
  <si>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</si>
  <si>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</si>
  <si>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</si>
  <si>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[951, 6280, 10134, 9604, 106, 31608, 268, 9610, 10303, 17578, 9946, 26827, 110146, 24249, 75301, 10001, 56195, 11834, 13019, 12490]</t>
  </si>
  <si>
    <t>Teen Wolf</t>
  </si>
  <si>
    <t>Atlantic Releasing Corporation</t>
  </si>
  <si>
    <t>When a shy teenager's new-found powers help him score at basketball - and with the popular girls - he has some pretty hairy decisions to make.</t>
  </si>
  <si>
    <t>https://image.tmdb.org/t/p/w500/nLgRQBzhQ1ILHkfGXruWJRLrOpl.jpg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</si>
  <si>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</si>
  <si>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</si>
  <si>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</si>
  <si>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</si>
  <si>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[15582, 10021, 12118, 9024, 32146, 178146, 23943, 73527, 212481, 17170, 30584, 78218, 470118, 264735, 98301, 44000, 549773, 371830, 573911, 40706]</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</si>
  <si>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</si>
  <si>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</si>
  <si>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</si>
  <si>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</si>
  <si>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</si>
  <si>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</si>
  <si>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</si>
  <si>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[59108, 10591, 9530, 57431, 10663, 39451, 80304, 75622, 128592, 14694, 98344, 137366, 10077, 120292, 114958, 598049, 82501, 791910, 84200, 273404]</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</si>
  <si>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</si>
  <si>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</si>
  <si>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</si>
  <si>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</si>
  <si>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</si>
  <si>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</si>
  <si>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48,407,611</t>
  </si>
  <si>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</si>
  <si>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[30963, 115519, 671984, 96398, 365073, 36807, 12888, 23535, 9085, 14034, 9415, 385736, 17305, 11419, 8841, 9622, 17466, 578908, 34803, 12508]</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</si>
  <si>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</si>
  <si>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</si>
  <si>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</si>
  <si>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</si>
  <si>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</si>
  <si>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</si>
  <si>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</si>
  <si>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</si>
  <si>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</si>
  <si>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[9836, 5559, 7518, 7484, 9408, 533, 9982, 9297, 7443, 9948, 10555, 4546, 51052, 16577, 25472, 5139, 16436, 9904, 10112, 9907]</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</si>
  <si>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</si>
  <si>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</si>
  <si>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</si>
  <si>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</si>
  <si>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</si>
  <si>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</si>
  <si>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</si>
  <si>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</si>
  <si>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</si>
  <si>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[23608, 61651, 37410, 18391, 10411, 695969, 18801, 582218, 11066, 12158, 13928, 543343, 928, 10303, 184098, 1412, 10345, 1125, 9647, 72358]</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</si>
  <si>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</si>
  <si>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</si>
  <si>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</si>
  <si>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</si>
  <si>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</si>
  <si>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</si>
  <si>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</si>
  <si>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</si>
  <si>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314,975,955</t>
  </si>
  <si>
    <t>{"link": "https://www.themoviedb.org/movie/76163-the-expendables-2/watch?locale=CA",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"/2ino0WmHA4GROB7NYKzT6PGqLcb.jpg", "provider_id": 528, "provider_name": "AMC+ Amazon Channel", "display_priority": 91}, {"logo_path": "/esiLBRzDUwodjfN8gA4qj7l3ZF7.jpg", "provider_id": 1794, "provider_name": "Starz Amazon Channel", "display_priority": 109},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</si>
  <si>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[138103, 27578, 37724, 20352, 49040, 64635, 27582, 120, 68728, 59967, 107846, 119283, 72387, 81188, 1771, 1995, 39514, 1930, 70981, 49026]</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</si>
  <si>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</si>
  <si>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</si>
  <si>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</si>
  <si>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</si>
  <si>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</si>
  <si>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"6.9/10"}, {"Source": "Rotten Tomatoes", "Value": "64%"}, {"Source": "Metacritic", "Value": "56/100"}]</t>
  </si>
  <si>
    <t>271,333,313</t>
  </si>
  <si>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</si>
  <si>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[667538, 335977, 447365, 569094, 346698, 697843, 447277, 614479, 884605, 976573, 1006462, 385687, 1040148, 1083862, 921636, 575264, 603692, 872585, 615656, 565770]</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</si>
  <si>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</si>
  <si>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</si>
  <si>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</si>
  <si>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</si>
  <si>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</si>
  <si>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</si>
  <si>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t>
  </si>
  <si>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112}]}</t>
  </si>
  <si>
    <t>[628964, 13054, 565255, 1135710, 1167049, 418383, 753004, 1088777, 1024541, 643236, 248561, 976573, 382581, 1074080, 785759, 813726, 351694, 565770, 938567, 666277]</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</si>
  <si>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</si>
  <si>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</si>
  <si>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</si>
  <si>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</si>
  <si>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</si>
  <si>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</si>
  <si>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</si>
  <si>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66,500,000</t>
  </si>
  <si>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</si>
  <si>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[18899, 18374, 98339, 339158, 4911, 30367, 329020, 58625, 437291, 15942, 751, 24583, 221495, 849509, 365815, 476275, 31589, 53172, 608085, 1150215]</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</si>
  <si>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</si>
  <si>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</si>
  <si>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</si>
  <si>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</si>
  <si>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</si>
  <si>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</si>
  <si>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</si>
  <si>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</si>
  <si>
    <t>[10192, 809, 13394, 808, 48466, 8355, 14411, 35, 559, 11324, 953, 950, 10527, 2062, 1267, 5559, 49444, 37135, 425, 1125]</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</si>
  <si>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</si>
  <si>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</si>
  <si>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</si>
  <si>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</si>
  <si>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</si>
  <si>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</si>
  <si>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</si>
  <si>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[15655, 511972, 223344, 273330, 67049, 97836, 15789, 37108, 25831, 20348, 14903, 11497, 706860, 505832, 42884, 738362, 25606, 276905, 278427, 11802]</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</si>
  <si>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</si>
  <si>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</si>
  <si>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</si>
  <si>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</si>
  <si>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</si>
  <si>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</si>
  <si>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</si>
  <si>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112}]}</t>
  </si>
  <si>
    <t>[514999, 700391, 726759, 849869, 502356, 493529, 1102776, 594767, 845659, 736790, 964980, 804150, 934433, 1085103, 997776, 1101799, 719256, 961718, 739405, 603692]</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</si>
  <si>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</si>
  <si>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</si>
  <si>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</si>
  <si>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and discovering they've all played the games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</si>
  <si>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</si>
  <si>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</si>
  <si>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</si>
  <si>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</si>
  <si>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</si>
  <si>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</si>
  <si>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[522681, 619778, 565028, 675319, 482373, 631843, 600751, 550988, 740925, 17578, 785752, 6488, 471498, 568620, 630004, 610253, 539537, 597891, 809314, 645856]</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</si>
  <si>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</si>
  <si>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</si>
  <si>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</si>
  <si>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</si>
  <si>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</si>
  <si>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</si>
  <si>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</si>
  <si>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</si>
  <si>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"ads": [{"logo_path": "/zLYr7OPvpskMA4S79E3vlCi71iC.jpg", "provider_id": 73, "provider_name": "Tubi TV", "display_priority": 21},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 "flatrate": [{"logo_path": "/dQeAar5H991VYporEjUspolDarG.jpg",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{"logo_path": "/p4TlGiuRoH9sDZeppPJeMhizs26.jpg", "provider_id": 2100, "provider_name": "Amazon Prime Video with Ads", "display_priority": 155}]}</t>
  </si>
  <si>
    <t>[13105, 831223, 404604, 27007, 20178, 416160, 23599, 461773, 371741, 437116, 366901, 821955, 438982, 418647, 267990, 468904, 624574, 60158, 461496, 429319]</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</si>
  <si>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</si>
  <si>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</si>
  <si>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https://image.tmdb.org/t/p/w500/dGjoPttcbKR5VWg1jQuNFB247KL.jpg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</si>
  <si>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</si>
  <si>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</si>
  <si>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</si>
  <si>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t>
  </si>
  <si>
    <t>[1930, 100402, 558, 315635, 559, 157350, 127585, 557, 124905, 86834, 137106, 429617, 24428, 91314, 102651, 49521, 324857, 254473, 76338, 195589]</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</si>
  <si>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</si>
  <si>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</si>
  <si>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</si>
  <si>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</si>
  <si>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</si>
  <si>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</si>
  <si>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33,000,000</t>
  </si>
  <si>
    <t>{"link": "https://www.themoviedb.org/movie/11886-robin-hood/watch?locale=CA",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</si>
  <si>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[9078, 11319, 250480, 10112, 8005, 10948, 8367, 10907, 20662, 7518, 9325, 10545, 1996, 9928, 559, 10882, 756, 10693, 3170, 11114]</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</si>
  <si>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</si>
  <si>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</si>
  <si>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</si>
  <si>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</si>
  <si>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</si>
  <si>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</si>
  <si>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</si>
  <si>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73,000,000</t>
  </si>
  <si>
    <t>[331, 329, 1894, 74, 135397, 834, 310, 607, 608, 644, 351286, 435, 602, 192, 594, 68450, 7555, 11076, 9872, 18]</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</si>
  <si>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</si>
  <si>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</si>
  <si>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</si>
  <si>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</si>
  <si>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</si>
  <si>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</si>
  <si>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</si>
  <si>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</si>
  <si>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[57537, 371603, 17744, 84203, 16806, 14550, 2575, 14900, 13105, 10396, 9080, 10712, 20115, 383709, 52744, 347629, 397, 740658, 730154, 2323]</t>
  </si>
  <si>
    <t>Brewster's Millions</t>
  </si>
  <si>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</si>
  <si>
    <t>Brewster, an aging minor-league baseball player, stands to inherit 300 million dollars if he can successfully spend 30 million dollars in 30 days without anything to show for it, and without telling anyone what he's up to... A task that's a lot harder than it sounds!</t>
  </si>
  <si>
    <t>https://image.tmdb.org/t/p/w500/t4p8r8kfB2jHiK8J36XnfSP8cRO.jpg</t>
  </si>
  <si>
    <t>Richard Pryor, John Candy, Lonette McKee, Stephen Collins, Jerry Orbach, Pat Hingle, Tovah Feldshuh, Hume Cronyn</t>
  </si>
  <si>
    <t>[{"Source": "Internet Movie Database", "Value": "6.5/10"}, {"Source": "Rotten Tomatoes", "Value": "38%"}, {"Source": "Metacritic", "Value": "37/100"}]</t>
  </si>
  <si>
    <t>45,833,132</t>
  </si>
  <si>
    <t>{"link": "https://www.themoviedb.org/movie/11064-brewster-s-millions/watch?locale=CA",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</si>
  <si>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[100270, 1039896, 241224, 31561, 44699, 24103, 24405, 16323, 59388, 16082, 12714, 13509, 518978, 1148027, 19357, 22094, 13400, 10765, 279096, 12528]</t>
  </si>
  <si>
    <t>Nerve</t>
  </si>
  <si>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</si>
  <si>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</si>
  <si>
    <t>https://image.tmdb.org/t/p/w500/qmSpHC0CSNyNll9WhlwWYuwoQ28.jpg</t>
  </si>
  <si>
    <t>Emma Roberts, Dave Franco, Emily Meade, Miles Heizer, Juliette Lewis, Kimiko Glenn, Machine Gun Kelly, Marc John Jefferies</t>
  </si>
  <si>
    <t>Henry Joost, Ariel Schulman</t>
  </si>
  <si>
    <t>[{"Source": "Internet Movie Database", "Value": "6.5/10"}, {"Source": "Rotten Tomatoes", "Value": "67%"}, {"Source": "Metacritic", "Value": "58/100"}]</t>
  </si>
  <si>
    <t>85,241,496</t>
  </si>
  <si>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</si>
  <si>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[316023, 291805, 138832, 325133, 13971, 223702, 195589, 376659, 345911, 297761, 332567, 75656, 308266, 337556, 352492, 404733, 397837, 262504, 283366, 274870]</t>
  </si>
  <si>
    <t>Observe and Report</t>
  </si>
  <si>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</si>
  <si>
    <t>Mall security guard Ronnie Barnhardt is called into action to stop a flasher from turning shopper's paradise into his personal peep show. But when Barnhardt can't bring the culprit to justice, a surly police detective is recruited to close the case.</t>
  </si>
  <si>
    <t>https://image.tmdb.org/t/p/w500/8igojxcW1qN9VJ62MMKZDrx4D3e.jpg</t>
  </si>
  <si>
    <t>Seth Rogen, Ray Liotta, Anna Faris, Michael Peña, Dan Bakkedahl, Jesse Plemons, John Yuan, Matt Yuan</t>
  </si>
  <si>
    <t>Jody Hill</t>
  </si>
  <si>
    <t>[{"Source": "Internet Movie Database", "Value": "5.8/10"}, {"Source": "Rotten Tomatoes", "Value": "51%"}, {"Source": "Metacritic", "Value": "54/100"}]</t>
  </si>
  <si>
    <t>24,007,324</t>
  </si>
  <si>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</si>
  <si>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[13948, 72390, 87732, 38636, 435097, 694527, 347669, 18374, 1444, 30062, 17436, 15049, 20829, 52067, 34803, 9067, 8348, 4923, 862, 15373]</t>
  </si>
  <si>
    <t>Surviving the Game</t>
  </si>
  <si>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</si>
  <si>
    <t>A homeless man is hired as a survival guide for a group of wealthy businessmen on a hunting trip in the mountains, unaware that they are killers who hunt humans for sport, and that he is their new prey.</t>
  </si>
  <si>
    <t>https://image.tmdb.org/t/p/w500/wRtpJFGney5gqHmMb3JjT5WN3FH.jpg</t>
  </si>
  <si>
    <t>Ice-T, Rutger Hauer, Charles S. Dutton, Gary Busey, John C. McGinley, F. Murray Abraham, William McNamara, Jeff Corey</t>
  </si>
  <si>
    <t>Ernest R. Dickerson</t>
  </si>
  <si>
    <t>[{"Source": "Internet Movie Database", "Value": "6.2/10"}, {"Source": "Rotten Tomatoes", "Value": "35%"}, {"Source": "Metacritic", "Value": "41/100"}]</t>
  </si>
  <si>
    <t>7,690,013</t>
  </si>
  <si>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</si>
  <si>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7,400,000</t>
  </si>
  <si>
    <t>[48485, 13778, 21554, 1253388, 52868, 119545, 381028, 6444, 34766, 40969, 13509, 79548, 7305, 514921, 61012, 44363, 9705, 9482, 650, 9032]</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</si>
  <si>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</si>
  <si>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</si>
  <si>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</si>
  <si>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https://image.tmdb.org/t/p/w500/5NxTW4SS6aUKZYnbQzh7UYNivd.jpg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</si>
  <si>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</si>
  <si>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</si>
  <si>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</si>
  <si>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</si>
  <si>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[9339, 2539, 9032, 9291, 2022, 38365, 50546, 11453, 9506, 232672, 40807, 11355, 7288, 10096, 4951, 4327, 508, 3563, 19913, 9007]</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</si>
  <si>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</si>
  <si>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</si>
  <si>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</si>
  <si>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</si>
  <si>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</si>
  <si>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</si>
  <si>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"6.1/10"}, {"Source": "Rotten Tomatoes", "Value": "38%"}]</t>
  </si>
  <si>
    <t>117,300,000</t>
  </si>
  <si>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</si>
  <si>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157,800,000</t>
  </si>
  <si>
    <t>[267705, 945729, 10756, 1167725, 879502, 1171989, 843898, 25831, 1002185, 614930, 615656, 820609, 763165, 968051, 1161048, 980489, 575264, 50647, 864168, 912908]</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</si>
  <si>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</si>
  <si>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</si>
  <si>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</si>
  <si>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</si>
  <si>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</si>
  <si>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</si>
  <si>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112}]}</t>
  </si>
  <si>
    <t>[668195, 486131, 535292, 560204, 661804, 585759, 509967, 8645, 522931, 545609, 340022, 567970, 458897, 605802, 22509, 660609, 630709, 542928, 567965, 671652]</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</si>
  <si>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</si>
  <si>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</si>
  <si>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</si>
  <si>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https://image.tmdb.org/t/p/w500/9GBhzXMFjgcZ3FdR9w3bUMMTps5.jpg</t>
  </si>
  <si>
    <t>Brie Larson, Teyonah Parris, Iman Vellani, Zawe Ashton, Samuel L. Jackson, Gary Lewis, Park Seo-jun, Zenobia Shroff</t>
  </si>
  <si>
    <t>Nia DaCosta</t>
  </si>
  <si>
    <t>207,089,999</t>
  </si>
  <si>
    <t>{"link": "https://www.themoviedb.org/movie/609681-the-marvels/watch?locale=CA",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</si>
  <si>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274,800,000</t>
  </si>
  <si>
    <t>[572802, 787699, 695721, 1022796, 955916, 799155, 940551, 866398, 753342, 1211483, 670292, 848187, 800158, 507089, 933131, 1212073, 466420, 897087, 634492, 554600]</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</si>
  <si>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</si>
  <si>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</si>
  <si>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</si>
  <si>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</si>
  <si>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</si>
  <si>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</si>
  <si>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</si>
  <si>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</si>
  <si>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[4248, 4256, 4258, 4257, 3600, 2105, 8871, 12153, 4234, 60670, 1584, 139038, 11282, 9276, 10073, 13805, 8467, 438674, 854, 7095]</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</si>
  <si>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</si>
  <si>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</si>
  <si>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</si>
  <si>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</si>
  <si>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</si>
  <si>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</si>
  <si>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</si>
  <si>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</si>
  <si>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"/cQjWvOiKRPeSuWRNGegcBjyqVbR.jpg", "provider_id": 469, "provider_name": "Club Illico", "display_priority": 54}]}</t>
  </si>
  <si>
    <t>[440471, 109424, 480042, 64807, 138103, 76640, 80274, 225574, 76163, 144336, 253412, 76338, 68724, 112205, 136400, 208134, 27578, 109417, 204082, 468292]</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</si>
  <si>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</si>
  <si>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</si>
  <si>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</si>
  <si>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</si>
  <si>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"63%"}, {"Source": "Metacritic", "Value": "66/100"}]</t>
  </si>
  <si>
    <t>191,000,000</t>
  </si>
  <si>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</si>
  <si>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[11886, 9325, 11319, 9078, 10340, 12230, 10693, 10948, 12335, 21032, 11360, 250480, 11708, 10198, 3170, 11619, 12092, 10144, 13675, 10530]</t>
  </si>
  <si>
    <t>Trolls World Tour</t>
  </si>
  <si>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</si>
  <si>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</si>
  <si>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https://image.tmdb.org/t/p/w500/7W0G3YECgDAfnuiHG91r8WqgIOe.jpg</t>
  </si>
  <si>
    <t>Anna Kendrick, Justin Timberlake, Ron Funches, Rachel Bloom, James Corden, Kelly Clarkson, Anderson .Paak, Sam Rockwell</t>
  </si>
  <si>
    <t>[{"Source": "Internet Movie Database", "Value": "6.1/10"}, {"Source": "Rotten Tomatoes", "Value": "71%"}, {"Source": "Metacritic", "Value": "51/100"}]</t>
  </si>
  <si>
    <t>49,276,818</t>
  </si>
  <si>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</si>
  <si>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[136799, 901362, 454458, 425001, 385103, 484510, 560044, 515789, 508439, 330457, 454626, 431693, 640344, 458253, 627725, 553839, 378112, 9263, 469310, 547012]</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</si>
  <si>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</si>
  <si>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</si>
  <si>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</si>
  <si>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</si>
  <si>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</si>
  <si>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</si>
  <si>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</si>
  <si>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"/97yvRBw1GzX7fXprcF80er19ot.jpg", "provider_id": 337, "provider_name": "Disney Plus", "display_priority": 1}]}</t>
  </si>
  <si>
    <t>[668461, 4523, 928745, 707103, 774752, 830784, 833097, 732459, 642885, 779782, 436270, 10510, 829280, 877269, 1113448, 826753, 792775, 698583, 716532, 81393]</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</si>
  <si>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</si>
  <si>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</si>
  <si>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</si>
  <si>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</si>
  <si>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</si>
  <si>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</si>
  <si>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112}]}</t>
  </si>
  <si>
    <t>[773998, 72984, 18818, 437042, 646732, 776142, 6346, 39467, 761332, 734858, 653758, 599399, 49802, 212740, 646955, 447147, 1014530, 502805, 138320, 477576]</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</si>
  <si>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</si>
  <si>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</si>
  <si>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</si>
  <si>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</si>
  <si>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</si>
  <si>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</si>
  <si>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</si>
  <si>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</si>
  <si>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[9879, 4478, 259611, 102341, 158150, 29592, 14347, 17641, 635769, 21052, 61954, 83172, 296366, 402, 4823, 10998, 2087, 764517, 10671, 621954]</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</si>
  <si>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</si>
  <si>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</si>
  <si>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</si>
  <si>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</si>
  <si>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"41%"}, {"Source": "Metacritic", "Value": "52/100"}]</t>
  </si>
  <si>
    <t>103,900,000</t>
  </si>
  <si>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</si>
  <si>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[8224, 9448, 13819, 50197, 73741, 14578, 174473, 796162, 11507, 126509, 57601, 61461, 78784, 24062, 10187, 301608, 66540, 215776, 31936, 14782]</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</si>
  <si>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</si>
  <si>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</si>
  <si>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</si>
  <si>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</si>
  <si>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</si>
  <si>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</si>
  <si>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112}]}</t>
  </si>
  <si>
    <t>[658854, 1063422, 1077280, 1114590, 487437, 582582, 873097, 308187, 821683, 798155, 12685, 428398, 52217, 1180747, 549526, 5956, 830896, 894803, 614282, 695089]</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</si>
  <si>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</si>
  <si>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</si>
  <si>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</si>
  <si>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</si>
  <si>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</si>
  <si>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</si>
  <si>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21,300,000</t>
  </si>
  <si>
    <t>80</t>
  </si>
  <si>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</si>
  <si>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[9994, 46247, 12233, 22501, 51912, 35648, 3581, 22777, 51722, 788892, 20025, 128231, 67502, 34081, 168601, 22408, 49432, 12559, 29355, 862491]</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</si>
  <si>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</si>
  <si>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</si>
  <si>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</si>
  <si>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</si>
  <si>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</si>
  <si>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</si>
  <si>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68,500,000</t>
  </si>
  <si>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</si>
  <si>
    <t>[16340, 12902, 13248, 2300, 41394, 13062, 8198, 405794, 58700, 284521, 26655, 1024433, 375533, 58788, 169009, 392608, 116180, 44519, 286500, 42515]</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</si>
  <si>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</si>
  <si>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</si>
  <si>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</si>
  <si>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</si>
  <si>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</si>
  <si>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"67%"}, {"Source": "Metacritic", "Value": "59/100"}]</t>
  </si>
  <si>
    <t>569,626,289</t>
  </si>
  <si>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</si>
  <si>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[976573, 346698, 569094, 447365, 1119173, 10144, 457332, 943930, 298618, 1143190, 555285, 1010581, 502356, 667538, 890771, 649609, 884605, 614479, 736769, 496450]</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</si>
  <si>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</si>
  <si>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</si>
  <si>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</si>
  <si>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</si>
  <si>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</si>
  <si>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661,326,987</t>
  </si>
  <si>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</si>
  <si>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[284053, 297762, 209112, 181808, 343668, 392044, 353486, 315635, 791373, 263115, 297802, 49521, 2640, 335984, 297761, 406997, 283995, 419680, 281338, 4105]</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</si>
  <si>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</si>
  <si>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</si>
  <si>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</si>
  <si>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</si>
  <si>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</si>
  <si>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</si>
  <si>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</si>
  <si>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</si>
  <si>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[29564, 14660, 137563, 65513, 391262, 28227, 5172, 49981, 74714, 16385, 64266, 20513, 569866, 525454, 30462, 60046, 84200, 19971, 81446, 9884]</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</si>
  <si>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</si>
  <si>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</si>
  <si>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</si>
  <si>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</si>
  <si>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</si>
  <si>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</si>
  <si>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99,300,000</t>
  </si>
  <si>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</si>
  <si>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[8193, 10710, 2179, 73937, 308638, 9927, 9807, 18276, 14476, 13529, 11692, 253406, 388096, 942047, 16699, 910365, 462593, 356846, 493065, 62928]</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</si>
  <si>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</si>
  <si>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</si>
  <si>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</si>
  <si>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</si>
  <si>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</si>
  <si>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</si>
  <si>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</si>
  <si>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</si>
  <si>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[23047, 1852, 402582, 13811, 25602, 5994, 6963, 6637, 19585, 27022, 1830, 18487, 47327, 2059, 913, 10145, 1250, 75736, 9501, 15302]</t>
  </si>
  <si>
    <t>Naruto Shippuden the Movie: The Lost Tower</t>
  </si>
  <si>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</si>
  <si>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</si>
  <si>
    <t>https://image.tmdb.org/t/p/w500/6e2YvN1tQK4xQHlmy7GJTuXOt2u.jpg</t>
  </si>
  <si>
    <t>Junko Takeuchi, Kazuhiko Inoue, Toshiyuki Morikawa, Chie Nakamura, Satoshi Hino, Rikiya Koyama, Nobuaki Fukuda, Kenji Hamada</t>
  </si>
  <si>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</si>
  <si>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[75624, 16910, 698940, 17581, 36728, 609197, 410685, 16907, 118406, 18861, 589681, 123335, 55958, 20982, 189349, 638566, 1031396, 239523, 472516]</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</si>
  <si>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</si>
  <si>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</si>
  <si>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</si>
  <si>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</si>
  <si>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</si>
  <si>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</si>
  <si>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</si>
  <si>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</si>
  <si>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[567189, 399566, 1007401, 503736, 615457, 736069, 578701, 632357, 634528, 9823, 423108, 615678, 527774, 664767, 436969, 9312, 412656, 588228, 337404, 791373]</t>
  </si>
  <si>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</si>
  <si>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</si>
  <si>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</si>
  <si>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</si>
  <si>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</si>
  <si>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</si>
  <si>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</si>
  <si>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[11024, 24615, 47533, 22620, 24940, 13151, 10054, 10996, 10588, 9488, 10137, 203696, 45752, 11544, 27993, 27451, 9486, 4233, 4247, 9982]</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</si>
  <si>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</si>
  <si>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</si>
  <si>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</si>
  <si>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</si>
  <si>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</si>
  <si>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</si>
  <si>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</si>
  <si>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</si>
  <si>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 8656, 100, 8838, 1894, 18, 676, 90, 310, 602, 4824, 9882, 929, 1572, 435, 846, 37165, 9737, 489, 2048]</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</si>
  <si>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</si>
  <si>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</si>
  <si>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</si>
  <si>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</si>
  <si>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</si>
  <si>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</si>
  <si>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</si>
  <si>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</si>
  <si>
    <t>[13203, 2028, 10023, 49038, 29501, 55059, 14912, 364873, 24663, 203158, 58841, 47608, 14241, 151850, 86408, 182497, 26603, 402543, 13646, 428292]</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</si>
  <si>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</si>
  <si>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</si>
  <si>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</si>
  <si>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</si>
  <si>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</si>
  <si>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</si>
  <si>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</si>
  <si>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</si>
  <si>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[260514, 62177, 62211, 920, 10193, 44943, 151960, 49444, 46195, 76492, 9078, 438788, 150540, 71552, 862, 2105, 18360, 36557, 9487, 14160]</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</si>
  <si>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</si>
  <si>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</si>
  <si>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</si>
  <si>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</si>
  <si>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</si>
  <si>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</si>
  <si>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</si>
  <si>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87}]}</t>
  </si>
  <si>
    <t>[11458, 614154, 14271, 3489, 13428, 1647, 31962, 28005, 440444, 8954, 448565, 464593, 7364, 119892, 9563, 1156966, 635891, 579828, 44147, 11895]</t>
  </si>
  <si>
    <t>Tango &amp; Cash</t>
  </si>
  <si>
    <t>Ray Tango and Gabriel Cash are two successful narcotics detectives who can't stand each other. Crime lord Yves Perret, furious at the loss of income they have caused him, plots an elaborate revenge against them.</t>
  </si>
  <si>
    <t>https://image.tmdb.org/t/p/w500/jxxxjTu87OSmQYkMFF7MgOEDXRn.jpg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</si>
  <si>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</si>
  <si>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</si>
  <si>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</si>
  <si>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</si>
  <si>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</si>
  <si>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[11856, 11959, 12663, 9972, 9874, 1825, 9350, 10780, 2924, 11228, 16859, 9768, 9482, 1375, 3525, 9691, 588228, 9319, 9876, 12395]</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</si>
  <si>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</si>
  <si>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</si>
  <si>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</si>
  <si>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"47%"}, {"Source": "Metacritic", "Value": "59/100"}]</t>
  </si>
  <si>
    <t>159,773,545</t>
  </si>
  <si>
    <t>{"link": "https://www.themoviedb.org/movie/8077-alien/watch?locale=CA",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</si>
  <si>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[8078, 679, 126889, 395, 348, 70981, 1685, 440, 956, 579, 10192, 34851, 4547, 11415, 106, 364, 13885, 280, 1576, 879]</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</si>
  <si>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</si>
  <si>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</si>
  <si>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</si>
  <si>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</si>
  <si>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</si>
  <si>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</si>
  <si>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94,999,898</t>
  </si>
  <si>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"/ss6JfWLwwrIjO1AfEsBy8GYM1EU.jpg", "provider_id": 516, "provider_name": "Noovo", "display_priority": 60}]}</t>
  </si>
  <si>
    <t>[28510, 10366, 8831, 9594, 10413, 40095, 559562, 1040229, 10578, 9842, 19583, 116463, 61488, 433033, 45295, 639250, 471358, 28574, 319206, 50667]</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</si>
  <si>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</si>
  <si>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</si>
  <si>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</si>
  <si>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</si>
  <si>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</si>
  <si>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</si>
  <si>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</si>
  <si>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</si>
  <si>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</si>
  <si>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[426265, 630586, 720026, 681887, 615678, 131978, 582292, 739269, 5956, 506517, 41496, 821510, 14929, 498062, 31996, 39154, 532649, 599978, 27994]</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</si>
  <si>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</si>
  <si>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</si>
  <si>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</si>
  <si>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</si>
  <si>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</si>
  <si>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</si>
  <si>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</si>
  <si>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</si>
  <si>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[565028, 585216, 550988, 579047, 436969, 597891, 567748, 619778, 438631, 568620, 602223, 6947, 583833, 739990, 522402, 482373, 566525, 581726, 785752, 616651]</t>
  </si>
  <si>
    <t>Scream 3</t>
  </si>
  <si>
    <t>While Sidney Prescott and her friends visit the Hollywood set of Stab 3, the third film based on the Woodsboro murders, another Ghostface killer rises to terrorize them.</t>
  </si>
  <si>
    <t>https://image.tmdb.org/t/p/w500/P1XOPpPnWQbnzMvd66fQuRPUO5.jpg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</si>
  <si>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</si>
  <si>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</si>
  <si>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</si>
  <si>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91}, {"logo_path": "/29VK28jsSjFWHdXl1lxPb2SGmAk.jpg", "provider_id": 705, "provider_name": "Hollywood Suite Amazon Channel", "display_priority": 93}, {"logo_path": "/kLfq0I2MwiUFUY9yI1GwOeKxX8f.jpg", "provider_id": 2049, "provider_name": "Shudder Apple TV Channel", "display_priority": 145}]}</t>
  </si>
  <si>
    <t>[41446, 4233, 4232, 3597, 617, 9286, 934433, 646385, 9532, 12262, 4247, 11601, 9358, 4488, 14400, 6552, 34560, 573650, 15200, 10351]</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</si>
  <si>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</si>
  <si>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</si>
  <si>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</si>
  <si>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</si>
  <si>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</si>
  <si>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</si>
  <si>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</si>
  <si>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</si>
  <si>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"ads": [{"logo_path": "/xoFyQOXR3qINRsdnCQyd7jGx8Wo.jpg", "provider_id": 326, "provider_name": "CTV", "display_priority": 45},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</si>
  <si>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[30114, 12770, 571263, 79698, 444098, 15105, 79326, 12483, 35320, 21862, 727097, 646391, 16406, 306650, 11857, 52338, 9304, 11859, 11676, 21453]</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</si>
  <si>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</si>
  <si>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</si>
  <si>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</si>
  <si>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</si>
  <si>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</si>
  <si>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</si>
  <si>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</si>
  <si>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32,400,000</t>
  </si>
  <si>
    <t>{"link": "https://www.themoviedb.org/movie/23082-the-invention-of-lying/watch?locale=CA",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</si>
  <si>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[508933, 12165, 8780, 12797, 233470, 406668, 621753, 36801, 225564, 9809, 664593, 35588, 628039, 83900, 13849, 8915, 654350, 26820, 30431, 557968]</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</si>
  <si>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</si>
  <si>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</si>
  <si>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</si>
  <si>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</si>
  <si>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</si>
  <si>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</si>
  <si>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"/2ino0WmHA4GROB7NYKzT6PGqLcb.jpg", "provider_id": 528, "provider_name": "AMC+ Amazon Channel", "display_priority": 91},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</si>
  <si>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[76163, 138103, 15092, 10528, 680, 56292, 607, 7555, 1571, 39514, 27022, 1865, 38356, 1995, 1576, 27582, 44982, 27576, 49040, 55846]</t>
  </si>
  <si>
    <t>Old Dads</t>
  </si>
  <si>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</si>
  <si>
    <t>A cranky middle-aged dad and his two best friends find themselves out of step in a changing world of millennial CEOs and powerful preschool principals.</t>
  </si>
  <si>
    <t>https://image.tmdb.org/t/p/w500/krA2iXd1PK1vhg4jeWfbSD4fSJi.jpg</t>
  </si>
  <si>
    <t>Bill Burr, Bobby Cannavale, Bokeem Woodbine, Katie Aselton, Reign Edwards, Jackie Tohn, Miles Robbins, Rachael Harris</t>
  </si>
  <si>
    <t>Bill Burr</t>
  </si>
  <si>
    <t>[{"Source": "Internet Movie Database", "Value": "6.2/10"}, {"Source": "Rotten Tomatoes", "Value": "25%"}]</t>
  </si>
  <si>
    <t>{"link": "https://www.themoviedb.org/movie/987917-old-dads/watch?locale=CA", "flatrate": [{"logo_path": "/pbpMk2JmcoNnQwx5JGpXngfoWtp.jpg", "provider_id": 8, "provider_name": "Netflix", "display_priority": 0}, {"logo_path": "/kICQccvOh8AIBMHGkBXJ047xeHN.jpg", "provider_id": 1796, "provider_name": "Netflix basic with Ads", "display_priority": 112}]}</t>
  </si>
  <si>
    <t>[1195480, 590872, 1169007, 26259, 72984, 848887, 483863, 1037049, 1124708, 655610, 592608, 1180791, 75770, 406668, 1005685, 821792, 647250, 429238, 801965, 1034940]</t>
  </si>
  <si>
    <t>Sudden Death</t>
  </si>
  <si>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</si>
  <si>
    <t>When a man's daughter is suddenly taken during a championship hockey game – with the captors demanding a billion dollars by game's end – he frantically sets a plan in motion to rescue her and abort an impending explosion before the final buzzer.</t>
  </si>
  <si>
    <t>https://image.tmdb.org/t/p/w500/1pylO6YX5XdOA6QCc5IRxrrffkg.jpg</t>
  </si>
  <si>
    <t>Jean-Claude Van Damme, Powers Boothe, Raymond J. Barry, Whittni Wright, Ross Malinger, Dorian Harewood, Kate McNeil, Michael Gaston</t>
  </si>
  <si>
    <t>[{"Source": "Internet Movie Database", "Value": "5.8/10"}, {"Source": "Rotten Tomatoes", "Value": "50%"}]</t>
  </si>
  <si>
    <t>64,350,171</t>
  </si>
  <si>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</si>
  <si>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[8831, 10861, 128280, 2019, 37632, 40709, 9399, 9103, 9405, 26881, 589594, 4965, 18214, 16028, 10413, 624779, 17774, 9594, 41298, 31906]</t>
  </si>
  <si>
    <t>Mike and Dave Need Wedding Dates</t>
  </si>
  <si>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</si>
  <si>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</si>
  <si>
    <t>https://image.tmdb.org/t/p/w500/rK0UwpiE3PSdGahfDZLCummxMwd.jpg</t>
  </si>
  <si>
    <t>Zac Efron, Adam Devine, Anna Kendrick, Aubrey Plaza, Sam Richardson, Stephen Root, Sugar Lyn Beard, Branscombe Richmond</t>
  </si>
  <si>
    <t>Jake Szymanski</t>
  </si>
  <si>
    <t>[{"Source": "Internet Movie Database", "Value": "6.0/10"}, {"Source": "Rotten Tomatoes", "Value": "39%"}, {"Source": "Metacritic", "Value": "51/100"}]</t>
  </si>
  <si>
    <t>77,100,000</t>
  </si>
  <si>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</si>
  <si>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[291870, 376659, 325133, 301351, 225565, 391700, 195589, 360284, 331313, 259694, 456750, 328387, 328111, 308266, 77877, 360606, 37950, 356305, 376660, 301365]</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</si>
  <si>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</si>
  <si>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</si>
  <si>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</si>
  <si>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</si>
  <si>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</si>
  <si>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</si>
  <si>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"37%"}, {"Source": "Metacritic", "Value": "48/100"}]</t>
  </si>
  <si>
    <t>485,900,000</t>
  </si>
  <si>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</si>
  <si>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[207932, 591, 564, 35, 64685, 13967, 568, 594, 6637, 21484, 12244, 363676, 2059, 8469, 170687, 250546, 154, 10193, 14400, 574060]</t>
  </si>
  <si>
    <t>Three Fugitives</t>
  </si>
  <si>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</si>
  <si>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</si>
  <si>
    <t>https://image.tmdb.org/t/p/w500/d6Gy5Hg88lKJUumBwY0FZzwU5oD.jpg</t>
  </si>
  <si>
    <t>Nick Nolte, Martin Short, Sarah Rowland Doroff, James Earl Jones, Alan Ruck, Kenneth McMillan, David Arnott, Bruce McGill</t>
  </si>
  <si>
    <t>Francis Veber</t>
  </si>
  <si>
    <t>[{"Source": "Internet Movie Database", "Value": "6.2/10"}, {"Source": "Rotten Tomatoes", "Value": "14%"}, {"Source": "Metacritic", "Value": "40/100"}]</t>
  </si>
  <si>
    <t>40,600,000</t>
  </si>
  <si>
    <t>{"link": "https://www.themoviedb.org/movie/31608-three-fugitives/watch?locale=CA",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</si>
  <si>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[179519, 54541, 45017, 17978, 621284, 116588, 399896, 20287, 4296, 9845, 603768, 10954, 13641, 13633, 773820, 1031601, 10723, 10877, 784500, 1641]</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</si>
  <si>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</si>
  <si>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</si>
  <si>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</si>
  <si>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</si>
  <si>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</si>
  <si>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112}]}</t>
  </si>
  <si>
    <t>[743601, 716258, 347969, 351145, 575479, 626393, 582596, 623491, 597156, 746957, 529207, 593680, 656561, 25199, 653734, 506775, 260720, 492998, 735493, 30072]</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</si>
  <si>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</si>
  <si>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</si>
  <si>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</si>
  <si>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</si>
  <si>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</si>
  <si>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</si>
  <si>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</si>
  <si>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</si>
  <si>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[218784, 273477, 312831, 146301, 228066, 323373, 345911, 241843, 201085, 296100, 140607, 157544, 251516, 173847, 433941, 362057, 384737, 38537, 312827, 310127]</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</si>
  <si>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</si>
  <si>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</si>
  <si>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The crew of the colony ship Covenant, bound for a remote planet on the far side of the galaxy, discovers what they think is an uncharted paradise but is actually a dark, dangerous world.</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</si>
  <si>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</si>
  <si>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</si>
  <si>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</si>
  <si>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</si>
  <si>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</si>
  <si>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[70981, 8078, 274857, 8077, 395992, 348, 282035, 395, 283995, 166426, 315837, 297762, 679, 335988, 419430, 263115, 339846, 293167, 396422, 340837]</t>
  </si>
  <si>
    <t>X-Men: The Last Stand</t>
  </si>
  <si>
    <t>When a cure is found to treat mutations, lines are drawn amongst the X-Men—led by Professor Charles Xavier—and the Brotherhood, a band of powerful mutants organised under Xavier's former ally, Magneto.</t>
  </si>
  <si>
    <t>https://image.tmdb.org/t/p/w500/a2xicU8DpKtRizOHjQLC1JyCSRS.jpg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</si>
  <si>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</si>
  <si>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</si>
  <si>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</si>
  <si>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</si>
  <si>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210,000,000</t>
  </si>
  <si>
    <t>[49538, 36658, 2080, 36657, 27578, 76170, 127585, 56292, 1865, 671, 9738, 320288, 956, 246655, 680, 591, 503, 263115, 2787, 11232]</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</si>
  <si>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</si>
  <si>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</si>
  <si>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</si>
  <si>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</si>
  <si>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</si>
  <si>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</si>
  <si>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</si>
  <si>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[44683, 13179, 75258, 175112, 297270, 86130, 22643, 16652, 16026, 18837, 15494, 64870, 22259, 265339, 25556, 52699, 25472, 34065, 13676, 613335]</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</si>
  <si>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</si>
  <si>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</si>
  <si>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</si>
  <si>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</si>
  <si>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</si>
  <si>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</si>
  <si>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t>
  </si>
  <si>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</si>
  <si>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[1865, 58, 166426, 22, 9679, 559, 1996, 675, 118, 607, 2062, 810, 12155, 9806, 1893, 1979, 57158, 13885, 1271, 102651]</t>
  </si>
  <si>
    <t>¡Three Amigos!</t>
  </si>
  <si>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</si>
  <si>
    <t>A trio of unemployed silent film actors are mistaken for real heroes by a small Mexican village in search of someone to stop a malevolent bandit.</t>
  </si>
  <si>
    <t>https://image.tmdb.org/t/p/w500/gw8A3GW7BPPdkt71KkjiHXZBKl8.jpg</t>
  </si>
  <si>
    <t>Chevy Chase, Steve Martin, Martin Short, Alfonso Arau, Tony Plana, Patrice Martinez, Jorge Cervera Jr., Kai Wulff</t>
  </si>
  <si>
    <t>[{"Source": "Internet Movie Database", "Value": "6.5/10"}, {"Source": "Rotten Tomatoes", "Value": "45%"}, {"Source": "Metacritic", "Value": "52/100"}]</t>
  </si>
  <si>
    <t>39,200,000</t>
  </si>
  <si>
    <t>{"link": "https://www.themoviedb.org/movie/8388-three-amigos/watch?locale=CA",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"rent": [{"logo_path": "/9ghgSC0MA082EL6HLCW3GalykFD.jpg", "provider_id": 2, "provider_name": "Apple TV", "display_priority": 6}]}</t>
  </si>
  <si>
    <t>[13958, 11584, 56332, 17538, 11967, 9749, 10631, 10127, 13927, 9080, 2620, 5470, 12704, 392807, 52954, 79716, 29952, 23939, 13697, 12631]</t>
  </si>
  <si>
    <t>IF</t>
  </si>
  <si>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</si>
  <si>
    <t>A young girl who goes through a difficult experience begins to see everyone's imaginary friends who have been left behind as their real-life friends have grown up.</t>
  </si>
  <si>
    <t>https://image.tmdb.org/t/p/w500/xbKFv4KF3sVYuWKllLlwWDmuZP7.jpg</t>
  </si>
  <si>
    <t>Cailey Fleming, Ryan Reynolds, John Krasinski, Fiona Shaw, Steve Carell, Phoebe Waller-Bridge, Louis Gossett Jr., Alan Kim</t>
  </si>
  <si>
    <t>John Krasinski</t>
  </si>
  <si>
    <t>[{"Source": "Internet Movie Database", "Value": "6.5/10"}, {"Source": "Rotten Tomatoes", "Value": "49%"}]</t>
  </si>
  <si>
    <t>186,240,904</t>
  </si>
  <si>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118}]}</t>
  </si>
  <si>
    <t>[1209304, 1086747, 786892, 748783, 1191610, 519182, 574451, 987686, 1214509, 618588, 280180, 653346, 719221, 704673, 938614, 614933, 843394, 1175075, 1216512, 1017163]</t>
  </si>
  <si>
    <t>Mean Girls</t>
  </si>
  <si>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</si>
  <si>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</si>
  <si>
    <t>https://image.tmdb.org/t/p/w500/fbbj3viSUDEGT1fFFMNpHP1iUjw.jpg</t>
  </si>
  <si>
    <t>Angourie Rice, Reneé Rapp, Auli'i Cravalho, Jaquel Spivey, Avantika, Bebe Wood, Christopher Briney, Jenna Fischer</t>
  </si>
  <si>
    <t>Arturo Perez Jr., Samantha Jayne</t>
  </si>
  <si>
    <t>[{"Source": "Internet Movie Database", "Value": "5.7/10"}, {"Source": "Rotten Tomatoes", "Value": "70%"}]</t>
  </si>
  <si>
    <t>104,573,204</t>
  </si>
  <si>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</si>
  <si>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[292828, 1202570, 10625, 949429, 528656, 111708, 1086729, 124611, 1128606, 89403, 1056437, 345363, 717088, 1105324, 499473, 409164, 1172533, 1191610, 1229760, 1035866]</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</si>
  <si>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</si>
  <si>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</si>
  <si>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</si>
  <si>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</si>
  <si>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</si>
  <si>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</si>
  <si>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121,700,000</t>
  </si>
  <si>
    <t>{"link": "https://www.themoviedb.org/movie/980489-gran-turismo/watch?locale=CA",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</si>
  <si>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[565770, 926393, 893723, 575264, 299054, 1151534, 678512, 968051, 615656, 1171541, 818511, 1039690, 762430, 820609, 872585, 457232, 614930, 1008042, 830764, 862968]</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</si>
  <si>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</si>
  <si>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</si>
  <si>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</si>
  <si>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</si>
  <si>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</si>
  <si>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</si>
  <si>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767,800,000</t>
  </si>
  <si>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</si>
  <si>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[13448, 207932, 594, 5255, 1402, 8358, 4922, 956, 2059, 920, 9481, 35, 752, 9800, 350, 45269, 921, 950, 12155, 2503]</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</si>
  <si>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</si>
  <si>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</si>
  <si>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</si>
  <si>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</si>
  <si>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</si>
  <si>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</si>
  <si>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[25475, 44683, 75258, 175112, 297270, 86130, 24801, 44656, 21078, 316715, 25741, 356626, 117266, 34299, 30368, 39030, 575773, 338100, 74683, 506640]</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</si>
  <si>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</si>
  <si>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</si>
  <si>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</si>
  <si>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</si>
  <si>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</si>
  <si>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</si>
  <si>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</si>
  <si>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258,000,000</t>
  </si>
  <si>
    <t>[558, 1930, 557, 102382, 315635, 1996, 429617, 9738, 36668, 9806, 1979, 1724, 1250, 61791, 225914, 324857, 1927, 9023, 285, 217]</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</si>
  <si>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</si>
  <si>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</si>
  <si>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</si>
  <si>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</si>
  <si>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</si>
  <si>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</si>
  <si>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237,200,000</t>
  </si>
  <si>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</si>
  <si>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[197, 1701, 754, 8224, 9705, 652, 8649, 7270, 1830, 44833, 9802, 608, 11699, 5994, 795, 199373, 9737, 9444, 10731, 941]</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</si>
  <si>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</si>
  <si>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</si>
  <si>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</si>
  <si>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</si>
  <si>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</si>
  <si>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"43%"}, {"Source": "Metacritic", "Value": "48/100"}]</t>
  </si>
  <si>
    <t>574,480,841</t>
  </si>
  <si>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</si>
  <si>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[18360, 181533, 950, 9530, 2486, 9836, 693, 953, 12094, 2179, 2309, 8844, 2698, 310, 411, 771, 2959, 7288, 18785, 544]</t>
  </si>
  <si>
    <t>Players</t>
  </si>
  <si>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</si>
  <si>
    <t>New York sportswriter Mack has spent years devising successful hook-up "plays" with her friends, but when she unexpectedly falls for one of her targets, she must learn what it takes to go from simply scoring to playing for keeps.</t>
  </si>
  <si>
    <t>https://image.tmdb.org/t/p/w500/eA94hAGntLm7Lfol5FQJNxd53Hw.jpg</t>
  </si>
  <si>
    <t>Gina Rodriguez, Damon Wayans Jr., Tom Ellis, Augustus Prew, Joel Courtney, Liza Koshy, Jerry Kernion, Ego Nwodim</t>
  </si>
  <si>
    <t>Trish Sie</t>
  </si>
  <si>
    <t>[{"Source": "Internet Movie Database", "Value": "5.7/10"}, {"Source": "Rotten Tomatoes", "Value": "48%"}]</t>
  </si>
  <si>
    <t>{"link": "https://www.themoviedb.org/movie/843617-players/watch?locale=CA", "flatrate": [{"logo_path": "/pbpMk2JmcoNnQwx5JGpXngfoWtp.jpg", "provider_id": 8, "provider_name": "Netflix", "display_priority": 0}, {"logo_path": "/kICQccvOh8AIBMHGkBXJ047xeHN.jpg", "provider_id": 1796, "provider_name": "Netflix basic with Ads", "display_priority": 112}]}</t>
  </si>
  <si>
    <t>[1231953, 1189733, 1237835, 1216268, 1090446, 1011449, 1093764, 1014590, 929831, 687156, 1122932, 776098, 1023845, 1019420, 13490, 1053544, 1232943, 26662, 976584, 1014209]</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</si>
  <si>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</si>
  <si>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</si>
  <si>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</si>
  <si>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</si>
  <si>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</si>
  <si>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</si>
  <si>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"/2E03IAZsX4ZaUqM7tXlctEPMGWS.jpg", "provider_id": 350, "provider_name": "Apple TV Plus", "display_priority": 7}]}</t>
  </si>
  <si>
    <t>[602147, 1165, 718789, 539681, 629015, 438148, 869025, 776835, 919355, 675054, 662708, 1010818, 366672, 629176, 755566, 667276, 620249, 616037, 756999, 772071]</t>
  </si>
  <si>
    <t>Wish</t>
  </si>
  <si>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</si>
  <si>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</si>
  <si>
    <t>https://image.tmdb.org/t/p/w500/vgJZSqKMXWDDx09iSIStGKfHMku.jpg</t>
  </si>
  <si>
    <t>Ariana DeBose, Chris Pine, Alan Tudyk, Angelique Cabral, Victor Garber, Natasha Rothwell, Jennifer Kumiyama, Harvey Guillén</t>
  </si>
  <si>
    <t>Chris Buck, Fawn Veerasunthorn</t>
  </si>
  <si>
    <t>[{"Source": "Internet Movie Database", "Value": "5.6/10"}, {"Source": "Rotten Tomatoes", "Value": "48%"}]</t>
  </si>
  <si>
    <t>254,997,360</t>
  </si>
  <si>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</si>
  <si>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[799155, 940551, 787699, 1211483, 572802, 906126, 1005681, 695721, 830721, 1007826, 609681, 848326, 323661, 891699, 1239251, 1026227, 508883, 866398, 1139829, 927107]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</si>
  <si>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</si>
  <si>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</si>
  <si>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</si>
  <si>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</si>
  <si>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</si>
  <si>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</si>
  <si>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219,400,000</t>
  </si>
  <si>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</si>
  <si>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[27573, 11638, 10761, 12090, 37821, 2830, 32856, 20943, 12573, 11007, 41630, 8976, 1581, 11888, 193610, 37834, 97434, 38408, 25643, 62838]</t>
  </si>
  <si>
    <t>Masterminds</t>
  </si>
  <si>
    <t>Relativity Studios</t>
  </si>
  <si>
    <t>A night guard at an armored car company in the Southern U.S. organizes one of the biggest bank heists in American history.</t>
  </si>
  <si>
    <t>https://image.tmdb.org/t/p/w500/nuVcF1AflHwi54YRZjrakM7nBLH.jpg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</si>
  <si>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</si>
  <si>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</si>
  <si>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</si>
  <si>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78}, {"logo_path": "/29VK28jsSjFWHdXl1lxPb2SGmAk.jpg", "provider_id": 705, "provider_name": "Hollywood Suite Amazon Channel", "display_priority": 93},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</si>
  <si>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[331313, 333484, 338964, 348677, 478434, 351242, 111479, 399417, 450875, 388403, 408151, 259719, 308077, 106231, 35402, 16710, 412762, 425722, 207936, 320882]</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</si>
  <si>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</si>
  <si>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</si>
  <si>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</si>
  <si>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</si>
  <si>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</si>
  <si>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</si>
  <si>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144,353,965</t>
  </si>
  <si>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</si>
  <si>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[149, 820446, 27576, 852427, 1039868, 680071, 901851, 862965, 2604, 632856, 814340, 762504, 525657, 852448, 911129, 915931, 366514, 833425, 1010928, 505026]</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</si>
  <si>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</si>
  <si>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</si>
  <si>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</si>
  <si>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</si>
  <si>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</si>
  <si>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</si>
  <si>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</si>
  <si>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[585216, 449664, 532671, 512196, 458723, 351044, 440472, 454294, 450465, 399579, 527261, 287947, 431259, 299537, 505058, 597891, 460019, 323368, 300681, 503616]</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</si>
  <si>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</si>
  <si>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</si>
  <si>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</si>
  <si>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</si>
  <si>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</si>
  <si>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</si>
  <si>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</si>
  <si>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[11430, 8587, 13761, 8916, 9408, 10144, 10530, 9487, 9837, 10898, 10674, 20235, 14444, 420818, 15789, 37135, 75258, 10137, 10340, 310126]</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</si>
  <si>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</si>
  <si>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</si>
  <si>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</si>
  <si>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</si>
  <si>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</si>
  <si>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</si>
  <si>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</si>
  <si>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[438695, 425909, 568124, 634649, 524434, 774825, 1727, 245842, 790142, 770254, 400155, 449406, 696806, 76492, 159824, 675445, 597208, 818647, 508947, 580489]</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</si>
  <si>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</si>
  <si>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</si>
  <si>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https://image.tmdb.org/t/p/w500/tvBBAUCGdrJYW5yMoTQpt4LuZF2.jpg</t>
  </si>
  <si>
    <t>Sylvester Stallone, Dolly Parton, Richard Farnsworth, Ron Leibman, Tim Thomerson, Steve Peck, Penny Santon, Russell Buchanan</t>
  </si>
  <si>
    <t>[{"Source": "Internet Movie Database", "Value": "3.9/10"}, {"Source": "Rotten Tomatoes", "Value": "20%"}, {"Source": "Metacritic", "Value": "36/100"}]</t>
  </si>
  <si>
    <t>21,435,321</t>
  </si>
  <si>
    <t>[15788, 21241, 31388, 548558, 583267, 26554, 21610, 11510, 10680, 287084, 531454, 786, 1374, 261, 175, 170, 11507, 236399, 10994, 364051]</t>
  </si>
  <si>
    <t>Eurovision Song Contest: The Story of Fire Saga</t>
  </si>
  <si>
    <t>Two small-town singers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</si>
  <si>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</si>
  <si>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</si>
  <si>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</si>
  <si>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112}]}</t>
  </si>
  <si>
    <t>[706510, 535581, 6341, 105, 581859, 547016, 8780, 22794, 559907, 653610, 640915, 22311, 712123, 474974, 530442, 682426, 569711, 376581, 530076, 582887]</t>
  </si>
  <si>
    <t>Swamp Thing</t>
  </si>
  <si>
    <t>Mutated by his own secret formula, Dr. Alec Holland becomes Swamp Thing -  a half human, half plant superhero who will stop at nothing to rescue government agent Alice Cable and defeat his evil arch nemesis Arcane... even if it costs him his life.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</si>
  <si>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</si>
  <si>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</si>
  <si>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</si>
  <si>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"free": [{"logo_path": "/vLZKlXUNDcZR7ilvfY9Wr9k80FZ.jpg", "provider_id": 538, "provider_name": "Plex", "display_priority": 87}], "rent": [{"logo_path": "/9ghgSC0MA082EL6HLCW3GalykFD.jpg", "provider_id": 2, "provider_name": "Apple TV", "display_priority": 6}, {"logo_path": "/5vfrJQgNe9UnHVgVNAwZTy0Jo9o.jpg", "provider_id": 68, "provider_name": "Microsoft Store", "display_priority": 23}]}</t>
  </si>
  <si>
    <t>[88064, 149544, 107329, 49877, 352232, 42591, 555295, 25241, 74646, 62574, 19621, 19142, 29074, 28377, 669659, 10935, 8288, 18912, 9570, 9531]</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</si>
  <si>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</si>
  <si>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</si>
  <si>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an accident on a winding road, four teens make the fatal mistake of dumping their victim's body into the sea. Exactly one year later, the deadly secret resurfaces as they're stalked by a hook-handed figure.</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</si>
  <si>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</si>
  <si>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</si>
  <si>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</si>
  <si>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"45%"}, {"Source": "Metacritic", "Value": "52/100"}]</t>
  </si>
  <si>
    <t>125,586,134</t>
  </si>
  <si>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"/esiLBRzDUwodjfN8gA4qj7l3ZF7.jpg", "provider_id": 1794, "provider_name": "Starz Amazon Channel", "display_priority": 109}],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</si>
  <si>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[3600, 3602, 11419, 26688, 4232, 19912, 4233, 11601, 114779, 24363, 336744, 174366, 10534, 9877, 14475, 37865, 9532, 429977, 78237, 421365]</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</si>
  <si>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</si>
  <si>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</si>
  <si>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</si>
  <si>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</si>
  <si>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</si>
  <si>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476,071,180</t>
  </si>
  <si>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</si>
  <si>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[823999, 758323, 594767, 447365, 502356, 868759, 677179, 76600, 436270, 631842, 505642, 934433, 713704, 603692, 946310, 493529, 676841, 700391, 758009, 774752]</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</si>
  <si>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</si>
  <si>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</si>
  <si>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</si>
  <si>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</si>
  <si>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</si>
  <si>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</si>
  <si>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</si>
  <si>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</si>
  <si>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[23483, 68724, 76170, 136400, 57201, 87818, 76285, 68726, 109414, 87421, 133805, 49524, 146216, 107985, 299687, 254, 117251, 49521, 138832, 82525]</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</si>
  <si>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</si>
  <si>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</si>
  <si>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</si>
  <si>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</si>
  <si>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</si>
  <si>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</si>
  <si>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</si>
  <si>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109}], "ads": [{"logo_path": "/zLYr7OPvpskMA4S79E3vlCi71iC.jpg", "provider_id": 73, "provider_name": "Tubi TV", "display_priority": 21}]}</t>
  </si>
  <si>
    <t>[120406, 72359, 47218, 5991, 16186, 8291, 38093, 38073, 326423, 787781, 1125, 9327, 41436, 1640, 7451, 23168, 345920, 773, 51876, 489]</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</si>
  <si>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</si>
  <si>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</si>
  <si>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https://image.tmdb.org/t/p/w500/c9XxwwhPHdaImA2f1WEfEsbhaFB.jpg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</si>
  <si>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</si>
  <si>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</si>
  <si>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</si>
  <si>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</si>
  <si>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</si>
  <si>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[135397, 383498, 348350, 329, 363088, 260513, 507086, 427641, 353081, 402900, 333339, 447200, 338970, 400535, 284054, 141052, 345940, 299536, 331, 330]</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</si>
  <si>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</si>
  <si>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</si>
  <si>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</si>
  <si>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https://image.tmdb.org/t/p/w500/iqGKNML7IUqw4wVNobkpkeYZbUQ.jpg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</si>
  <si>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</si>
  <si>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</si>
  <si>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</si>
  <si>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</si>
  <si>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[10501, 9444, 10009, 9016, 8965, 8916, 950, 11544, 82702, 11688, 82703, 13690, 228161, 12610, 341013, 14411, 3170, 10957, 13700, 11970]</t>
  </si>
  <si>
    <t>Home Alone: The Holiday Heist</t>
  </si>
  <si>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</si>
  <si>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</si>
  <si>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</si>
  <si>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</si>
  <si>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</si>
  <si>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</si>
  <si>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[17005, 51443, 947052, 1099636, 654974, 55861, 18158, 12536, 18120, 139455, 14136, 411736, 24056, 9714, 585077, 23446, 57089, 7249, 8090, 2330]</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</si>
  <si>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</si>
  <si>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</si>
  <si>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</si>
  <si>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</si>
  <si>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</si>
  <si>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</si>
  <si>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</si>
  <si>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136,300,000</t>
  </si>
  <si>
    <t>{"link": "https://www.themoviedb.org/movie/16996-17-again/watch?locale=CA",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</si>
  <si>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[37950, 11887, 2976, 10947, 77877, 376660, 584, 6557, 64688, 13649, 291870, 62838, 14161, 10096, 6038, 173185, 301351, 225565, 1930, 12404]</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</si>
  <si>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</si>
  <si>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</si>
  <si>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</si>
  <si>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</si>
  <si>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</si>
  <si>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</si>
  <si>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</si>
  <si>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</si>
  <si>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[53429, 60014, 610596, 842891, 35933, 431998, 12519, 96, 72611, 1621, 31005, 24086, 434767, 15515, 10411, 13348, 823609, 14628, 9602, 5552]</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</si>
  <si>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</si>
  <si>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</si>
  <si>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</si>
  <si>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</si>
  <si>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</si>
  <si>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</si>
  <si>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</si>
  <si>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"/97yvRBw1GzX7fXprcF80er19ot.jpg", "provider_id": 337, "provider_name": "Disney Plus", "display_priority": 1}]}</t>
  </si>
  <si>
    <t>[287663, 1893, 432134, 1895, 330459, 51888, 42979, 732670, 184902, 271948, 125217, 1894, 105077, 348350, 17165, 72448, 14711, 76180, 667574, 43967]</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</si>
  <si>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</si>
  <si>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</si>
  <si>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</si>
  <si>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</si>
  <si>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</si>
  <si>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"39%"}, {"Source": "Metacritic", "Value": "39/100"}]</t>
  </si>
  <si>
    <t>118,102,725</t>
  </si>
  <si>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</si>
  <si>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[384682, 376659, 121856, 335797, 203739, 274870, 291870, 388399, 373569, 331313, 330459, 381288, 228967, 309302, 397837, 345920, 369885, 13971, 398920, 173897]</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</si>
  <si>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</si>
  <si>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</si>
  <si>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</si>
  <si>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https://image.tmdb.org/t/p/w500/xeEw3eLeSFmJgXZzmF2Efww0q3s.jpg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</si>
  <si>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</si>
  <si>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</si>
  <si>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</si>
  <si>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"flatrate": [{"logo_path": "/dg4Kj9s7N5pZcvJDW6vt5d9j7Uf.jpg", "provider_id": 182, "provider_name": "Hollywood Suite", "display_priority": 31}],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</si>
  <si>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[11679, 855, 946620, 641501, 47971, 6415, 4108, 10022, 6935, 11478, 297160, 13397, 9884, 87421, 864, 563, 2789, 861, 8363, 664]</t>
  </si>
  <si>
    <t>Despicable Me 4</t>
  </si>
  <si>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</si>
  <si>
    <t>Gru and Lucy and their girls—Margo, Edith and Agnes—welcome a new member to the Gru family, Gru Jr., who is intent on tormenting his dad. Gru also faces a new nemesis in Maxime Le Mal and his femme fatale girlfriend Valentina, forcing the family to go on the run.</t>
  </si>
  <si>
    <t>https://image.tmdb.org/t/p/w500/wWba3TaojhK7NdycRhoQpsG0FaH.jpg</t>
  </si>
  <si>
    <t>Steve Carell, Kristen Wiig, Will Ferrell, Sofía Vergara, Miranda Cosgrove, Dana Gaier, Madison Polan, Pierre Coffin</t>
  </si>
  <si>
    <t>810,329,715</t>
  </si>
  <si>
    <t>{"link": "https://www.themoviedb.org/movie/519182-despicable-me-4/watch?locale=CA",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</si>
  <si>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[748783, 718821, 1059064, 533535, 1022789, 1023922, 1079091, 945961, 1325595, 762441, 1016346, 786892, 573435, 774531, 1093995, 729165, 1082063, 1160018, 24961, 1209217]</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</si>
  <si>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</si>
  <si>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</si>
  <si>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</si>
  <si>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</si>
  <si>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</si>
  <si>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</si>
  <si>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</si>
  <si>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[15969, 812, 10545, 12092, 13225, 16187, 459616, 9298, 10539, 398929, 1966, 304814, 241259, 7348, 10235, 167520, 21736, 106164, 36344, 47985]</t>
  </si>
  <si>
    <t>Conquest of the Planet of the Apes</t>
  </si>
  <si>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</si>
  <si>
    <t>In a futuristic world that has embraced ape slavery, a chimpanzee named Caesar resurfaces after almost twenty years of hiding from the authorities, and prepares for a revolt against humanity.</t>
  </si>
  <si>
    <t>https://image.tmdb.org/t/p/w500/tzKZRY2opw5MruSkevffgT5ocun.jpg</t>
  </si>
  <si>
    <t>Roddy McDowall, Don Murray, Ricardo Montalban, Hari Rhodes, Severn Darden, Lou Wagner, Natalie Trundy, John Randolph</t>
  </si>
  <si>
    <t>J. Lee Thompson</t>
  </si>
  <si>
    <t>[{"Source": "Internet Movie Database", "Value": "6.1/10"}, {"Source": "Rotten Tomatoes", "Value": "52%"}, {"Source": "Metacritic", "Value": "49/100"}]</t>
  </si>
  <si>
    <t>9,700,000</t>
  </si>
  <si>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</si>
  <si>
    <t>1,700,000</t>
  </si>
  <si>
    <t>[1705, 1687, 29138, 18721, 199341, 865686, 17244, 493, 56067, 14443, 1081156, 40054, 16530, 869, 1685, 13963, 25771, 334304, 14906, 5968]</t>
  </si>
  <si>
    <t>Ghostbusters: Frozen Empire</t>
  </si>
  <si>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</si>
  <si>
    <t>When the discovery of an ancient artifact unleashes an evil force, Ghostbusters new and old must join forces to protect their home and save the world from a second Ice Age.</t>
  </si>
  <si>
    <t>https://image.tmdb.org/t/p/w500/y7nILTI4idOz7hpJDHKncPFeebB.jpg</t>
  </si>
  <si>
    <t>Paul Rudd, Carrie Coon, Finn Wolfhard, Mckenna Grace, Kumail Nanjiani, Patton Oswalt, Ernie Hudson, Annie Potts</t>
  </si>
  <si>
    <t>201,668,200</t>
  </si>
  <si>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</si>
  <si>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[1111873, 823464, 799583, 425909, 618588, 1219685, 934632, 1079485, 845783, 693134, 1138248, 1104071, 1125311, 940721, 748783, 1011985, 437342, 1209288, 938614, 653346]</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</si>
  <si>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</si>
  <si>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</si>
  <si>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</si>
  <si>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</si>
  <si>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</si>
  <si>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760,900,000</t>
  </si>
  <si>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</si>
  <si>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[507086, 438148, 453395, 718930, 718789, 361743, 766507, 629176, 610150, 284053, 539681, 894205, 505642, 762504, 532639, 725201, 479669, 634649, 10195, 755566]</t>
  </si>
  <si>
    <t>Venom: Let There Be Carnage</t>
  </si>
  <si>
    <t>After finding a host body in investigative reporter Eddie Brock, the alien symbiote must face a new enemy, Carnage, the alter ego of serial killer Cletus Kasady.</t>
  </si>
  <si>
    <t>https://image.tmdb.org/t/p/w500/1MJNcPZy46hIy2CmSqOeru0yr5C.jpg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</si>
  <si>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</si>
  <si>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</si>
  <si>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</si>
  <si>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</si>
  <si>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</si>
  <si>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[566525, 512195, 524434, 370172, 624860, 335983, 617653, 550988, 438631, 634649, 610253, 482321, 425909, 460458, 522402, 585245, 516329, 568124, 646380, 615666]</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</si>
  <si>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</si>
  <si>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</si>
  <si>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</si>
  <si>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</si>
  <si>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</si>
  <si>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</si>
  <si>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</si>
  <si>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</si>
  <si>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</si>
  <si>
    <t>[729648, 646593, 648371, 737766, 26521, 259665, 781955, 622845, 59969, 378423, 602211, 316053, 443109, 26956, 555457, 627661, 710217, 11535, 662880, 789413]</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</si>
  <si>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</si>
  <si>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</si>
  <si>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</si>
  <si>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</si>
  <si>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</si>
  <si>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</si>
  <si>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</si>
  <si>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[1894, 1895, 1892, 12180, 1891, 10020, 330459, 11, 564, 140607, 57165, 72105, 348, 1996, 558, 348350, 607, 817, 181808, 603]</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</si>
  <si>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</si>
  <si>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</si>
  <si>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</si>
  <si>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</si>
  <si>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</si>
  <si>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407,200,000</t>
  </si>
  <si>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</si>
  <si>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[453395, 526896, 752623, 338952, 675353, 639933, 335787, 414906, 507086, 259316, 818397, 508947, 420821, 616037, 800937, 648579, 634649, 629542, 696806, 628900]</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</si>
  <si>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</si>
  <si>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</si>
  <si>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</si>
  <si>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</si>
  <si>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</si>
  <si>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</si>
  <si>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</si>
  <si>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</si>
  <si>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</si>
  <si>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[1825, 9618, 21610, 16113, 2636, 9972, 9350, 11471, 2614, 11938, 23303, 556018, 23919, 36815, 133063, 64494, 18131, 401294, 23916, 56083]</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</si>
  <si>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</si>
  <si>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</si>
  <si>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</si>
  <si>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</si>
  <si>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</si>
  <si>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</si>
  <si>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</si>
  <si>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[1365, 2275, 26389, 7220, 10878, 231, 9208, 13027, 13053, 51876, 9476, 9679, 754, 80304, 240483, 10627, 10196, 202980, 25137, 13074]</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</si>
  <si>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</si>
  <si>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</si>
  <si>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</si>
  <si>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</si>
  <si>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</si>
  <si>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</si>
  <si>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</si>
  <si>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[127585, 320288, 271110, 209112, 2080, 36657, 68735, 49538, 263115, 188927, 308531, 269149, 297761, 36668, 477295, 47933, 293660, 127380, 153518, 278927]</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</si>
  <si>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</si>
  <si>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</si>
  <si>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</si>
  <si>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</si>
  <si>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</si>
  <si>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</si>
  <si>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</si>
  <si>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</si>
  <si>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[7518, 11619, 6477, 9836, 15512, 12222, 13053, 10555, 35, 9928, 9982, 4398, 9408, 11544, 1267, 7443, 38055, 41513, 13061, 547691]</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</si>
  <si>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</si>
  <si>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</si>
  <si>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</si>
  <si>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</si>
  <si>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</si>
  <si>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</si>
  <si>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69</t>
  </si>
  <si>
    <t>{"link": "https://www.themoviedb.org/movie/15969-the-return-of-jafar/watch?locale=CA",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</si>
  <si>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[11238, 359983, 125521, 1892, 708336, 635744, 10366, 16690, 8965, 13155, 34204, 333381, 11285, 172386, 43641, 899082, 1006769, 10925, 82520, 80868]</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</si>
  <si>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</si>
  <si>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</si>
  <si>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</si>
  <si>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</si>
  <si>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</si>
  <si>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</si>
  <si>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</si>
  <si>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[330, 135397, 329, 11601, 351286, 20526, 644, 808, 1865, 2114, 564, 1656, 1995, 534, 507086, 68179, 15601, 30061, 421471, 2268]</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</si>
  <si>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</si>
  <si>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</si>
  <si>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</si>
  <si>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</si>
  <si>
    <t>https://image.tmdb.org/t/p/w500/eLwfFQFX5XKGIbRCVfRx6IlO7aJ.jpg</t>
  </si>
  <si>
    <t>Wesley Kimmel, Erica Cerra, Christian Convery, Chris Diamantopoulos, Hunter Dillon, Spencer Howell, Gracen Newton, Gabriel Iglesias</t>
  </si>
  <si>
    <t>Luke Cormican</t>
  </si>
  <si>
    <t>[{"Source": "Internet Movie Database", "Value": "5.9/10"}]</t>
  </si>
  <si>
    <t>{"link": "https://www.themoviedb.org/movie/1123093-diary-of-a-wimpy-kid-christmas-cabin-fever/watch?locale=CA", "flatrate": [{"logo_path": "/97yvRBw1GzX7fXprcF80er19ot.jpg", "provider_id": 337, "provider_name": "Disney Plus", "display_priority": 1}]}</t>
  </si>
  <si>
    <t>[210763, 897192, 1092329, 26542, 886395, 1219926, 13459, 10437, 554241, 993784, 839369, 639720, 167073, 1029575, 940551, 346698, 502356, 13, 545611, 634649]</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</si>
  <si>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</si>
  <si>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</si>
  <si>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</si>
  <si>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</si>
  <si>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</si>
  <si>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</si>
  <si>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836,303,693</t>
  </si>
  <si>
    <t>{"link": "https://www.themoviedb.org/movie/8373-transformers-revenge-of-the-fallen/watch?locale=CA",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</si>
  <si>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[38356, 1858, 91314, 534, 8681, 642, 17610, 335988, 12, 1979, 10681, 2048, 25565, 217, 18360, 39254, 27576, 44833, 2277, 20526]</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</si>
  <si>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</si>
  <si>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</si>
  <si>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</si>
  <si>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</si>
  <si>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</si>
  <si>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</si>
  <si>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</si>
  <si>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245,600,000</t>
  </si>
  <si>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t>
  </si>
  <si>
    <t>[98566, 68735, 1499, 1498, 1273, 291805, 241259, 246655, 341012, 1497, 43074, 47933, 765172, 258489, 302699, 290250, 153518, 278927, 325133, 249070]</t>
  </si>
  <si>
    <t>Hoodwinked!</t>
  </si>
  <si>
    <t>Lantern Entertainment</t>
  </si>
  <si>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</si>
  <si>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</si>
  <si>
    <t>https://image.tmdb.org/t/p/w500/tjuMvHg7NJmE9hqKD3p86kW2Jvk.jpg</t>
  </si>
  <si>
    <t>Anne Hathaway, Glenn Close, Jim Belushi, Patrick Warburton, Anthony Anderson, David Ogden Stiers, Xzibit, Chazz Palminteri</t>
  </si>
  <si>
    <t>Cory Edwards, Todd Edwards, Tony Leech</t>
  </si>
  <si>
    <t>[{"Source": "Internet Movie Database", "Value": "6.5/10"}, {"Source": "Rotten Tomatoes", "Value": "46%"}, {"Source": "Metacritic", "Value": "45/100"}]</t>
  </si>
  <si>
    <t>[57089, 13417, 9907, 45772, 13679, 14442, 62580, 9927, 75301, 151826, 14720, 128241, 56944, 117084, 82099, 223381, 51052, 277594, 14908, 16070]</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</si>
  <si>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</si>
  <si>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</si>
  <si>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</si>
  <si>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</si>
  <si>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</si>
  <si>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</si>
  <si>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</si>
  <si>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31,245,810</t>
  </si>
  <si>
    <t>{"link": "https://www.themoviedb.org/movie/664469-amsterdam/watch?locale=CA",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</si>
  <si>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[766475, 873125, 788977, 558915, 930921, 593643, 870724, 843932, 893228, 850297, 2453, 635918, 1054698, 56589, 608649, 442617, 1023845, 967370, 846956, 960139]</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</si>
  <si>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</si>
  <si>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</si>
  <si>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</si>
  <si>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</si>
  <si>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</si>
  <si>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</si>
  <si>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</si>
  <si>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</si>
  <si>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[491474, 987, 473325, 22527, 12707, 3767, 22244, 683340, 9796, 12233, 94329, 496, 426426, 168672, 503919, 353081, 12405, 787699, 530915, 634649]</t>
  </si>
  <si>
    <t>Moonraker</t>
  </si>
  <si>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</si>
  <si>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</si>
  <si>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https://image.tmdb.org/t/p/w500/6LrJdXNmu5uHOVALZxVYd44Lva0.jpg</t>
  </si>
  <si>
    <t>Roger Moore, Lois Chiles, Michael Lonsdale, Richard Kiel, Corinne Cléry, Bernard Lee, Geoffrey Keen, Desmond Llewelyn</t>
  </si>
  <si>
    <t>[{"Source": "Internet Movie Database", "Value": "6.2/10"}, {"Source": "Rotten Tomatoes", "Value": "60%"}, {"Source": "Metacritic", "Value": "66/100"}]</t>
  </si>
  <si>
    <t>210,308,099</t>
  </si>
  <si>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</si>
  <si>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[699, 691, 700, 707, 682, 681, 668, 253, 36643, 36670, 667, 714, 709, 660, 1891, 5677, 12229, 55784, 13405, 72664]</t>
  </si>
  <si>
    <t>The Hunger Games: The Ballad of Songbirds and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</si>
  <si>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</si>
  <si>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</si>
  <si>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</si>
  <si>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</si>
  <si>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"Rotten Tomatoes", "Value": "62%"}]</t>
  </si>
  <si>
    <t>337,371,917</t>
  </si>
  <si>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</si>
  <si>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[753342, 572802, 891699, 1029575, 787699, 609681, 670292, 1026227, 798021, 1071215, 848326, 1022796, 930564, 466420, 70160, 814776, 872585, 1139829, 1072790, 901362]</t>
  </si>
  <si>
    <t>Damsel</t>
  </si>
  <si>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</si>
  <si>
    <t>A young woman's marriage to a charming prince turns into a fierce fight for survival when she's offered up as a sacrifice to a fire-breathing dragon.</t>
  </si>
  <si>
    <t>https://image.tmdb.org/t/p/w500/sMp34cNKjIb18UBOCoAv4DpCxwY.jpg</t>
  </si>
  <si>
    <t>Millie Bobby Brown, Ray Winstone, Angela Bassett, Brooke Carter, Nick Robinson, Robin Wright, Milo Twomey, Nicole Joseph</t>
  </si>
  <si>
    <t>Juan Carlos Fresnadillo</t>
  </si>
  <si>
    <t>5,000</t>
  </si>
  <si>
    <t>{"link": "https://www.themoviedb.org/movie/763215-damsel/watch?locale=CA", "flatrate": [{"logo_path": "/pbpMk2JmcoNnQwx5JGpXngfoWtp.jpg", "provider_id": 8, "provider_name": "Netflix", "display_priority": 0}, {"logo_path": "/kICQccvOh8AIBMHGkBXJ047xeHN.jpg", "provider_id": 1796, "provider_name": "Netflix basic with Ads", "display_priority": 112}]}</t>
  </si>
  <si>
    <t>[634492, 624091, 1127166, 1019420, 1022690, 359410, 932420, 848538, 693134, 1096197, 792307, 969492, 802219, 934632, 1041613, 967847, 1046090, 1011985, 823464, 461130]</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</si>
  <si>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</si>
  <si>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</si>
  <si>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</si>
  <si>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</si>
  <si>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</si>
  <si>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</si>
  <si>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</si>
  <si>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</si>
  <si>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</si>
  <si>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[840526, 965244, 49872, 254187, 75421, 347701, 159860, 34297, 434119, 979296, 881211, 11347, 375107, 97659, 649928, 573531, 527400, 755437, 14003, 676705]</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</si>
  <si>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</si>
  <si>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</si>
  <si>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</si>
  <si>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</si>
  <si>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</si>
  <si>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113,100,000</t>
  </si>
  <si>
    <t>{"link": "https://www.themoviedb.org/movie/12153-white-chicks/watch?locale=CA", "free": [{"logo_path": "/j7D006Uy3UWwZ6G0xH6BMgIWTzH.jpg", "provider_id": 212, "provider_name": "Hoopla", "display_priority": 10}],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</si>
  <si>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[9072, 11852, 11804, 9757, 11090, 9600, 9472, 117251, 11045, 9395, 22787, 13368, 13476, 28597, 582570, 785457, 351819, 389053, 11007, 4247]</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</si>
  <si>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</si>
  <si>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</si>
  <si>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</si>
  <si>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</si>
  <si>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</si>
  <si>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</si>
  <si>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"34%"}, {"Source": "Metacritic", "Value": "37/100"}]</t>
  </si>
  <si>
    <t>{"link": "https://www.themoviedb.org/movie/1968-fools-rush-in/watch?locale=CA", "flatrate":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</si>
  <si>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[10563, 18205, 520789, 52912, 76340, 8199, 12616, 51365, 68167, 588216, 1610, 10296, 441728, 425942, 22371, 11859, 26255, 8866, 43645, 10571]</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</si>
  <si>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</si>
  <si>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</si>
  <si>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</si>
  <si>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</si>
  <si>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</si>
  <si>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</si>
  <si>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</si>
  <si>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"/97yvRBw1GzX7fXprcF80er19ot.jpg", "provider_id": 337, "provider_name": "Disney Plus", "display_priority": 1}]}</t>
  </si>
  <si>
    <t>[1005031, 856245, 543727, 774741, 417830, 28005, 1000938, 379686, 381289, 715385, 420808, 1010823, 530079, 111332, 17979, 833339, 961484, 447332, 77174, 520763]</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</si>
  <si>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</si>
  <si>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</si>
  <si>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Into the 9.6-quaked Los Angeles of 2013 comes Snake Plissken. His job: wade through L.A.'s ruined landmarks to retrieve a doomsday device.</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</si>
  <si>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</si>
  <si>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</si>
  <si>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</si>
  <si>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</si>
  <si>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</si>
  <si>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[1103, 790, 12122, 26178, 60216, 22076, 66775, 17285, 59120, 36983, 99313, 56980, 492711, 101904, 101149, 14677, 98066, 9278, 10718]</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</si>
  <si>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</si>
  <si>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</si>
  <si>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</si>
  <si>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</si>
  <si>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</si>
  <si>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</si>
  <si>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</si>
  <si>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"/97yvRBw1GzX7fXprcF80er19ot.jpg", "provider_id": 337, "provider_name": "Disney Plus", "display_priority": 1}]}</t>
  </si>
  <si>
    <t>[447365, 493529, 603206, 1105803, 1126844, 63057, 1111140, 916386, 1060226, 848466, 1028556, 29903, 393711, 367961, 1029965, 665388, 934194, 58187, 821890]</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</si>
  <si>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</si>
  <si>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</si>
  <si>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</si>
  <si>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</si>
  <si>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"6.2/10"}, {"Source": "Rotten Tomatoes", "Value": "39%"}, {"Source": "Metacritic", "Value": "48/100"}]</t>
  </si>
  <si>
    <t>86,700,000</t>
  </si>
  <si>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</si>
  <si>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[744114, 301502, 913290, 957457, 823766, 823951, 852046, 786977, 762968, 497828, 744276, 541134, 800939, 21542, 616820, 9257, 816952, 960875, 889810, 869025]</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</si>
  <si>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</si>
  <si>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</si>
  <si>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</si>
  <si>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</si>
  <si>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</si>
  <si>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</si>
  <si>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</si>
  <si>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</si>
  <si>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</si>
  <si>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127,500,000</t>
  </si>
  <si>
    <t>[7443, 11688, 49948, 10865, 11319, 12233, 226936, 88, 10009, 15655, 3050, 11360, 15653, 14411, 12448, 11544, 9992, 10898, 21032, 9904]</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</si>
  <si>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</si>
  <si>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</si>
  <si>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</si>
  <si>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</si>
  <si>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</si>
  <si>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</si>
  <si>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</si>
  <si>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</si>
  <si>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[63297, 565620, 2965, 16094, 22543, 9844, 13193, 2266, 9946, 10313, 15092, 786, 16052, 8065, 10201, 170, 45243, 18, 93456, 18785]</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</si>
  <si>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</si>
  <si>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</si>
  <si>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</si>
  <si>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</si>
  <si>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</si>
  <si>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</si>
  <si>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</si>
  <si>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</si>
  <si>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[109439, 18785, 51876, 32856, 36658, 1930, 27205, 41733, 62211, 119283, 82693, 70981, 310, 161, 51540, 12155, 72105, 49530, 50544, 1865]</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</si>
  <si>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</si>
  <si>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</si>
  <si>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</si>
  <si>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</si>
  <si>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</si>
  <si>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</si>
  <si>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112}]}</t>
  </si>
  <si>
    <t>[705861, 667739, 9618, 2604, 962697, 968438, 453395, 661231, 745376, 616037, 614934, 696806, 338953, 682507, 807185, 480434, 630720, 543836, 556501, 590164]</t>
  </si>
  <si>
    <t>The Commuter</t>
  </si>
  <si>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</si>
  <si>
    <t>A businessman, on his daily commute home, gets unwittingly caught up in a criminal conspiracy that threatens not only his life but the lives of those around him.</t>
  </si>
  <si>
    <t>https://image.tmdb.org/t/p/w500/rDeGK6FIUfVcXmuBdEORPAGPMNg.jpg</t>
  </si>
  <si>
    <t>Liam Neeson, Vera Farmiga, Patrick Wilson, Jonathan Banks, Sam Neill, Elizabeth McGovern, Killian Scott, Shazad Latif</t>
  </si>
  <si>
    <t>[{"Source": "Internet Movie Database", "Value": "6.3/10"}, {"Source": "Rotten Tomatoes", "Value": "55%"}, {"Source": "Metacritic", "Value": "56/100"}]</t>
  </si>
  <si>
    <t>119,942,387</t>
  </si>
  <si>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t>
  </si>
  <si>
    <t>[225574, 446354, 401981, 338970, 336843, 429351, 453201, 449443, 444539, 396371, 353486, 274855, 260346, 301337, 445571, 446791, 440471, 241554, 430040, 316029]</t>
  </si>
  <si>
    <t>A Family Affair</t>
  </si>
  <si>
    <t>A very familiar romcom story that doesn't really bring anything interesting to the table. Good performances from Kidman and Efron, who are always great. A couple of funny moments but is mostly pretty dull and formulaic.</t>
  </si>
  <si>
    <t>The only thing worse than being the assistant to a high-maintenance movie star who doesn't take you seriously? Finding out he's smitten with your mom.</t>
  </si>
  <si>
    <t>https://image.tmdb.org/t/p/w500/l0CaVyqnTsWwNd4hWsrLNEk1Wjd.jpg</t>
  </si>
  <si>
    <t>Nicole Kidman, Zac Efron, Joey King, Kathy Bates, Liza Koshy, Wes Jetton, Ian Gregg, Sarah Baskin</t>
  </si>
  <si>
    <t>Richard LaGravenese</t>
  </si>
  <si>
    <t>[{"Source": "Internet Movie Database", "Value": "5.3/10"}, {"Source": "Rotten Tomatoes", "Value": "40%"}]</t>
  </si>
  <si>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112}]}</t>
  </si>
  <si>
    <t>[280180, 704673, 1039868, 1019420, 1172648, 811631, 758679, 1300182, 960292, 1095873, 635012, 21311, 1032795, 843314, 1149920, 831395, 60534, 941220, 18916, 936622]</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</si>
  <si>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</si>
  <si>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</si>
  <si>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</si>
  <si>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</si>
  <si>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</si>
  <si>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</si>
  <si>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</si>
  <si>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</si>
  <si>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</si>
  <si>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[101325, 760050, 37420, 484907, 1009432, 1015190, 974052, 949977, 557635, 778814, 457712, 665388, 39346, 758935, 955644, 21788, 1012801, 539681, 18095, 1111796]</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</si>
  <si>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</si>
  <si>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</si>
  <si>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Five-thousand-year-old vampire Miriam promises her lovers the gift of eternal life. When John, her cellist companion for centuries, discovers that he has suddenly begun growing old, he attempts to seek out the help of Dr. Sarah Roberts, a researcher on the mechanisms of aging.</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</si>
  <si>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</si>
  <si>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</si>
  <si>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</si>
  <si>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{"link": "https://www.themoviedb.org/movie/11654-the-hunger/watch?locale=CA", "flatrate": [{"logo_path": "/dg4Kj9s7N5pZcvJDW6vt5d9j7Uf.jpg", "provider_id": 182, "provider_name": "Hollywood Suite", "display_priority": 31},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</si>
  <si>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[79728, 29579, 8063, 55044, 119518, 37943, 51940, 294, 42121, 38150, 11594, 39915, 8391, 13204, 10489, 15877, 19594, 4772, 26198, 741998]</t>
  </si>
  <si>
    <t>American Wedding</t>
  </si>
  <si>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</si>
  <si>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</si>
  <si>
    <t>https://image.tmdb.org/t/p/w500/pCO3lJv2PzPkJty29APxCVSjyoE.jpg</t>
  </si>
  <si>
    <t>Jason Biggs, Alyson Hannigan, Seann William Scott, Eddie Kaye Thomas, Thomas Ian Nicholas, January Jones, Eugene Levy, Molly Cheek</t>
  </si>
  <si>
    <t>[{"Source": "Internet Movie Database", "Value": "6.3/10"}, {"Source": "Rotten Tomatoes", "Value": "53%"}, {"Source": "Metacritic", "Value": "43/100"}]</t>
  </si>
  <si>
    <t>231,449,203</t>
  </si>
  <si>
    <t>{"link": "https://www.themoviedb.org/movie/8273-american-wedding/watch?locale=CA",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</si>
  <si>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[71552, 2770, 8274, 8277, 26123, 2105, 8275, 818, 11870, 9384, 9352, 816, 4248, 9012, 39451, 9486, 338912, 9285, 63404, 12151]</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</si>
  <si>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</si>
  <si>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</si>
  <si>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Xander Cage is left for dead after an incident, though he secretly returns to action for a new, tough assignment with his handler Augustus Gibbons.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</si>
  <si>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</si>
  <si>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</si>
  <si>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</si>
  <si>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346,118,277</t>
  </si>
  <si>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</si>
  <si>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[8965, 1015606, 635744, 899082, 503210, 125521, 43641, 15969, 615774, 359983, 708336, 950445, 333381, 7451, 11357, 15370, 11679, 1892, 173897, 421467]</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</si>
  <si>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</si>
  <si>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</si>
  <si>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</si>
  <si>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</si>
  <si>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</si>
  <si>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</si>
  <si>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</si>
  <si>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t>
  </si>
  <si>
    <t>{"link": "https://www.themoviedb.org/movie/774741-diary-of-a-wimpy-kid/watch?locale=CA", "flatrate": [{"logo_path": "/97yvRBw1GzX7fXprcF80er19ot.jpg", "provider_id": 337, "provider_name": "Disney Plus", "display_priority": 1}]}</t>
  </si>
  <si>
    <t>[897192, 890665, 894432, 91181, 19173, 101981, 482321, 417830, 18905, 298453, 681349, 1123093, 714968, 1568, 82650, 944664, 9991, 60307, 674610, 726739]</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</si>
  <si>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</si>
  <si>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</si>
  <si>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</si>
  <si>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https://image.tmdb.org/t/p/w500/w9YOPeoQ4mT1DpuyYWhUSEDY3O7.jpg</t>
  </si>
  <si>
    <t>Emilio Estevez, Kathryn Erbe, Michael Tucker, Jan Rubeš, Carsten Norgaard, Joshua Jackson, María Ellingsen, Elden Henson</t>
  </si>
  <si>
    <t>Sam Weisman</t>
  </si>
  <si>
    <t>[{"Source": "Internet Movie Database", "Value": "6.1/10"}, {"Source": "Rotten Tomatoes", "Value": "21%"}]</t>
  </si>
  <si>
    <t>45,610,410</t>
  </si>
  <si>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</si>
  <si>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[10680, 10414, 198996, 561882, 1030400, 813858, 305638, 20227, 19371, 10874, 9031, 726916, 453191, 15037, 14635, 44129, 11317, 14903, 14433, 11966]</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</si>
  <si>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</si>
  <si>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</si>
  <si>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</si>
  <si>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</si>
  <si>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</si>
  <si>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</si>
  <si>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</si>
  <si>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[718789, 438148, 616037, 361743, 766507, 453395, 756999, 725201, 351286, 135397, 338953, 831946, 614934, 1366, 752623, 436270, 718930, 610150, 526896, 634649]</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</si>
  <si>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</si>
  <si>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</si>
  <si>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</si>
  <si>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</si>
  <si>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</si>
  <si>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</si>
  <si>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</si>
  <si>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</si>
  <si>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[102651, 330457, 420818, 512200, 338967, 431580, 481084, 448119, 483202, 475557, 479455, 290859, 495764, 420817, 506574, 359724, 454458, 517909, 475430, 474350]</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</si>
  <si>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</si>
  <si>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</si>
  <si>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</si>
  <si>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</si>
  <si>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</si>
  <si>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</si>
  <si>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</si>
  <si>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[356202, 355060, 15256, 58219, 11574, 9546, 2142, 9782, 34314, 9932, 11867, 9623, 12651, 11831, 11058, 13282, 10133, 10396, 241875, 311667]</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</si>
  <si>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</si>
  <si>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</si>
  <si>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</si>
  <si>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</si>
  <si>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</si>
  <si>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</si>
  <si>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</si>
  <si>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</si>
  <si>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</si>
  <si>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[753756, 45569, 58403, 11946, 851972, 28762, 30926, 38020, 484265, 359244, 40368, 42149, 110915, 38500, 15457, 27526, 539056, 19167, 4954, 789]</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</si>
  <si>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</si>
  <si>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</si>
  <si>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</si>
  <si>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</si>
  <si>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</si>
  <si>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</si>
  <si>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</si>
  <si>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</si>
  <si>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[10676, 11357, 11675, 11442, 24150, 948, 231846, 2082, 10987, 11361, 424139, 642203, 9728, 9064, 4488, 36819, 31160, 542713, 12704, 29005]</t>
  </si>
  <si>
    <t>Saw II</t>
  </si>
  <si>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</si>
  <si>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</si>
  <si>
    <t>https://image.tmdb.org/t/p/w500/AwfBNpkedYcXt9BjGEYZf5g2s37.jpg</t>
  </si>
  <si>
    <t>Tobin Bell, Donnie Wahlberg, Shawnee Smith, Erik Knudsen, Franky G, Glenn Plummer, Emmanuelle Vaugier, Beverley Mitchell</t>
  </si>
  <si>
    <t>Darren Lynn Bousman</t>
  </si>
  <si>
    <t>[{"Source": "Internet Movie Database", "Value": "6.6/10"}, {"Source": "Rotten Tomatoes", "Value": "37%"}, {"Source": "Metacritic", "Value": "40/100"}]</t>
  </si>
  <si>
    <t>147,748,505</t>
  </si>
  <si>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</si>
  <si>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[214, 663, 176, 41439, 11917, 22804, 246355, 10092, 298250, 9532, 204349, 168891, 2832, 588, 10066, 43593, 951491, 4247, 8913, 565]</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</si>
  <si>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</si>
  <si>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</si>
  <si>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seeks revenge on Aquaman for his father's death. Wielding the Black Trident's power, he becomes a formidable foe. To defend Atlantis, Aquaman forges an alliance with his imprisoned brother. They must protect the kingdom.</t>
  </si>
  <si>
    <t>https://image.tmdb.org/t/p/w500/7lTnXOy0iNtBAdRP3TZvaKJ77F6.jpg</t>
  </si>
  <si>
    <t>Jason Momoa, Patrick Wilson, Yahya Abdul-Mateen II, Randall Park, Amber Heard, Nicole Kidman, Dolph Lundgren, Temuera Morrison</t>
  </si>
  <si>
    <t>[{"Source": "Rotten Tomatoes", "Value": "35%"}]</t>
  </si>
  <si>
    <t>434,381,226</t>
  </si>
  <si>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</si>
  <si>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[787699, 848326, 866398, 1022796, 927107, 609681, 940551, 799155, 695721, 753342, 891699, 933131, 1029575, 1212073, 1072342, 955916, 1071215, 848538, 297802, 1214314]</t>
  </si>
  <si>
    <t>The Idea of You</t>
  </si>
  <si>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</si>
  <si>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</si>
  <si>
    <t>https://image.tmdb.org/t/p/w500/zDi2U7WYkdIoGYHcYbM9X5yReVD.jpg</t>
  </si>
  <si>
    <t>Anne Hathaway, Nicholas Galitzine, Ella Rubin, Annie Mumolo, Reid Scott, Perry Mattfeld, Jordan Aaron Hall, Mathilda Gianopoulos</t>
  </si>
  <si>
    <t>36,178</t>
  </si>
  <si>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</si>
  <si>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[1093231, 574451, 1143319, 844185, 937287, 968441, 1257750, 1096342, 758679, 746036, 1037052, 1017633, 974036, 618588, 974635, 1216221, 653346, 1016121, 1072790, 964960]</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</si>
  <si>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</si>
  <si>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</si>
  <si>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</si>
  <si>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</si>
  <si>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</si>
  <si>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</si>
  <si>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314,400,000</t>
  </si>
  <si>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</si>
  <si>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[1267, 7443, 13700, 7518, 5559, 10137, 7484, 11619, 10555, 6477, 9904, 15906, 50531, 13179, 9836, 11544, 6795, 533, 30178, 15657]</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</si>
  <si>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</si>
  <si>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</si>
  <si>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</si>
  <si>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</si>
  <si>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</si>
  <si>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</si>
  <si>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</si>
  <si>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[11688, 21385, 13682, 9982, 13700, 20760, 15657, 443119, 9034, 14885, 23044, 19961, 61821, 612632, 258725, 15567, 426030, 24793, 647781, 414831]</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</si>
  <si>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</si>
  <si>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</si>
  <si>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</si>
  <si>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</si>
  <si>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</si>
  <si>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163,700,000</t>
  </si>
  <si>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</si>
  <si>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[2300, 730840, 451048, 385128, 1005031, 845222, 459151, 597433, 497698, 602223, 834404, 760883, 436969, 529203, 846214, 809968, 800823, 855823, 800669, 550988]</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</si>
  <si>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</si>
  <si>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</si>
  <si>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</si>
  <si>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</si>
  <si>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</si>
  <si>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</si>
  <si>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</si>
  <si>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</si>
  <si>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[479455, 429617, 340102, 420817, 458156, 299534, 373571, 301528, 504608, 127585, 246655, 299537, 2080, 447404, 384018, 287947, 513576, 399579, 505948, 36658]</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</si>
  <si>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</si>
  <si>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</si>
  <si>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</si>
  <si>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</si>
  <si>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</si>
  <si>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112}]}</t>
  </si>
  <si>
    <t>[4410, 141247, 665251, 6470, 515724, 284514, 572, 37865, 472815, 673159, 347548, 381518, 21845, 39386, 9414, 546724, 13493, 431185, 457943, 13025]</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</si>
  <si>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</si>
  <si>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</si>
  <si>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</si>
  <si>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</si>
  <si>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</si>
  <si>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</si>
  <si>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</si>
  <si>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[17207, 22999, 13470, 118662, 204342, 16781, 858017, 11260, 10068, 9072, 12159, 7512, 3034, 59859, 585083, 13475, 475557, 157336, 550, 284053]</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</si>
  <si>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</si>
  <si>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</si>
  <si>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</si>
  <si>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</si>
  <si>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</si>
  <si>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</si>
  <si>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</si>
  <si>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112}]}</t>
  </si>
  <si>
    <t>[888491, 767979, 975232, 859453, 810214, 973223, 655355, 745376, 480638, 1124624, 996518, 800937, 934761, 18607, 244783, 968739, 899405, 1024621, 834742, 970308]</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</si>
  <si>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</si>
  <si>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</si>
  <si>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</si>
  <si>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</si>
  <si>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</si>
  <si>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112}]}</t>
  </si>
  <si>
    <t>[547016, 615982, 515195, 581600, 461130, 539892, 399361, 545609, 384018, 290859, 338967, 398978, 551332, 181812, 512200, 419704, 513409, 423204, 453405, 546554]</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</si>
  <si>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</si>
  <si>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</si>
  <si>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</si>
  <si>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</si>
  <si>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</si>
  <si>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</si>
  <si>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</si>
  <si>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</si>
  <si>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[10866, 57585, 27461, 9528, 16759, 44718, 429801, 23752, 225330, 44555, 338107, 1032194, 26434, 22731, 143064, 109466, 400610, 41382, 25405, 586347]</t>
  </si>
  <si>
    <t>Reindeer Games</t>
  </si>
  <si>
    <t>After assuming his dead cellmate's identity to get with his girlfriend, an ex-con finds himself the reluctant participant in a casino heist.</t>
  </si>
  <si>
    <t>https://image.tmdb.org/t/p/w500/xWf2xrSKuYHm6vKvhrOAyxkCUWR.jpg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</si>
  <si>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</si>
  <si>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</si>
  <si>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</si>
  <si>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</si>
  <si>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"rent": [{"logo_path": "/9ghgSC0MA082EL6HLCW3GalykFD.jpg", "provider_id": 2, "provider_name": "Apple TV", "display_priority": 6}],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</si>
  <si>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[78852, 26225, 43061, 14786, 11107, 714521, 18783, 9827, 10391, 14551, 520594, 190955, 5125, 9333, 4787, 2749, 547388, 248705, 46929, 1909]</t>
  </si>
  <si>
    <t>Draft Day</t>
  </si>
  <si>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</si>
  <si>
    <t>At the NFL Draft, general manager Sonny Weaver has the opportunity to rebuild his team when he trades for the number one pick. He must decide what he's willing to sacrifice on a life-changing day for a few hundred young men with NFL dreams.</t>
  </si>
  <si>
    <t>https://image.tmdb.org/t/p/w500/xBmz9TGjPpeErYdOHkAkr8folEM.jpg</t>
  </si>
  <si>
    <t>Kevin Costner, Jennifer Garner, Denis Leary, Chadwick Boseman, Frank Langella, Josh Pence, Arian Foster, Terry Crews</t>
  </si>
  <si>
    <t>[{"Source": "Internet Movie Database", "Value": "6.8/10"}, {"Source": "Rotten Tomatoes", "Value": "60%"}, {"Source": "Metacritic", "Value": "54/100"}]</t>
  </si>
  <si>
    <t>28,831,145</t>
  </si>
  <si>
    <t>{"link": "https://www.themoviedb.org/movie/200505-draft-day/watch?locale=CA", "flatrate": [{"logo_path": "/pbpMk2JmcoNnQwx5JGpXngfoWtp.jpg", "provider_id": 8, "provider_name": "Netflix", "display_priority": 0}, {"logo_path": "/kICQccvOh8AIBMHGkBXJ047xeHN.jpg", "provider_id": 1796, "provider_name": "Netflix basic with Ads", "display_priority": 112}], "ads": [{"logo_path": "/xoFyQOXR3qINRsdnCQyd7jGx8Wo.jpg", "provider_id": 326, "provider_name": "CTV", "display_priority": 45}, {"logo_path": "/dB8G41Q6tSL5NBisrIeqByfepBc.jpg",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</si>
  <si>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[10478, 278677, 224076, 652385, 280019, 28366, 36824, 328039, 1123287, 878375, 19601, 242661, 566397, 742, 198436, 514575, 621876, 11393, 13785, 11780]</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</si>
  <si>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</si>
  <si>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</si>
  <si>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</si>
  <si>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</si>
  <si>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</si>
  <si>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</si>
  <si>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</si>
  <si>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[320288, 429617, 607, 486131, 373571, 301528, 399579, 458156, 9824, 514999, 447404, 420817, 384018, 456740, 406761, 412117, 420818, 299534, 34734, 608]</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</si>
  <si>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</si>
  <si>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</si>
  <si>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</si>
  <si>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</si>
  <si>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</si>
  <si>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</si>
  <si>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</si>
  <si>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[22067, 168742, 16097, 61225, 21915, 31046, 13408, 16094, 9989, 10603, 104, 299054, 8681, 935, 490132, 329865, 872585, 576845, 786892, 9919]</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</si>
  <si>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</si>
  <si>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</si>
  <si>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https://image.tmdb.org/t/p/w500/rSOnWm8ahvgThYp8TKGRUTcvsyw.jpg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</si>
  <si>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</si>
  <si>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</si>
  <si>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</si>
  <si>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</si>
  <si>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[10661, 2105, 22794, 9339, 9342, 10663, 2539, 25132, 20829, 14560, 38365, 71880, 10140, 3563, 2355, 38317, 10199, 50546, 14306, 2022]</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</si>
  <si>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</si>
  <si>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</si>
  <si>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</si>
  <si>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</si>
  <si>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</si>
  <si>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</si>
  <si>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</si>
  <si>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</si>
  <si>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[624490, 546110, 614869, 508648, 474214, 675592, 620924, 1205962, 544345, 22383, 270919, 632309, 508664, 289720, 79316, 20726, 586592, 11916, 38543, 535292]</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</si>
  <si>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</si>
  <si>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</si>
  <si>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</si>
  <si>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</si>
  <si>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</si>
  <si>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</si>
  <si>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</si>
  <si>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</si>
  <si>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109},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</si>
  <si>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137,000,000</t>
  </si>
  <si>
    <t>[1724, 9480, 30675, 1452, 15257, 7220, 9738, 101907, 8698, 936, 1250, 296, 584, 36658, 36647, 1979, 9334, 10138, 70160, 1487]</t>
  </si>
  <si>
    <t>Lift</t>
  </si>
  <si>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</si>
  <si>
    <t>An international heist crew, led by Cyrus Whitaker, race to lift $500 million in gold from a passenger plane at 40,000 feet.</t>
  </si>
  <si>
    <t>https://image.tmdb.org/t/p/w500/46sp1Z9b2PPTgCMyA87g9aTLUXi.jpg</t>
  </si>
  <si>
    <t>Kevin Hart, Gugu Mbatha-Raw, Sam Worthington, Vincent D'Onofrio, Úrsula Corberó, Billy Magnussen, Kim Yun-jee, Viveik Kalra</t>
  </si>
  <si>
    <t>[{"Source": "Internet Movie Database", "Value": "5.5/10"}, {"Source": "Rotten Tomatoes", "Value": "28%"}]</t>
  </si>
  <si>
    <t>{"link": "https://www.themoviedb.org/movie/955916-lift/watch?locale=CA", "flatrate": [{"logo_path": "/pbpMk2JmcoNnQwx5JGpXngfoWtp.jpg", "provider_id": 8, "provider_name": "Netflix", "display_priority": 0}, {"logo_path": "/kICQccvOh8AIBMHGkBXJ047xeHN.jpg", "provider_id": 1796, "provider_name": "Netflix basic with Ads", "display_priority": 112}]}</t>
  </si>
  <si>
    <t>[1212073, 848187, 1214314, 753342, 906126, 609681, 1029575, 933131, 572802, 763215, 1211957, 949567, 1211483, 956262, 1036619, 1192578, 958603, 809787, 673309, 695721]</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</si>
  <si>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</si>
  <si>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</si>
  <si>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</si>
  <si>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</si>
  <si>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</si>
  <si>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</si>
  <si>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[865559, 1123093, 798021, 971503, 98612, 1034168, 768972, 421852, 841733, 14662, 1189198, 1029578, 1204912, 1230085, 10371, 1064098, 1113278, 366696, 435107, 727306]</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</si>
  <si>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</si>
  <si>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</si>
  <si>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</si>
  <si>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</si>
  <si>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</si>
  <si>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</si>
  <si>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</si>
  <si>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[1895, 1893, 12180, 1891, 1892, 310, 140607, 11, 557, 330459, 44943, 2135, 61791, 201, 425, 348350, 181812, 181808, 330, 78]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</si>
  <si>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</si>
  <si>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</si>
  <si>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</si>
  <si>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</si>
  <si>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</si>
  <si>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</si>
  <si>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38,528,984</t>
  </si>
  <si>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</si>
  <si>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[11413, 295698, 14453, 126816, 15017, 21765, 72914, 18019, 34376, 264001, 9788, 9842, 159092, 10107, 1049, 72890, 34482, 173847, 533992, 10878]</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</si>
  <si>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</si>
  <si>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</si>
  <si>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</si>
  <si>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</si>
  <si>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95,608,995</t>
  </si>
  <si>
    <t>{"link": "https://www.themoviedb.org/movie/1273-tmnt/watch?locale=CA",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</si>
  <si>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[1498, 16873, 1497, 548762, 70153, 70438, 30139, 406112, 77859, 177018, 57799, 293226, 489691, 13525, 411802, 84575, 98566, 51786, 254869, 9060]</t>
  </si>
  <si>
    <t>Summer Rental</t>
  </si>
  <si>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</si>
  <si>
    <t>Jack Chester, an overworked air traffic controller, takes his family on vacation to the beach. Things immediately start to go wrong for the Chesters, and steadily get worse. Jack ends up in a feud with a local yachtsman, and has to race him to regain his pride and family's respect.</t>
  </si>
  <si>
    <t>https://image.tmdb.org/t/p/w500/kNkDCXB2JXGnaG3KwvzAAjmZiV8.jpg</t>
  </si>
  <si>
    <t>John Candy, Richard Crenna, Rip Torn, Karen Austin, Kerri Green, John Larroquette, Joey Lawrence, Aubrey Jene</t>
  </si>
  <si>
    <t>[{"Source": "Internet Movie Database", "Value": "6.3/10"}, {"Source": "Rotten Tomatoes", "Value": "17%"}, {"Source": "Metacritic", "Value": "38/100"}]</t>
  </si>
  <si>
    <t>24,689,704</t>
  </si>
  <si>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</si>
  <si>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[306966, 12695, 19415, 55728, 28559, 191562, 928631, 513263, 42006, 14671, 20723, 14698, 10710, 11718, 24548, 16248, 11066, 9569, 11548, 11041]</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</si>
  <si>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</si>
  <si>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</si>
  <si>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</si>
  <si>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</si>
  <si>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</si>
  <si>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</si>
  <si>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</si>
  <si>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155}]}</t>
  </si>
  <si>
    <t>[9602, 527774, 638597, 791373, 587807, 59709, 774054, 586742, 21623, 603519, 231474, 466622, 567189, 450001, 785534, 793723, 458576, 588921, 601666, 544401]</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</si>
  <si>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</si>
  <si>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</si>
  <si>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</si>
  <si>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</si>
  <si>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</si>
  <si>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</si>
  <si>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</si>
  <si>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[508442, 775996, 458576, 297762, 791373, 581389, 587807, 577922, 529203, 602269, 484718, 513310, 340102, 614911, 587996, 581032, 615678, 539885, 495764, 553604]</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</si>
  <si>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</si>
  <si>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</si>
  <si>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</si>
  <si>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</si>
  <si>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</si>
  <si>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</si>
  <si>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</si>
  <si>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[534, 280, 87101, 218, 9884, 947, 106, 38365, 604, 163, 956, 290859, 8452, 8009, 605, 27578, 861, 2048, 10204, 1927]</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</si>
  <si>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</si>
  <si>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</si>
  <si>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</si>
  <si>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</si>
  <si>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</si>
  <si>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</si>
  <si>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</si>
  <si>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</si>
  <si>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[10538, 297354, 41828, 26352, 9416, 30949, 31640, 422874, 622654, 38722, 826218, 11456, 988, 11671, 13702, 1408, 14289, 11120, 10126, 11258]</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</si>
  <si>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</si>
  <si>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</si>
  <si>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</si>
  <si>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</si>
  <si>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</si>
  <si>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</si>
  <si>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15,300,000</t>
  </si>
  <si>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</si>
  <si>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[34423, 20894, 24918, 531489, 576986, 9899, 70868, 74306, 13012, 512025, 10158, 27581, 16995, 9955, 6415, 18480, 371608, 23082, 9778, 9870]</t>
  </si>
  <si>
    <t>The Scout</t>
  </si>
  <si>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</si>
  <si>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</si>
  <si>
    <t>https://image.tmdb.org/t/p/w500/t6MEMKcUMJB259LZx45uR6c3nVc.jpg</t>
  </si>
  <si>
    <t>Albert Brooks, Brendan Fraser, Dianne Wiest, Anne Twomey, Lane Smith, Michael Rapaport, Barry Shabaka Henley, John Capodice</t>
  </si>
  <si>
    <t>[{"Source": "Internet Movie Database", "Value": "5.4/10"}, {"Source": "Rotten Tomatoes", "Value": "31%"}]</t>
  </si>
  <si>
    <t>2,694,234</t>
  </si>
  <si>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</si>
  <si>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[74879, 680593, 11858, 9306, 33157, 834027, 15080, 11395, 11978, 1366, 634649, 597, 88, 545611, 466272, 14574, 453395, 475557, 419478, 302946]</t>
  </si>
  <si>
    <t>Masters of the Universe</t>
  </si>
  <si>
    <t>Cannon Films</t>
  </si>
  <si>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</si>
  <si>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</si>
  <si>
    <t>https://image.tmdb.org/t/p/w500/gaUecXFd31V68yOTJPJYaB9YhAf.jpg</t>
  </si>
  <si>
    <t>Dolph Lundgren, Frank Langella, Meg Foster, Billy Barty, Courteney Cox, Robert Duncan McNeill, Jon Cypher, Chelsea Field</t>
  </si>
  <si>
    <t>Gary Goddard</t>
  </si>
  <si>
    <t>[{"Source": "Internet Movie Database", "Value": "5.4/10"}, {"Source": "Rotten Tomatoes", "Value": "21%"}, {"Source": "Metacritic", "Value": "35/100"}]</t>
  </si>
  <si>
    <t>17,336,370</t>
  </si>
  <si>
    <t>{"link": "https://www.themoviedb.org/movie/11649-masters-of-the-universe/watch?locale=CA", "flatrate": [{"logo_path": "/ny55kYI31jrwSYp2LmCniMCGc03.jpg", "provider_id": 588, "provider_name": "MGM Amazon Channel", "display_priority": 76}], "ads": [{"logo_path": "/zLYr7OPvpskMA4S79E3vlCi71iC.jpg", "provider_id": 73, "provider_name": "Tubi TV", "display_priority": 21}]}</t>
  </si>
  <si>
    <t>[11847, 64866, 53298, 64214, 25571, 18773, 73218, 149039, 59051, 42344, 540556, 69853, 244698, 56171, 72756, 24633, 42992, 31603, 910758]</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</si>
  <si>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</si>
  <si>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</si>
  <si>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</si>
  <si>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</si>
  <si>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</si>
  <si>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</si>
  <si>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26,514,814</t>
  </si>
  <si>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</si>
  <si>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[197936, 520963, 15126, 809755, 378537, 353586, 32767, 75074, 653528, 796891, 9821, 846961, 656663, 437626, 1167725, 625169, 851976, 1019420, 858408, 921643]</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</si>
  <si>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</si>
  <si>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</si>
  <si>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</si>
  <si>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</si>
  <si>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</si>
  <si>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</si>
  <si>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</si>
  <si>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</si>
  <si>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</si>
  <si>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[9739, 49049, 1189927, 9691, 1216221, 660360, 11228, 1157049, 9350, 9593, 2636, 193, 9618, 426563, 9501, 12475, 123431, 381351, 12142, 588108]</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</si>
  <si>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</si>
  <si>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</si>
  <si>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</si>
  <si>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</si>
  <si>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</si>
  <si>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</si>
  <si>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</si>
  <si>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</si>
  <si>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103,000,000</t>
  </si>
  <si>
    <t>[45243, 18785, 41733, 72105, 310, 82992, 50620, 136795, 138832, 107811, 82693, 109414, 330, 83686, 4258, 71552, 82700, 54138, 35791, 57214]</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</si>
  <si>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</si>
  <si>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</si>
  <si>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</si>
  <si>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</si>
  <si>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</si>
  <si>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</si>
  <si>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</si>
  <si>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93}]}</t>
  </si>
  <si>
    <t>[2119, 11873, 11347, 2604, 9346, 11967, 22625, 376530, 17006, 368993, 4832, 13646, 27458, 189021, 22435, 24646, 31659, 11310, 591915, 465]</t>
  </si>
  <si>
    <t>Beneath the Planet of the Apes</t>
  </si>
  <si>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</si>
  <si>
    <t>The sole survivor of an interplanetary rescue mission lands on the planet of the apes, and uncovers a horrible secret beneath the surface.</t>
  </si>
  <si>
    <t>https://image.tmdb.org/t/p/w500/szHCeYwi4ubewuYnlnz0YGqWnQC.jpg</t>
  </si>
  <si>
    <t>James Franciscus, Kim Hunter, Charlton Heston, Maurice Evans, Linda Harrison, Paul Richards, Victor Buono, James Gregory</t>
  </si>
  <si>
    <t>Ted Post</t>
  </si>
  <si>
    <t>[{"Source": "Internet Movie Database", "Value": "6.0/10"}, {"Source": "Rotten Tomatoes", "Value": "37%"}, {"Source": "Metacritic", "Value": "46/100"}]</t>
  </si>
  <si>
    <t>18,999,718</t>
  </si>
  <si>
    <t>{"link": "https://www.themoviedb.org/movie/1685-beneath-the-planet-of-the-apes/watch?locale=CA",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</si>
  <si>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[1687, 1688, 1705, 42329, 871, 19249, 25241, 20604, 23069, 197467, 29146, 13643, 96035, 18250, 81416, 27717, 59917, 23189, 56789, 96342]</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</si>
  <si>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</si>
  <si>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</si>
  <si>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</si>
  <si>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</si>
  <si>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</si>
  <si>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</si>
  <si>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</si>
  <si>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</si>
  <si>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[927855, 570292, 668047, 13090, 718840, 539651, 763148, 13969, 628914, 912916, 1143319, 818647, 435107, 658287, 846238, 933547, 589049, 700127, 790525, 916712]</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</si>
  <si>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</si>
  <si>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</si>
  <si>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</si>
  <si>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</si>
  <si>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</si>
  <si>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</si>
  <si>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</si>
  <si>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19,900,000</t>
  </si>
  <si>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</si>
  <si>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[10356, 36915, 37516, 524787, 308807, 14603, 37672, 869523, 273404, 24137, 20927, 7006, 11412, 18550, 12994, 26333, 12123, 10389, 8053, 13250]</t>
  </si>
  <si>
    <t>Sound of Freedom</t>
  </si>
  <si>
    <t>Angel Studios</t>
  </si>
  <si>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</si>
  <si>
    <t>The story of Tim Ballard, a former US government agent, who quits his job in order to devote his life to rescuing children from global sex traffickers.</t>
  </si>
  <si>
    <t>https://image.tmdb.org/t/p/w500/qA5kPYZA7FkVvqcEfJRoOy4kpHg.jpg</t>
  </si>
  <si>
    <t>Jim Caviezel, Mira Sorvino, Bill Camp, Gerardo Taracena, Kurt Fuller, José Zúñiga, Eduardo Verástegui, Scott Haze</t>
  </si>
  <si>
    <t>Alejandro Monteverde</t>
  </si>
  <si>
    <t>[{"Source": "Internet Movie Database", "Value": "7.7/10"}, {"Source": "Metacritic", "Value": "43/100"}]</t>
  </si>
  <si>
    <t>250,600,000</t>
  </si>
  <si>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</si>
  <si>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14,500,000</t>
  </si>
  <si>
    <t>[975902, 926393, 1039690, 1171541, 961420, 951491, 459003, 575264, 980489, 939335, 299054, 893723, 554600, 695721, 1151534, 968051, 921452, 955555, 346698, 762430]</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</si>
  <si>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</si>
  <si>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</si>
  <si>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</si>
  <si>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</si>
  <si>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</si>
  <si>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</si>
  <si>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"53%"}, {"Source": "Metacritic", "Value": "63/100"}]</t>
  </si>
  <si>
    <t>162,000,000</t>
  </si>
  <si>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</si>
  <si>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[8077, 395, 679, 70981, 126889, 106, 348, 440, 217, 10128, 563, 10540, 8860, 593035, 172596, 36648, 258193, 1710, 644, 49849]</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</si>
  <si>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</si>
  <si>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</si>
  <si>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</si>
  <si>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</si>
  <si>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</si>
  <si>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</si>
  <si>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</si>
  <si>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[30059, 41480, 71692, 26536, 520145, 13675, 43575, 13664, 22752, 47951, 13479, 7452, 13187, 20558, 894169, 11232, 850, 675327, 667, 500840]</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</si>
  <si>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</si>
  <si>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</si>
  <si>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</si>
  <si>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</si>
  <si>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</si>
  <si>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</si>
  <si>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</si>
  <si>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[968438, 615469, 725201, 831946, 755566, 785985, 759054, 560057, 522927, 1211419, 592508, 776515, 763109, 937020, 1024627, 532870, 982543, 574883, 955971, 340104]</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</si>
  <si>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</si>
  <si>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</si>
  <si>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</si>
  <si>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</si>
  <si>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</si>
  <si>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</si>
  <si>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</si>
  <si>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618</t>
  </si>
  <si>
    <t>{"link": "https://www.themoviedb.org/movie/694919-money-plane/watch?locale=CA",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</si>
  <si>
    <t>568,443</t>
  </si>
  <si>
    <t>[734309, 546110, 694920, 21430, 479304, 718444, 16889, 722603, 413765, 703134, 14675, 644083, 337401, 741998, 721452, 714375, 11517, 741067, 726739, 619592]</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</si>
  <si>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</si>
  <si>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</si>
  <si>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near Antarctica that appears to be a buried Pyramid, they send a research team out to investigate. Little do they know that they are about to step into a hunting ground where Aliens are grown as sport for the Predator race.</t>
  </si>
  <si>
    <t>https://image.tmdb.org/t/p/w500/2DKoPom57PVtJWcJlq7bS7JpahU.jpg</t>
  </si>
  <si>
    <t>Sanaa Lathan, Raoul Bova, Lance Henriksen, Ewen Bremner, Colin Salmon, Tommy Flanagan, Joseph Rye, Agathe de La Boulaye</t>
  </si>
  <si>
    <t>[{"Source": "Internet Movie Database", "Value": "5.6/10"}, {"Source": "Rotten Tomatoes", "Value": "22%"}, {"Source": "Metacritic", "Value": "29/100"}]</t>
  </si>
  <si>
    <t>177,427,090</t>
  </si>
  <si>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</si>
  <si>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[440, 8077, 34851, 8078, 169, 679, 106, 348, 771, 126889, 9773, 34494, 70981, 7453, 1487, 14451, 25300, 1538, 346910, 39513]</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</si>
  <si>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</si>
  <si>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</si>
  <si>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</si>
  <si>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</si>
  <si>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</si>
  <si>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</si>
  <si>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</si>
  <si>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[13676, 414610, 10144, 238561, 83659, 36827, 16340, 715892, 48246, 12448, 14128, 18269, 67395, 10567, 16690, 10501, 40740, 53105, 270764, 54113]</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</si>
  <si>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</si>
  <si>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</si>
  <si>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</si>
  <si>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</si>
  <si>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</si>
  <si>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</si>
  <si>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</si>
  <si>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</si>
  <si>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[9469, 2116, 9481, 27590, 43417, 595399, 41158, 36404, 58587, 80131, 1591, 27595, 595868, 664345, 540291, 19087, 9546, 21539, 50183, 11791]</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</si>
  <si>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</si>
  <si>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</si>
  <si>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</si>
  <si>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</si>
  <si>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</si>
  <si>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</si>
  <si>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</si>
  <si>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</si>
  <si>
    <t>[13655, 19458, 35558, 10947, 18126, 40205, 26736, 40534, 13649, 65218, 54518, 355111, 15157, 50479, 60803, 60405, 360606, 308187, 55928, 15302]</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</si>
  <si>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</si>
  <si>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</si>
  <si>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</si>
  <si>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</si>
  <si>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</si>
  <si>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</si>
  <si>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t>
  </si>
  <si>
    <t>[109418, 38317, 247645, 193893, 11090, 70608, 40161, 207774, 249923, 198436, 246569, 268847, 300490, 467916, 254439, 312797, 426793, 256836, 269660, 426830]</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</si>
  <si>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</si>
  <si>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</si>
  <si>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</si>
  <si>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</si>
  <si>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</si>
  <si>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</si>
  <si>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</si>
  <si>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[522938, 290859, 509967, 423204, 338967, 475557, 1726, 499701, 398978, 384018, 420809, 484641, 487680, 540901, 419704, 479455, 359724, 512200, 522162, 458897]</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</si>
  <si>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</si>
  <si>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</si>
  <si>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</si>
  <si>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</si>
  <si>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"37%"}, {"Source": "Metacritic", "Value": "45/100"}]</t>
  </si>
  <si>
    <t>301,913,131</t>
  </si>
  <si>
    <t>{"link": "https://www.themoviedb.org/movie/1979-fantastic-four-rise-of-the-silver-surfer/watch?locale=CA",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</si>
  <si>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[9738, 166424, 1250, 559, 285, 2062, 1858, 9480, 17578, 35, 1724, 12435, 2080, 8909, 1273, 76492, 6637, 810, 82675, 38745]</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</si>
  <si>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</si>
  <si>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</si>
  <si>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</si>
  <si>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</si>
  <si>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</si>
  <si>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</si>
  <si>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</si>
  <si>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</si>
  <si>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[412242, 13370, 13997, 15762, 17057, 9622, 711, 11381, 46528, 645710, 801335, 9354, 746036, 287947, 297802, 37165, 129, 271110, 597, 14]</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</si>
  <si>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</si>
  <si>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</si>
  <si>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</si>
  <si>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</si>
  <si>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</si>
  <si>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</si>
  <si>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132,700,000</t>
  </si>
  <si>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</si>
  <si>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[348346, 726080, 42313, 25166, 8899, 29339, 316710, 48014, 35640, 27387, 20277, 154512, 35680, 9208, 14397, 11520, 11007, 883502, 821427, 9276]</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</si>
  <si>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</si>
  <si>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</si>
  <si>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</si>
  <si>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</si>
  <si>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</si>
  <si>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</si>
  <si>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</si>
  <si>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</si>
  <si>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[87101, 296, 280, 218, 58, 290859, 10764, 13475, 10681, 2048, 8373, 217, 2080, 89492, 44943, 72976, 19959, 23483, 1573, 12437]</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</si>
  <si>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</si>
  <si>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</si>
  <si>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</si>
  <si>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</si>
  <si>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</si>
  <si>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</si>
  <si>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</si>
  <si>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</si>
  <si>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[70006, 364, 391757, 31451, 9504, 11908, 127517, 26691, 10189, 15019, 8884, 339927, 452406, 11022, 337874, 8854, 22796, 33821, 298040, 496872]</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</si>
  <si>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</si>
  <si>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</si>
  <si>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</si>
  <si>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</si>
  <si>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</si>
  <si>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</si>
  <si>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109}, {"logo_path": "/tJqmTmQ8jp9WfyaZfApHK8lSywA.jpg", "provider_id": 1853, "provider_name": "Paramount Plus Apple TV Channel ", "display_priority": 118}, {"logo_path": "/p4TlGiuRoH9sDZeppPJeMhizs26.jpg", "provider_id": 2100, "provider_name": "Amazon Prime Video with Ads", "display_priority": 155}],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</si>
  <si>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[5375, 98545, 53505, 488262, 13644, 386501, 342149, 25898, 14167, 9007, 298931, 14540, 14914, 626307, 67828, 536434, 27765, 80007, 571032, 768520]</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</si>
  <si>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</si>
  <si>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</si>
  <si>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</si>
  <si>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</si>
  <si>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</si>
  <si>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</si>
  <si>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t>
  </si>
  <si>
    <t>[419680, 266294, 323675, 291870, 257091, 347969, 299687, 274479, 293660, 193687, 258509, 227973, 281957, 105864, 261023, 345914, 267193, 27581, 116741, 287903]</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</si>
  <si>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</si>
  <si>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</si>
  <si>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Dave is a married man with two kids and a loving wife, and Mitch is a single man who is at the prime of his sexual life. One fateful night while Mitch and Dave are peeing in a fountain when lightning strikes, they switch bodies.</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</si>
  <si>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</si>
  <si>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</si>
  <si>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</si>
  <si>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75,500,000</t>
  </si>
  <si>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</si>
  <si>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[51540, 26388, 19899, 8390, 41210, 44912, 385390, 11648, 194722, 59296, 455558, 297596, 383256, 36727, 33282, 51300, 68797, 10694, 12586, 28370]</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</si>
  <si>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</si>
  <si>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</si>
  <si>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</si>
  <si>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</si>
  <si>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</si>
  <si>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</si>
  <si>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32,981,717</t>
  </si>
  <si>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</si>
  <si>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[10225, 9731, 9728, 10281, 9725, 73963, 256030, 283710, 42667, 27296, 144517, 727705, 611645, 861292, 446035, 37049, 11368, 10131, 10283, 16281]</t>
  </si>
  <si>
    <t>Garfield: The Movie</t>
  </si>
  <si>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</si>
  <si>
    <t>Garfield, the fat, lazy, lasagna lover, has everything a cat could want. But when Jon, in an effort to impress the Liz - the vet and an old high-school crush - adopts a dog named Odie and brings him home, Garfield gets the one thing he doesn't want. Competition.</t>
  </si>
  <si>
    <t>https://image.tmdb.org/t/p/w500/vqwTSWNLyH55g8kBT61s2DgNYEp.jpg</t>
  </si>
  <si>
    <t>Bill Murray, Breckin Meyer, Jennifer Love Hewitt, Stephen Tobolowsky, Evan Arnold, Mark Christopher Lawrence, Jimmy Kimmel, Debra Messing</t>
  </si>
  <si>
    <t>[{"Source": "Internet Movie Database", "Value": "5.0/10"}, {"Source": "Rotten Tomatoes", "Value": "14%"}, {"Source": "Metacritic", "Value": "27/100"}]</t>
  </si>
  <si>
    <t>200,800,000</t>
  </si>
  <si>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</si>
  <si>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[9513, 637463, 10996, 13700, 10555, 10588, 34942, 10992, 10137, 7484, 10054, 14175, 6280, 9637, 140420, 10948, 45772, 2698, 13929, 314]</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</si>
  <si>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</si>
  <si>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</si>
  <si>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</si>
  <si>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</si>
  <si>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"6.0/10"}, {"Source": "Rotten Tomatoes", "Value": "38%"}, {"Source": "Metacritic", "Value": "45/100"}]</t>
  </si>
  <si>
    <t>158,964,610</t>
  </si>
  <si>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</si>
  <si>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[13804, 584, 51497, 9799, 82992, 168259, 10022, 337339, 36668, 253835, 7304, 27576, 2789, 7451, 8488, 4108, 93, 7552, 384018, 956]</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</si>
  <si>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</si>
  <si>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</si>
  <si>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</si>
  <si>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</si>
  <si>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</si>
  <si>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</si>
  <si>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</si>
  <si>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</si>
  <si>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</si>
  <si>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[9715, 6623, 9583, 9100, 9890, 2119, 12837, 9963, 12660, 506407, 446132, 34766, 11508, 55015, 515743, 100544, 11512, 295595, 25704, 373451]</t>
  </si>
  <si>
    <t>Scary Movie 3</t>
  </si>
  <si>
    <t>In the third installment of the Scary Movie franchise, news anchorwoman Cindy Campbell has to investigate mysterious crop circles and killing video tapes, and help the President stop an alien invasion in the process.</t>
  </si>
  <si>
    <t>https://image.tmdb.org/t/p/w500/vb7C7sdFdtkSdZCM0rn8ddXBX4I.jpg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</si>
  <si>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</si>
  <si>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</si>
  <si>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</si>
  <si>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</si>
  <si>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</si>
  <si>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[4257, 4248, 4258, 4247, 11918, 2665, 310, 2105, 9255, 1584, 42433, 63404, 9978, 609797, 20007, 80070, 8669, 114478, 10555, 605255]</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</si>
  <si>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</si>
  <si>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</si>
  <si>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</si>
  <si>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</si>
  <si>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</si>
  <si>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</si>
  <si>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</si>
  <si>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[20343, 46929, 14906, 13757, 31135, 34463, 40732, 16044, 28436, 621284, 66983, 1165500, 125253, 15944, 128559, 22752, 21385, 13465, 642546, 14320]</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</si>
  <si>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</si>
  <si>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</si>
  <si>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https://image.tmdb.org/t/p/w500/jyUk4HG6Kk85k0FdjB9dmatqkRZ.jpg</t>
  </si>
  <si>
    <t>Christopher Reeve, Richard Pryor, Jackie Cooper, Marc McClure, Annette O'Toole, Annie Ross, Pamela Stephenson, Robert Vaughn</t>
  </si>
  <si>
    <t>Richard Lester</t>
  </si>
  <si>
    <t>[{"Source": "Internet Movie Database", "Value": "5.0/10"}, {"Source": "Rotten Tomatoes", "Value": "30%"}, {"Source": "Metacritic", "Value": "44/100"}]</t>
  </si>
  <si>
    <t>80,200,000</t>
  </si>
  <si>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109}]}</t>
  </si>
  <si>
    <t>39,000,000</t>
  </si>
  <si>
    <t>[11411, 8536, 1452, 11495, 9651, 4543, 624479, 42329, 1924, 103269, 15301, 13765, 17923, 24748, 39829, 22501, 126712, 23512, 256421, 276928]</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</si>
  <si>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</si>
  <si>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</si>
  <si>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</si>
  <si>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</si>
  <si>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</si>
  <si>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</si>
  <si>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</si>
  <si>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376,100,000</t>
  </si>
  <si>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</si>
  <si>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[260346, 8681, 59967, 49040, 48138, 8909, 1996, 2330, 225574, 44833, 59961, 72105, 57165, 49049, 94348, 36658, 76163, 75174, 37724, 64635]</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</si>
  <si>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</si>
  <si>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</si>
  <si>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</si>
  <si>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</si>
  <si>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</si>
  <si>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</si>
  <si>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</si>
  <si>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[485340, 23719, 37708, 11456, 7091, 500919, 11943, 8012, 232, 8870, 121824, 13012, 451, 250734, 3175, 6637, 754, 107985, 1572, 41154]</t>
  </si>
  <si>
    <t>Predator 2</t>
  </si>
  <si>
    <t>A police chief in the war-torn streets of Los Angeles discovers that an extraterrestrial creature is hunting down residents - and that he is the next target.</t>
  </si>
  <si>
    <t>https://image.tmdb.org/t/p/w500/83X4VwY9sdSJykskmsplIVG0a4h.jpg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</si>
  <si>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</si>
  <si>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</si>
  <si>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</si>
  <si>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</si>
  <si>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</si>
  <si>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[34851, 395, 106, 440, 346910, 8077, 8078, 341870, 10999, 2791, 4923, 1571, 679, 178, 14362, 40383, 24056, 5549, 23538, 10960]</t>
  </si>
  <si>
    <t>Anaconda</t>
  </si>
  <si>
    <t>A "National Geographic" film crew is taken hostage by an insane hunter, who takes them along on his quest to capture the world's largest - and deadliest - snake.</t>
  </si>
  <si>
    <t>https://image.tmdb.org/t/p/w500/1G3tE98K1dtsVzSgpevzboKEyXK.jpg</t>
  </si>
  <si>
    <t>Jennifer Lopez, Ice Cube, Jon Voight, Eric Stoltz, Jonathan Hyde, Owen Wilson, Kari Wuhrer, Vincent Castellanos</t>
  </si>
  <si>
    <t>Luis Llosa</t>
  </si>
  <si>
    <t>[{"Source": "Internet Movie Database", "Value": "4.8/10"}, {"Source": "Rotten Tomatoes", "Value": "40%"}, {"Source": "Metacritic", "Value": "37/100"}]</t>
  </si>
  <si>
    <t>136,900,000</t>
  </si>
  <si>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</si>
  <si>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[11237, 14863, 16052, 9932, 6488, 9825, 52213, 40466, 18500, 38722, 298015, 9310, 26843, 74777, 458803, 17102, 888001, 200863, 279756, 82020]</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</si>
  <si>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</si>
  <si>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</si>
  <si>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</si>
  <si>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</si>
  <si>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</si>
  <si>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</si>
  <si>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</si>
  <si>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</si>
  <si>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t>
  </si>
  <si>
    <t>[628900, 696806, 928381, 833425, 818397, 764835, 873126, 849369, 36349, 1145857, 910365, 859041, 670426, 353576, 768757, 840118, 656796, 545836, 598439, 4457]</t>
  </si>
  <si>
    <t>Friday the 13th Part 2</t>
  </si>
  <si>
    <t>Five years after the horrible bloodbath at Camp Crystal Lake, new counselors roam the area, not sensing the ominous lurking presence that proves that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</si>
  <si>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</si>
  <si>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</si>
  <si>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</si>
  <si>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</si>
  <si>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</si>
  <si>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</si>
  <si>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1,250,000</t>
  </si>
  <si>
    <t>[9728, 4488, 9730, 9731, 39875, 10225, 11773, 13555, 596161, 13207, 10585, 10285, 40469, 182873, 38545, 12582, 33214, 39982, 929831, 639250]</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</si>
  <si>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</si>
  <si>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</si>
  <si>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</si>
  <si>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the ruthless forces of the Motherworld threaten a quiet farming village on a distant moon, a mysterious outsider becomes its best hope for survival.</t>
  </si>
  <si>
    <t>https://image.tmdb.org/t/p/w500/ui4DrH1cKk2vkHshcUcGt2lKxCm.jpg</t>
  </si>
  <si>
    <t>Sofia Boutella, Michiel Huisman, Ed Skrein, Djimon Hounsou, Bae Doona, Staz Nair, Charlie Hunnam, Ray Fisher</t>
  </si>
  <si>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112}]}</t>
  </si>
  <si>
    <t>[934632, 572802, 656156, 891699, 695721, 1029575, 726209, 1211419, 843380, 930564, 955916, 1071215, 845111, 1022796, 1208476, 1061990, 609681, 670292, 1023922, 520758]</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</si>
  <si>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</si>
  <si>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</si>
  <si>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</si>
  <si>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</si>
  <si>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</si>
  <si>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"/97yvRBw1GzX7fXprcF80er19ot.jpg", "provider_id": 337, "provider_name": "Disney Plus", "display_priority": 1}]}</t>
  </si>
  <si>
    <t>[760741, 642885, 739187, 413518, 675054, 539681, 960704, 429473, 555604, 616037, 524348, 616820, 760161, 852448, 10895, 556694, 1037858, 1027385, 617768, 811596]</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</si>
  <si>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</si>
  <si>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</si>
  <si>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</si>
  <si>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</si>
  <si>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</si>
  <si>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</si>
  <si>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</si>
  <si>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</si>
  <si>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</si>
  <si>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[158852, 76341, 135397, 334074, 87101, 243688, 168259, 302699, 307081, 238713, 57084, 339846, 241554, 188222, 268920, 99861, 447200, 14161, 251516, 177677]</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</si>
  <si>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</si>
  <si>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</si>
  <si>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</si>
  <si>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</si>
  <si>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</si>
  <si>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</si>
  <si>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</si>
  <si>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</si>
  <si>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[524047, 556501, 426793, 587496, 615761, 577922, 602211, 652962, 621151, 541305, 539885, 651571, 575417, 611213, 662546, 596161, 464052, 551804, 28774, 707431]</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</si>
  <si>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</si>
  <si>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</si>
  <si>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</si>
  <si>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</si>
  <si>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</si>
  <si>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</si>
  <si>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</si>
  <si>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[13448, 591, 343611, 302946, 363676, 346685, 333484, 284052, 302401, 283366, 259316, 291805, 270010, 296524, 2309, 324668, 335796, 594, 274870, 136799]</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</si>
  <si>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</si>
  <si>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</si>
  <si>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</si>
  <si>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</si>
  <si>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</si>
  <si>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</si>
  <si>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</si>
  <si>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[13757, 29682, 30289, 88920, 35852, 54227, 52853, 45031, 18771, 46929, 41463, 2428, 21876, 11532, 11899, 10714, 360603, 11571, 14906, 14211]</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</si>
  <si>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</si>
  <si>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</si>
  <si>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</si>
  <si>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</si>
  <si>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</si>
  <si>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</si>
  <si>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</si>
  <si>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[8487, 7131, 9480, 1844, 8367, 72331, 564, 296, 1656, 1996, 8840, 13768, 22, 9802, 9804, 2698, 22824, 1593, 2310, 13183]</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</si>
  <si>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</si>
  <si>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</si>
  <si>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</si>
  <si>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</si>
  <si>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</si>
  <si>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130,300,000</t>
  </si>
  <si>
    <t>{"link": "https://www.themoviedb.org/movie/9509-man-on-fire/watch?locale=CA", "flatrate": [{"logo_path": "/ovmu6uot1XVvsemM2dDySXLiX57.jpg", "provider_id": 526, "provider_name": "AMC+",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</si>
  <si>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[2034, 7551, 388, 44048, 8470, 14462, 4982, 2118, 10400, 2116, 9481, 8963, 156022, 1542, 10637, 455236, 59961, 9340, 8681, 9654]</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</si>
  <si>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</si>
  <si>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</si>
  <si>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</si>
  <si>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</si>
  <si>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</si>
  <si>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97,800,000</t>
  </si>
  <si>
    <t>{"link": "https://www.themoviedb.org/movie/5375-fred-claus/watch?locale=CA",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</si>
  <si>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[51848, 13166, 7088, 13484, 51531, 21767, 101503, 335310, 26528, 17834, 13765, 12400, 28430, 11881, 322994, 37997, 17202, 37534, 12193, 18147]</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</si>
  <si>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</si>
  <si>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</si>
  <si>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</si>
  <si>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</si>
  <si>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</si>
  <si>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</si>
  <si>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</si>
  <si>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</si>
  <si>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76}], "free": [{"logo_path": "/j7D006Uy3UWwZ6G0xH6BMgIWTzH.jpg", "provider_id": 212, "provider_name": "Hoopla", "display_priority": 10}]}</t>
  </si>
  <si>
    <t>[9874, 2636, 9618, 251994, 31618, 9493, 9876, 10222, 526, 11690, 9972, 9742, 11041, 74004, 1611, 14864, 11160, 46445, 309503, 543744]</t>
  </si>
  <si>
    <t>Judgment Night</t>
  </si>
  <si>
    <t>Wasn't able to hold my attention. There's some good directing, but the characters are uninteresting and poorly established, with a villain so thin he is barely one-dimensional. The acting is pretty poor, Piven and Estevez especially. The story is unbelievable and failed to suck me in.</t>
  </si>
  <si>
    <t>Four young friends, while taking a shortcut en route to a local boxing match, witness a brutal murder which leaves them running for their lives.</t>
  </si>
  <si>
    <t>https://image.tmdb.org/t/p/w500/3rvvpS9YPM5HB2f4HYiNiJVtdam.jpg</t>
  </si>
  <si>
    <t>Emilio Estevez, Cuba Gooding Jr., Denis Leary, Stephen Dorff, Jeremy Piven, Peter Greene, Michael DeLorenzo, Everlast</t>
  </si>
  <si>
    <t>[{"Source": "Internet Movie Database", "Value": "6.6/10"}, {"Source": "Rotten Tomatoes", "Value": "38%"}, {"Source": "Metacritic", "Value": "46/100"}]</t>
  </si>
  <si>
    <t>12,136,938</t>
  </si>
  <si>
    <t>{"link": "https://www.themoviedb.org/movie/6-judgment-night/watch?locale=CA",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</si>
  <si>
    <t>[8, 105488, 51934, 16727, 8494, 5, 18763, 23356, 787310, 12151, 3, 14055, 623135, 11893, 11502, 851976, 11702, 10056, 469876, 8416]</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</si>
  <si>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</si>
  <si>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</si>
  <si>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</si>
  <si>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</si>
  <si>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</si>
  <si>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</si>
  <si>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</si>
  <si>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</si>
  <si>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"buy":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76}], "free": [{"logo_path": "/j7D006Uy3UWwZ6G0xH6BMgIWTzH.jpg", "provider_id": 212, "provider_name": "Hoopla", "display_priority": 10}], "rent": [{"logo_path": "/9ghgSC0MA082EL6HLCW3GalykFD.jpg", "provider_id": 2, "provider_name": "Apple TV", "display_priority": 6}]}</t>
  </si>
  <si>
    <t>[343284, 39195, 15705, 356568, 102144, 10342, 17362, 27769, 728054, 15413, 110490, 15674, 419639, 14367, 11041, 9451, 12919, 338964, 621870, 17483]</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</si>
  <si>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</si>
  <si>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</si>
  <si>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</si>
  <si>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</si>
  <si>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</si>
  <si>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749,200,054</t>
  </si>
  <si>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</si>
  <si>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[209112, 271110, 188927, 324668, 246655, 43074, 258489, 436969, 291805, 284052, 328111, 293660, 127380, 495764, 259316, 47933, 597, 363676, 297762, 283366]</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</si>
  <si>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</si>
  <si>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</si>
  <si>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</si>
  <si>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</si>
  <si>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</si>
  <si>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109}]}</t>
  </si>
  <si>
    <t>[9823, 11667, 8814, 40170, 10359, 13051, 12088, 664767, 257344, 18665, 18254, 9501, 16180, 2436, 37975, 25000, 1775, 199420, 4954, 15602]</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</si>
  <si>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</si>
  <si>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</si>
  <si>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</si>
  <si>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</si>
  <si>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</si>
  <si>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[81393, 26538, 18846, 608, 771, 11, 216015, 436969, 140607, 157336, 155, 157350, 557, 424694, 12155, 274870, 181533, 259316, 593643, 438631]</t>
  </si>
  <si>
    <t>The Search for Santa Paws</t>
  </si>
  <si>
    <t>Air Bud</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</si>
  <si>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</si>
  <si>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</si>
  <si>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</si>
  <si>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</si>
  <si>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</si>
  <si>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</si>
  <si>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[142308, 70587, 554979, 444341, 33021, 238302, 15250, 54563, 261103, 456154, 508540, 54540, 9975, 396493, 10437, 41515, 2284, 13767, 574060, 71688]</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</si>
  <si>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</si>
  <si>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</si>
  <si>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</si>
  <si>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</si>
  <si>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</si>
  <si>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</si>
  <si>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</si>
  <si>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[1979, 166424, 605, 1250, 9759, 1927, 787, 559, 118, 11397, 74, 1593, 8960, 10028, 1452, 9480, 9722, 2080, 11968, 9947]</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</si>
  <si>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</si>
  <si>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</si>
  <si>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</si>
  <si>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</si>
  <si>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</si>
  <si>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</si>
  <si>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</si>
  <si>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[18550, 16136, 127509, 9400, 24621, 30963, 22067, 59306, 100080, 78375, 17335, 759175, 276907, 1584, 679, 88, 976720, 634649, 359246, 424694]</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</si>
  <si>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</si>
  <si>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</si>
  <si>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</si>
  <si>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</si>
  <si>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</si>
  <si>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</si>
  <si>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"31%"}, {"Source": "Metacritic", "Value": "57/100"}]</t>
  </si>
  <si>
    <t>[570973, 20348, 30708, 8319, 20620, 339984, 974635, 792, 788, 1091, 926393, 273248, 550, 293660, 475557, 157336, 496243, 44826, 19995, 155]</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</si>
  <si>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</si>
  <si>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</si>
  <si>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</si>
  <si>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</si>
  <si>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</si>
  <si>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</si>
  <si>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</si>
  <si>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</si>
  <si>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</si>
  <si>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[825997, 411928, 634528, 763788, 678580, 859585, 525660, 717675, 649928, 817451, 724717, 789413, 132342, 421313, 78294, 1057519, 441531, 10605, 31952, 427253]</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</si>
  <si>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</si>
  <si>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</si>
  <si>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</si>
  <si>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</si>
  <si>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</si>
  <si>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</si>
  <si>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67,900,000</t>
  </si>
  <si>
    <t>{"link": "https://www.themoviedb.org/movie/22894-legion/watch?locale=CA",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</si>
  <si>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[38321, 37905, 42194, 7978, 11470, 289269, 13752, 31608, 502350, 9753, 326425, 18971, 126172, 422128, 248087, 322994, 682402, 227359, 14863, 416194]</t>
  </si>
  <si>
    <t>Paul Blart: Mall Cop</t>
  </si>
  <si>
    <t>Paul Blart</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</si>
  <si>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</si>
  <si>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</si>
  <si>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</si>
  <si>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</si>
  <si>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</si>
  <si>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</si>
  <si>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</si>
  <si>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[256961, 38317, 10202, 22084, 87826, 13387, 10199, 3563, 513083, 331354, 35217, 87440, 15556, 50275, 39242, 21724, 32643, 461980, 10759, 8545]</t>
  </si>
  <si>
    <t>Men at Work</t>
  </si>
  <si>
    <t>Sony Pictures Releasing</t>
  </si>
  <si>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</si>
  <si>
    <t>Two garbage men find the body of a city councilman in a trash can on their route. With help from a supervisor, the duo must solve the case and find the man's killer while hiding the body from the cops.</t>
  </si>
  <si>
    <t>https://image.tmdb.org/t/p/w500/6bd0rOeZtTmVJObOAXHXBMurvyt.jpg</t>
  </si>
  <si>
    <t>Charlie Sheen, Emilio Estevez, Leslie Hope, Keith David, Dean Cameron, John Getz, Hawk Wolinski, John Lavachielli</t>
  </si>
  <si>
    <t>Emilio Estevez</t>
  </si>
  <si>
    <t>[{"Source": "Internet Movie Database", "Value": "5.9/10"}, {"Source": "Rotten Tomatoes", "Value": "32%"}, {"Source": "Metacritic", "Value": "34/100"}]</t>
  </si>
  <si>
    <t>16,200,000</t>
  </si>
  <si>
    <t>{"link": "https://www.themoviedb.org/movie/10169-men-at-work/watch?locale=CA", "flatrate": [{"logo_path": "/ny55kYI31jrwSYp2LmCniMCGc03.jpg", "provider_id": 588, "provider_name": "MGM Amazon Channel", "display_priority": 76}],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</si>
  <si>
    <t>[121498, 42578, 84589, 115386, 251990, 11504, 91680, 23599, 427910, 65497, 10001, 10955, 16980, 9548, 10694, 14170, 19384, 27066, 9255, 13820]</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</si>
  <si>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</si>
  <si>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</si>
  <si>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</si>
  <si>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</si>
  <si>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</si>
  <si>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</si>
  <si>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177,900,000</t>
  </si>
  <si>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</si>
  <si>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[291870, 282035, 337339, 390043, 302699, 324852, 353486, 283995, 297762, 397422, 345914, 339403, 353070, 274857, 166426, 16996, 400106, 126889, 335988, 417678]</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</si>
  <si>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</si>
  <si>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</si>
  <si>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</si>
  <si>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</si>
  <si>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</si>
  <si>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</si>
  <si>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</si>
  <si>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</si>
  <si>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37,500,000</t>
  </si>
  <si>
    <t>[8676, 11170, 2018, 39414, 7364, 77930, 10186, 37269, 9919, 10184, 10521, 19899, 200505, 32856, 246080, 11374, 16409, 256731, 45324, 18131]</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</si>
  <si>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</si>
  <si>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</si>
  <si>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</si>
  <si>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</si>
  <si>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</si>
  <si>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</si>
  <si>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</si>
  <si>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</si>
  <si>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</si>
  <si>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[12569, 12193, 11252, 11790, 39053, 27989, 776142, 36801, 14799, 92000, 347630, 13171, 12544, 408151, 212248, 70476, 424822, 17591, 590529, 869434]</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</si>
  <si>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</si>
  <si>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</si>
  <si>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</si>
  <si>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</si>
  <si>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</si>
  <si>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</si>
  <si>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</si>
  <si>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40,700,000</t>
  </si>
  <si>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</si>
  <si>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[13203, 21173, 45274, 44941, 66454, 167987, 963211, 639558, 373120, 13595, 708560, 31650, 382750, 16184, 14361, 10263, 26355, 13376, 13166, 10081]</t>
  </si>
  <si>
    <t>Conan the Destroyer</t>
  </si>
  <si>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</si>
  <si>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</si>
  <si>
    <t>https://image.tmdb.org/t/p/w500/m5i7S46DT1ESy7URkh2l92awGRr.jpg</t>
  </si>
  <si>
    <t>Arnold Schwarzenegger, Grace Jones, Wilt Chamberlain, Mako, Tracey Walter, Sarah Douglas, Olivia d'Abo, Pat Roach</t>
  </si>
  <si>
    <t>Richard Fleischer</t>
  </si>
  <si>
    <t>[{"Source": "Internet Movie Database", "Value": "5.9/10"}, {"Source": "Rotten Tomatoes", "Value": "26%"}, {"Source": "Metacritic", "Value": "53/100"}]</t>
  </si>
  <si>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</si>
  <si>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[9387, 9626, 37430, 10999, 19698, 10329, 16205, 11188, 16606, 12437, 24808, 46334, 50765, 43664, 53063, 23077, 2099, 29263, 38313, 8011]</t>
  </si>
  <si>
    <t>Home on the Range</t>
  </si>
  <si>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</si>
  <si>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</si>
  <si>
    <t>https://image.tmdb.org/t/p/w500/9xIIo4FMquy5SRqn8hppyr2QadR.jpg</t>
  </si>
  <si>
    <t>Roseanne Barr, Judi Dench, Jennifer Tilly, Steve Buscemi, G.W. Bailey, Cuba Gooding Jr., Randy Quaid, Lance LeGault</t>
  </si>
  <si>
    <t>Will Finn, John Sanford</t>
  </si>
  <si>
    <t>[{"Source": "Internet Movie Database", "Value": "5.4/10"}, {"Source": "Rotten Tomatoes", "Value": "52%"}, {"Source": "Metacritic", "Value": "50/100"}]</t>
  </si>
  <si>
    <t>145,358,062</t>
  </si>
  <si>
    <t>{"link": "https://www.themoviedb.org/movie/13700-home-on-the-range/watch?locale=CA",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</si>
  <si>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[10567, 9982, 51786, 10927, 1267, 34942, 14873, 11430, 15655, 9904, 13683, 10009, 15657, 76420, 245003, 7009, 16394, 15944, 62895, 110272]</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</si>
  <si>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</si>
  <si>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</si>
  <si>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</si>
  <si>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</si>
  <si>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</si>
  <si>
    <t>[28042, 30059, 305355, 26537, 338544, 410314, 14830, 13187, 6795, 549053, 194662, 566525, 671, 872585, 59436, 581734, 20048, 476669, 438695, 557]</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</si>
  <si>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</si>
  <si>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</si>
  <si>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</si>
  <si>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</si>
  <si>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</si>
  <si>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</si>
  <si>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</si>
  <si>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</si>
  <si>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</si>
  <si>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[2005, 12121, 788, 6068, 15139, 6439, 11420, 19087, 9382, 33719, 506025, 13664, 10548, 87199, 51763, 10541, 377060, 17745, 513691, 18862]</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</si>
  <si>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</si>
  <si>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</si>
  <si>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</si>
  <si>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</si>
  <si>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</si>
  <si>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65,500,000</t>
  </si>
  <si>
    <t>{"link": "https://www.themoviedb.org/movie/10402-deuce-bigalow-male-gigolo/watch?locale=CA",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</si>
  <si>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[11453, 11090, 9849, 9032, 208701, 421057, 19143, 12656, 555795, 15977, 21910, 221300, 403397, 576987, 290044, 119261, 35215, 739901, 457917, 13161]</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</si>
  <si>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</si>
  <si>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</si>
  <si>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</si>
  <si>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</si>
  <si>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</si>
  <si>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</si>
  <si>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</si>
  <si>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</si>
  <si>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[49538, 36668, 76170, 36657, 36658, 14161, 2787, 246655, 127585, 534, 109431, 121, 54138, 13183, 1724, 280, 41154, 87421, 13475, 263115]</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</si>
  <si>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</si>
  <si>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</si>
  <si>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</si>
  <si>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</si>
  <si>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</si>
  <si>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</si>
  <si>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</si>
  <si>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</si>
  <si>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[45527, 305642, 31046, 517517, 702479, 301325, 21355, 554653, 531299, 310121, 567733, 611562, 553141, 492565, 574376, 646593, 531735, 500904, 1683, 535292]</t>
  </si>
  <si>
    <t>Mars Needs Moms</t>
  </si>
  <si>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</si>
  <si>
    <t>When Martians suddenly abduct his mom, mischievous Milo rushes to the rescue and discovers why all moms are so special.</t>
  </si>
  <si>
    <t>https://image.tmdb.org/t/p/w500/g94LNU4pipIUJLkTvYIgNGfT2J2.jpg</t>
  </si>
  <si>
    <t>Seth Green, Joan Cusack, Dan Fogler, Breckin Meyer, Elisabeth Harnois, Tom Everett Scott, Mindy Sterling, Julene Renee</t>
  </si>
  <si>
    <t>Simon Wells</t>
  </si>
  <si>
    <t>[{"Source": "Internet Movie Database", "Value": "5.4/10"}, {"Source": "Rotten Tomatoes", "Value": "37%"}, {"Source": "Metacritic", "Value": "49/100"}]</t>
  </si>
  <si>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</si>
  <si>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[109164, 58995, 72753, 285749, 214163, 989754, 46856, 88573, 154629, 15171, 19079, 497727, 257932, 67748, 175574, 57586, 45658, 76696, 25132, 2383]</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</si>
  <si>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</si>
  <si>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</si>
  <si>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</si>
  <si>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https://image.tmdb.org/t/p/w500/iRqcGkIPdRbEaW0xMEA5kgceUF8.jpg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</si>
  <si>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</si>
  <si>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</si>
  <si>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</si>
  <si>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</si>
  <si>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</si>
  <si>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[7303, 4380, 1947, 2018, 8046, 23512, 49022, 34806, 179, 2313, 433252, 1957, 48916, 16297, 1415, 326923, 823425, 73500, 56553, 63287]</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</si>
  <si>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</si>
  <si>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</si>
  <si>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</si>
  <si>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</si>
  <si>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</si>
  <si>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</si>
  <si>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</si>
  <si>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</si>
  <si>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[91314, 8373, 280, 1858, 44912, 335988, 59961, 62177, 49538, 25565, 1865, 534, 558, 39254, 87827, 11, 64635, 2080, 20526, 58574]</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</si>
  <si>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</si>
  <si>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</si>
  <si>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</si>
  <si>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</si>
  <si>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</si>
  <si>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</si>
  <si>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</si>
  <si>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</si>
  <si>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[28646, 144645, 129374, 71142, 14904, 17110, 277688, 41482, 15138, 21876, 59189, 11703, 995012, 11371, 8512, 9348, 523077, 9644, 9423, 9333]</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</si>
  <si>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</si>
  <si>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</si>
  <si>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</si>
  <si>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</si>
  <si>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</si>
  <si>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"5.3/10"}, {"Source": "Rotten Tomatoes", "Value": "31%"}, {"Source": "Metacritic", "Value": "55/100"}]</t>
  </si>
  <si>
    <t>{"link": "https://www.themoviedb.org/movie/1375-rocky-v/watch?locale=CA", "flatrate": [{"logo_path": "/dQeAar5H991VYporEjUspolDarG.jpg", "provider_id": 119, "provider_name": "Amazon Prime Video", "display_priority": 2}, {"logo_path": "/ewOptMVIYcOadMGGJz8DJueH2bH.jpg", "provider_id": 230, "provider_name": "Crave", "display_priority": 4}, {"logo_path": "/5W6vTKE684EhdITeMUjdcTIBGdh.jpg", "provider_id": 605, "provider_name": "Super Channel Amazon Channel", "display_priority": 78}, {"logo_path": "/fbveJTcro9Xw2KuPIIoPPePHiwy.jpg", "provider_id": 701, "provider_name": "FilmBox+", "display_priority": 90}, {"logo_path": "/9BgaNQRMDvVlji1JBZi6tcfxpKx.jpg", "provider_id": 257, "provider_name": "fuboTV", "display_priority": 97},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</si>
  <si>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[1246, 1374, 1371, 1367, 11890, 312221, 1825, 60375, 1366, 9876, 9618, 9739, 9350, 1370, 14534, 374464, 302798, 799844, 56378, 41610]</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</si>
  <si>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</si>
  <si>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</si>
  <si>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</si>
  <si>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</si>
  <si>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</si>
  <si>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</si>
  <si>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</si>
  <si>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</si>
  <si>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[744275, 537915, 11637, 761053, 583689, 615665, 744276, 614409, 425001, 643882, 337401, 621013, 497582, 630566, 523781, 583083, 615677, 505379, 664413, 166666]</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</si>
  <si>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</si>
  <si>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</si>
  <si>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</si>
  <si>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</si>
  <si>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</si>
  <si>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</si>
  <si>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</si>
  <si>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111,800,000</t>
  </si>
  <si>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</si>
  <si>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[252838, 168530, 239573, 326665, 243938, 274167, 228161, 181330, 438798, 256591, 567006, 109443, 77953, 256961, 256924, 276839, 426563, 268238, 168259, 10719]</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</si>
  <si>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</si>
  <si>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</si>
  <si>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</si>
  <si>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</si>
  <si>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</si>
  <si>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</si>
  <si>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</si>
  <si>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</si>
  <si>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[38295, 41791, 21433, 24073, 71291, 90077, 41823, 29812, 10544, 9665, 157847, 1727, 8374, 207, 157336, 170, 393, 539, 475557, 496243]</t>
  </si>
  <si>
    <t>Battle for the Planet of the Apes</t>
  </si>
  <si>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</si>
  <si>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</si>
  <si>
    <t>https://image.tmdb.org/t/p/w500/dP5dYjLp5p2CG103cJMio4Nj29d.jpg</t>
  </si>
  <si>
    <t>Roddy McDowall, Natalie Trundy, Austin Stoker, Severn Darden, Claude Akins, Paul Williams, Richard Eastham, Lew Ayres</t>
  </si>
  <si>
    <t>[{"Source": "Internet Movie Database", "Value": "5.4/10"}, {"Source": "Rotten Tomatoes", "Value": "36%"}, {"Source": "Metacritic", "Value": "40/100"}]</t>
  </si>
  <si>
    <t>8,844,595</t>
  </si>
  <si>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</si>
  <si>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[1688, 1687, 25473, 43417, 18461, 1105445, 27441, 22937, 15039, 40374, 33676, 1676, 116198, 853258, 277636, 436071, 41541, 119864, 696000, 255692]</t>
  </si>
  <si>
    <t>Argylle</t>
  </si>
  <si>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</si>
  <si>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</si>
  <si>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https://image.tmdb.org/t/p/w500/siduVKgOnABO4WH4lOwPQwaGwJp.jpg</t>
  </si>
  <si>
    <t>Bryce Dallas Howard, Sam Rockwell, Bryan Cranston, Catherine O'Hara, Henry Cavill, Dua Lipa, Ariana DeBose, John Cena</t>
  </si>
  <si>
    <t>[{"Source": "Internet Movie Database", "Value": "6.0/10"}, {"Source": "Rotten Tomatoes", "Value": "34%"}]</t>
  </si>
  <si>
    <t>96,175,599</t>
  </si>
  <si>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</si>
  <si>
    <t>[634492, 763215, 850165, 1022690, 1051023, 1039773, 509730, 932420, 792307, 1072790, 866398, 359410, 802219, 1045770, 1010928, 1019420, 467244, 693134, 636706, 976893]</t>
  </si>
  <si>
    <t>Balls of Fury</t>
  </si>
  <si>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</si>
  <si>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</si>
  <si>
    <t>https://image.tmdb.org/t/p/w500/obrDHxgyGcrbCpKbfsqOICeYy7S.jpg</t>
  </si>
  <si>
    <t>Dan Fogler, Christopher Walken, George Lopez, Maggie Q, James Hong, Brett DelBuono, Aisha Tyler, Terry Crews</t>
  </si>
  <si>
    <t>Robert Ben Garant</t>
  </si>
  <si>
    <t>[{"Source": "Internet Movie Database", "Value": "5.3/10"}, {"Source": "Rotten Tomatoes", "Value": "21%"}, {"Source": "Metacritic", "Value": "38/100"}]</t>
  </si>
  <si>
    <t>41,098,065</t>
  </si>
  <si>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</si>
  <si>
    <t>[13257, 12257, 715552, 703007, 77585, 44968, 10496, 25754, 261103, 17918, 146238, 373889, 14013, 10946, 9988, 958006, 10956, 869641, 21972, 1365]</t>
  </si>
  <si>
    <t>Your Place or Mine</t>
  </si>
  <si>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</si>
  <si>
    <t>When best friends and total opposites Debbie and Peter swap homes for a week, they get a peek into each other's lives that could open the door to love.</t>
  </si>
  <si>
    <t>https://image.tmdb.org/t/p/w500/3oFfY1HpzJDlRzKSCBF2sA5mb9U.jpg</t>
  </si>
  <si>
    <t>Reese Witherspoon, Ashton Kutcher, Jesse Williams, Zoë Chao, Steve Zahn, Tig Notaro, Wesley Kimmel, Griffin Matthews</t>
  </si>
  <si>
    <t>Aline Brosh McKenna</t>
  </si>
  <si>
    <t>[{"Source": "Internet Movie Database", "Value": "5.7/10"}, {"Source": "Rotten Tomatoes", "Value": "30%"}, {"Source": "Metacritic", "Value": "49/100"}]</t>
  </si>
  <si>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112}]}</t>
  </si>
  <si>
    <t>[1061163, 710356, 852096, 869112, 758009, 906221, 1054107, 750466, 635012, 432627, 488689, 1074656, 50126, 434119, 1093349, 798612, 805058, 1006925, 1019434, 918044]</t>
  </si>
  <si>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</si>
  <si>
    <t>Following a ghost invasion of Manhattan, paranormal enthusiasts Erin Gilbert and Abby Yates, nuclear engineer Jillian Holtzmann, and subway worker Patty Tolan band together to stop the otherworldly threat.</t>
  </si>
  <si>
    <t>https://image.tmdb.org/t/p/w500/wJmWliwXIgZOCCVOcGRBhce7xPS.jpg</t>
  </si>
  <si>
    <t>Kristen Wiig, Melissa McCarthy, Kate McKinnon, Leslie Jones, Chris Hemsworth, Neil Casey, Charles Dance, Michael Kenneth Williams</t>
  </si>
  <si>
    <t>[{"Source": "Internet Movie Database", "Value": "6.8/10"}, {"Source": "Rotten Tomatoes", "Value": "74%"}, {"Source": "Metacritic", "Value": "60/100"}]</t>
  </si>
  <si>
    <t>229,147,509</t>
  </si>
  <si>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92}, {"logo_path": "/29VK28jsSjFWHdXl1lxPb2SGmAk.jpg", "provider_id": 705, "provider_name": "Hollywood Suite Amazon Channel", "display_priority": 93}, {"logo_path": "/esiLBRzDUwodjfN8gA4qj7l3ZF7.jpg", "provider_id": 1794, "provider_name": "Starz Amazon Channel", "display_priority": 109}]}</t>
  </si>
  <si>
    <t>144,000,000</t>
  </si>
  <si>
    <t>[620, 2978, 47933, 188927, 297761, 316023, 127380, 328111, 234004, 294272, 302699, 209112, 223702, 290595, 425909, 323676, 342521, 324668, 246655, 238713]</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</si>
  <si>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</si>
  <si>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</si>
  <si>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</si>
  <si>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</si>
  <si>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</si>
  <si>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"24%"}, {"Source": "Metacritic", "Value": "35/100"}]</t>
  </si>
  <si>
    <t>14,010,832</t>
  </si>
  <si>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</si>
  <si>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[9945, 19108, 38134, 64508, 795859, 39233, 14484, 518454, 62409, 55798, 45657, 15049, 13539, 2654, 13557, 12651, 10061, 17814, 10862, 15028]</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</si>
  <si>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</si>
  <si>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</si>
  <si>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</si>
  <si>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</si>
  <si>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</si>
  <si>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</si>
  <si>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</si>
  <si>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</si>
  <si>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</si>
  <si>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[34379, 67742, 934205, 30528, 2003, 94104, 9452, 9957, 10074, 9515, 12528, 284470, 13166, 86705, 4169, 27583, 11355, 16991, 9988, 18570]</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</si>
  <si>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</si>
  <si>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</si>
  <si>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</si>
  <si>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</si>
  <si>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</si>
  <si>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55,600,000</t>
  </si>
  <si>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</si>
  <si>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[19959, 41609, 64205, 54805, 37317, 46713, 777236, 30149, 253849, 51473, 14348, 8838, 35933, 282808, 799177, 345664, 85897, 187632, 228935, 28348]</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</si>
  <si>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</si>
  <si>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</si>
  <si>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</si>
  <si>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</si>
  <si>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</si>
  <si>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</si>
  <si>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</si>
  <si>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</si>
  <si>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[727182, 1186052, 667216, 213681, 893723, 449563, 840430, 955, 980489, 976573, 385687, 569094, 278, 550, 475557, 671, 157336, 496243, 557, 24428]</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</si>
  <si>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</si>
  <si>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</si>
  <si>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</si>
  <si>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</si>
  <si>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</si>
  <si>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</si>
  <si>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</si>
  <si>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"/xoFyQOXR3qINRsdnCQyd7jGx8Wo.jpg", "provider_id": 326, "provider_name": "CTV", "display_priority": 45}]}</t>
  </si>
  <si>
    <t>[109451, 227783, 187462, 237305, 155556, 187925, 201732, 16043, 198062, 308447, 72560, 378111, 276902, 200823, 11802, 5393, 11517, 51052, 326215, 478860]</t>
  </si>
  <si>
    <t>Unfrosted</t>
  </si>
  <si>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</si>
  <si>
    <t>In a time when milk and cereal ruled breakfast, a fierce corporate battle begins over a revolutionary new pastry.</t>
  </si>
  <si>
    <t>https://image.tmdb.org/t/p/w500/zxcpbkiyv81u1frI7b0f6qaYufE.jpg</t>
  </si>
  <si>
    <t>Jerry Seinfeld, Melissa McCarthy, Jim Gaffigan, Hugh Grant, Amy Schumer, Max Greenfield, Isaac Bae, Chris Rickett</t>
  </si>
  <si>
    <t>Jerry Seinfeld</t>
  </si>
  <si>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112}]}</t>
  </si>
  <si>
    <t>[18935, 934649, 1089979, 102831, 1266741, 1209285, 6547, 34456, 1272228, 834912, 119170, 92011, 576699, 36725, 1093231, 16246, 1278360, 675009, 1272890, 634233]</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</si>
  <si>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</si>
  <si>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</si>
  <si>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</si>
  <si>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</si>
  <si>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</si>
  <si>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67,319,703</t>
  </si>
  <si>
    <t>{"link": "https://www.themoviedb.org/movie/406759-moonfall/watch?locale=CA",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</si>
  <si>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146,000,000</t>
  </si>
  <si>
    <t>[335787, 505026, 696806, 763285, 823625, 628900, 414906, 526896, 799876, 836225, 575322, 760868, 833425, 522016, 606402, 760747, 812050, 785985, 470114, 765119]</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</si>
  <si>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</si>
  <si>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</si>
  <si>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</si>
  <si>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</si>
  <si>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</si>
  <si>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</si>
  <si>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</si>
  <si>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[16094, 369883, 722149, 920125, 1043565, 740952, 1957, 573171, 505262, 454293, 636706, 2005, 758009, 1040148, 41630, 804095, 514999, 760104, 631842, 424783]</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</si>
  <si>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</si>
  <si>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</si>
  <si>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</si>
  <si>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</si>
  <si>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</si>
  <si>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</si>
  <si>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</si>
  <si>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</si>
  <si>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"27%"}, {"Source": "Metacritic", "Value": "17/100"}]</t>
  </si>
  <si>
    <t>8,600,000</t>
  </si>
  <si>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</si>
  <si>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[18009, 19287, 22551, 14229, 27420, 85165, 741018, 25712, 1191665, 19286, 296236, 18887, 570488, 24012, 16335, 40229, 283686, 25748, 202220, 11607]</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</si>
  <si>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</si>
  <si>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</si>
  <si>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</si>
  <si>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</si>
  <si>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</si>
  <si>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</si>
  <si>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t>
  </si>
  <si>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112}]}</t>
  </si>
  <si>
    <t>[1149381, 635910, 615656, 457332, 976573, 884605, 1064835, 569094, 1156255, 936952, 931642, 1081789, 1143190, 1172674, 1003581, 335977, 1140066, 872585, 980489, 1151534]</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</si>
  <si>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</si>
  <si>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</si>
  <si>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</si>
  <si>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</si>
  <si>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</si>
  <si>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</si>
  <si>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t>
  </si>
  <si>
    <t>[26539, 40246, 17644, 27933, 26538, 20343, 13675, 13060, 1051, 196867, 407451, 55721, 223702, 95, 44826, 9475, 72197, 10140, 594, 207703]</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</si>
  <si>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</si>
  <si>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</si>
  <si>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</si>
  <si>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</si>
  <si>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</si>
  <si>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</si>
  <si>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</si>
  <si>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78}, {"logo_path": "/9BgaNQRMDvVlji1JBZi6tcfxpKx.jpg", "provider_id": 257, "provider_name": "fuboTV", "display_priority": 97}, {"logo_path": "/kICQccvOh8AIBMHGkBXJ047xeHN.jpg", "provider_id": 1796, "provider_name": "Netflix basic with Ads", "display_priority": 112}, {"logo_path": "/tJqmTmQ8jp9WfyaZfApHK8lSywA.jpg", "provider_id": 1853, "provider_name": "Paramount Plus Apple TV Channel ", "display_priority": 118}]}</t>
  </si>
  <si>
    <t>[376659, 419680, 52449, 523077, 345914, 335777, 300667, 186759, 10731, 298250, 337154, 457308, 502122, 81446, 81332, 421632, 252680, 563766, 404829, 370765]</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</si>
  <si>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</si>
  <si>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</si>
  <si>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</si>
  <si>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</si>
  <si>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</si>
  <si>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</si>
  <si>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</si>
  <si>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</si>
  <si>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[34806, 114150, 52449, 72207, 7303, 24438, 67660, 353569, 4379, 172533, 40720, 514710, 91070, 436, 430826, 426830, 356300, 58714, 254065, 555657]</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</si>
  <si>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</si>
  <si>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</si>
  <si>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</si>
  <si>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</si>
  <si>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</si>
  <si>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</si>
  <si>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</si>
  <si>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{"link": "https://www.themoviedb.org/movie/818397-memory/watch?locale=CA",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</si>
  <si>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[777831, 810171, 916821, 823625, 526896, 551271, 961484, 39324, 763285, 752623, 979163, 639933, 634528, 859585, 1057001, 829799, 759507, 890656, 812635, 955971]</t>
  </si>
  <si>
    <t>D3: The Mighty Ducks</t>
  </si>
  <si>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</si>
  <si>
    <t>The Ducks are offered scholarships at Eden Hall Academy but struggle with their new coach's methods and come under pressure from the board to retain their scholarships before their big game against the Varsity team.</t>
  </si>
  <si>
    <t>https://image.tmdb.org/t/p/w500/wltMr1loUKSCaEV4EDgh21eCRI3.jpg</t>
  </si>
  <si>
    <t>Emilio Estevez, Jeffrey Nordling, David Selby, Heidi Kling, Joshua Jackson, Joss Ackland, Elden Henson, Shaun Weiss</t>
  </si>
  <si>
    <t>Robert Lieberman</t>
  </si>
  <si>
    <t>[{"Source": "Internet Movie Database", "Value": "5.5/10"}, {"Source": "Rotten Tomatoes", "Value": "20%"}]</t>
  </si>
  <si>
    <t>22,955,097</t>
  </si>
  <si>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</si>
  <si>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[11164, 97105, 384081, 17381, 43210, 34170, 14120, 10414, 23470, 100669, 249688, 21539, 18041, 9099, 202980, 9446, 1634, 11076, 381034, 560362]</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</si>
  <si>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</si>
  <si>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</si>
  <si>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</si>
  <si>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</si>
  <si>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</si>
  <si>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"34%"}, {"Source": "Metacritic", "Value": "40/100"}]</t>
  </si>
  <si>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</si>
  <si>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[736790, 948713, 594767, 1008005, 640146, 493529, 816904, 878361, 713704, 603692, 638974, 934433, 739405, 758323, 982271, 800301, 830896, 842945, 426865, 842544]</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</si>
  <si>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</si>
  <si>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</si>
  <si>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</si>
  <si>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</si>
  <si>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</si>
  <si>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</si>
  <si>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</si>
  <si>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</si>
  <si>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[335988, 38356, 8373, 1858, 82702, 137113, 187017, 25565, 119450, 127585, 102651, 98566, 138103, 124905, 287590, 184315, 209247, 157353, 100402, 53182]</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</si>
  <si>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</si>
  <si>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</si>
  <si>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</si>
  <si>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</si>
  <si>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</si>
  <si>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</si>
  <si>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</si>
  <si>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[919459, 369560, 758982, 500852, 514619, 449563, 526050, 184098, 3981, 454294, 364220, 458969, 462550, 530157, 424600, 77461, 568320, 33409, 32847, 9271]</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</si>
  <si>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</si>
  <si>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</si>
  <si>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</si>
  <si>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</si>
  <si>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</si>
  <si>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654,900,000</t>
  </si>
  <si>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</si>
  <si>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[259316, 424694, 338953, 375588, 404368, 428078, 297802, 335983, 463821, 426543, 260513, 556803, 369972, 407436, 363088, 405774, 324857, 299536, 527729, 480530]</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</si>
  <si>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</si>
  <si>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</si>
  <si>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</si>
  <si>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</si>
  <si>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</si>
  <si>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</si>
  <si>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</si>
  <si>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[476669, 661231, 645689, 614626, 550158, 583724, 660334, 452410, 605048, 743814, 645788, 681437, 910768, 793992, 881050, 716404, 42040, 548998, 1012352, 809733]</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</si>
  <si>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</si>
  <si>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</si>
  <si>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</si>
  <si>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</si>
  <si>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</si>
  <si>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</si>
  <si>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</si>
  <si>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</si>
  <si>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[9947, 1927, 180, 7220, 62213, 314, 9541, 36658, 10727, 1250, 676, 9053, 10592, 9620, 1934, 42194, 1817, 44912, 10771, 8698]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</si>
  <si>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</si>
  <si>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</si>
  <si>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</si>
  <si>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</si>
  <si>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</si>
  <si>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</si>
  <si>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1,630,000</t>
  </si>
  <si>
    <t>{"link": "https://www.themoviedb.org/movie/366668-playmobil-the-movie/watch?locale=CA",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</si>
  <si>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[1013762, 525696, 572616, 343977, 382512, 335795, 690369, 595985, 11164, 510388, 28118, 442064, 271714, 1000081, 536743, 246080, 15159, 400157, 9594, 8764]</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</si>
  <si>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</si>
  <si>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</si>
  <si>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</si>
  <si>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</si>
  <si>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</si>
  <si>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244,900,000</t>
  </si>
  <si>
    <t>{"link": "https://www.themoviedb.org/movie/257344-pixels/watch?locale=CA",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</si>
  <si>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88,000,000</t>
  </si>
  <si>
    <t>[102899, 121856, 254128, 214756, 87101, 158852, 256961, 6171, 166424, 177677, 234004, 211672, 232672, 238615, 307081, 76492, 271718, 238713, 808, 135397]</t>
  </si>
  <si>
    <t>Retribution</t>
  </si>
  <si>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</si>
  <si>
    <t>When a mysterious caller puts a bomb under his car seat, Matt Turner begins a high-speed chase across the city to complete a specific series of tasks- all with his kids trapped in the back seat.</t>
  </si>
  <si>
    <t>https://image.tmdb.org/t/p/w500/oUmmY7QWWn7OhKlcPOnirHJpP1F.jpg</t>
  </si>
  <si>
    <t>Liam Neeson, Noma Dumezweni, Lilly Aspell, Jack Champion, Arian Moayed, Embeth Davidtz, Matthew Modine, Emily Kusche</t>
  </si>
  <si>
    <t>[{"Source": "Internet Movie Database", "Value": "5.3/10"}, {"Source": "Rotten Tomatoes", "Value": "29%"}]</t>
  </si>
  <si>
    <t>16,700,000</t>
  </si>
  <si>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</si>
  <si>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[626412, 565770, 968051, 351145, 807172, 926393, 615656, 820525, 299054, 39103, 518158, 980489, 823395, 787761, 1181678, 899445, 931102, 678512, 1002185, 862552]</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</si>
  <si>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</si>
  <si>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</si>
  <si>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</si>
  <si>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</si>
  <si>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</si>
  <si>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</si>
  <si>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167,635,712</t>
  </si>
  <si>
    <t>{"link": "https://www.themoviedb.org/movie/526896-morbius/watch?locale=CA",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</si>
  <si>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[338953, 752623, 335787, 639933, 453395, 414906, 675353, 818397, 628900, 763285, 626735, 420821, 634649, 800937, 667739, 406759, 696806, 892527, 580489, 705861]</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</si>
  <si>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</si>
  <si>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</si>
  <si>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</si>
  <si>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</si>
  <si>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</si>
  <si>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</si>
  <si>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</si>
  <si>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</si>
  <si>
    <t>[74518, 433623, 437316, 630922, 649918, 50642, 16665, 417587, 490078, 450679, 627103, 143819, 41787, 45096, 513730, 543658, 570454, 480853, 602971, 513413]</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</si>
  <si>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</si>
  <si>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</si>
  <si>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</si>
  <si>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</si>
  <si>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</si>
  <si>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</si>
  <si>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</si>
  <si>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"ads": [{"logo_path": "/xoFyQOXR3qINRsdnCQyd7jGx8Wo.jpg", "provider_id": 326, "provider_name": "CTV", "display_priority": 45}],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</si>
  <si>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57,000,000</t>
  </si>
  <si>
    <t>[1250, 47327, 23047, 44912, 27022, 62213, 127493, 1979, 70578, 485296, 57165, 1738, 13184, 9480, 7131, 36648, 13811, 45772, 24418, 14869]</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</si>
  <si>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</si>
  <si>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</si>
  <si>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</si>
  <si>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</si>
  <si>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</si>
  <si>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</si>
  <si>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</si>
  <si>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[22620, 9637, 24615, 47533, 16007, 15601, 13151, 13572, 32916, 20558, 10054, 34494, 10314, 20410, 10992, 10715, 11674, 10996, 13700, 10137]</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</si>
  <si>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</si>
  <si>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</si>
  <si>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</si>
  <si>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</si>
  <si>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</si>
  <si>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</si>
  <si>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</si>
  <si>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</si>
  <si>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[2636, 9874, 48781, 9268, 8978, 2142, 9482, 11975, 9350, 10434, 55689, 21241, 1063966, 105482, 41035, 82628, 341693, 684527, 13184, 78571]</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</si>
  <si>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</si>
  <si>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</si>
  <si>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</si>
  <si>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a murdered high school student into an animatronic Tyrannosaurus, who later wreaks vengeance on the bullies who killed him, and is reunited with his sweetheart.</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</si>
  <si>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</si>
  <si>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</si>
  <si>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</si>
  <si>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</si>
  <si>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"flatrate": [{"logo_path": "/ovmu6uot1XVvsemM2dDySXLiX57.jpg", "provider_id": 526, "provider_name": "AMC+", "display_priority": 92}], "free": [{"logo_path": "/vLZKlXUNDcZR7ilvfY9Wr9k80FZ.jpg", "provider_id": 538, "provider_name": "Plex", "display_priority": 87}], "ads": [{"logo_path": "/zLYr7OPvpskMA4S79E3vlCi71iC.jpg", "provider_id": 73, "provider_name": "Tubi TV", "display_priority": 21}, {"logo_path": "/jpEV1w3CnrpDQ1vRvGQIZF1S6vA.jpg", "provider_id": 1957, "provider_name": "Cineverse", "display_priority": 134}]}</t>
  </si>
  <si>
    <t>[82115, 157696, 589263, 30771, 38221, 132313, 26174, 4539, 27274, 605133, 461053, 9805, 374052, 8202, 6435, 76617, 481084, 347031, 631843, 447277]</t>
  </si>
  <si>
    <t>Underdog</t>
  </si>
  <si>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</si>
  <si>
    <t>A lab accident gives a beagle named Shoeshine some serious superpowers -- a secret that the dog eventually shares with the young boy who becomes his owner and friend.</t>
  </si>
  <si>
    <t>https://image.tmdb.org/t/p/w500/pqGahPUmqrXbkeTQg7HCUa4VeHV.jpg</t>
  </si>
  <si>
    <t>Jason Lee, Jim Belushi, Patrick Warburton, John Slattery, Peter Dinklage, Brad Garrett, Taylor Momsen, Amy Adams</t>
  </si>
  <si>
    <t>Frederik Du Chau</t>
  </si>
  <si>
    <t>[{"Source": "Internet Movie Database", "Value": "4.8/10"}, {"Source": "Rotten Tomatoes", "Value": "14%"}, {"Source": "Metacritic", "Value": "37/100"}]</t>
  </si>
  <si>
    <t>65,270,477</t>
  </si>
  <si>
    <t>[82864, 709717, 25956, 961722, 36616, 128077, 112516, 98348, 30144, 19766, 53700, 294463, 77974, 278427, 255456, 20093, 13805, 2274, 858408, 14613]</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</si>
  <si>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</si>
  <si>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</si>
  <si>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</si>
  <si>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</si>
  <si>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</si>
  <si>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</si>
  <si>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</si>
  <si>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[71676, 6637, 9966, 1738, 1852, 1979, 13811, 9708, 2059, 251, 1927, 9487, 13056, 44912, 27022, 1722, 559, 754, 929, 1487]</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</si>
  <si>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</si>
  <si>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</si>
  <si>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</si>
  <si>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</si>
  <si>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</si>
  <si>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"14%"}, {"Source": "Metacritic", "Value": "28/100"}]</t>
  </si>
  <si>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</si>
  <si>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[8867, 325365, 62353, 14492, 26962, 9497, 39002, 171571, 60666, 801485, 68688, 16399, 417432, 13766, 15143, 18882, 4911, 548064, 11692, 15658]</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</si>
  <si>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</si>
  <si>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</si>
  <si>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</si>
  <si>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</si>
  <si>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</si>
  <si>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</si>
  <si>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</si>
  <si>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90},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</si>
  <si>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[613504, 527641, 543540, 744275, 515248, 419478, 744276, 621013, 466282, 454983, 502292, 449563, 420817, 299534, 216015, 296096, 157433, 82700, 583083, 480414]</t>
  </si>
  <si>
    <t>Strays</t>
  </si>
  <si>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</si>
  <si>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</si>
  <si>
    <t>https://image.tmdb.org/t/p/w500/muDaKftykz9Nj1mhRheMdbuNI9Z.jpg</t>
  </si>
  <si>
    <t>Will Ferrell, Jamie Foxx, Will Forte, Isla Fisher, Randall Park, Josh Gad, Harvey Guillén, Brett Gelman</t>
  </si>
  <si>
    <t>Josh Greenbaum</t>
  </si>
  <si>
    <t>{"link": "https://www.themoviedb.org/movie/912908-strays/watch?locale=CA",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</si>
  <si>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[1116488, 614930, 1072371, 878361, 633374, 777411, 1183905, 753232, 995012, 565770, 1062323, 830721, 800104, 286002, 17339, 1037603, 1008042, 502385, 25970, 1151344]</t>
  </si>
  <si>
    <t>Rookie of the Year</t>
  </si>
  <si>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</si>
  <si>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</si>
  <si>
    <t>https://image.tmdb.org/t/p/w500/9If8XnhBdEbQ2Q0ggAQC92CptjU.jpg</t>
  </si>
  <si>
    <t>Thomas Ian Nicholas, Gary Busey, Amy Morton, Patrick LaBrecque, Robert Hy Gorman, Bruce Altman, Dan Hedaya, Albert Hall</t>
  </si>
  <si>
    <t>Daniel Stern</t>
  </si>
  <si>
    <t>[{"Source": "Internet Movie Database", "Value": "6.1/10"}, {"Source": "Rotten Tomatoes", "Value": "41%"}, {"Source": "Metacritic", "Value": "53/100"}]</t>
  </si>
  <si>
    <t>56,500,758</t>
  </si>
  <si>
    <t>{"link": "https://www.themoviedb.org/movie/21845-rookie-of-the-year/watch?locale=CA",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</si>
  <si>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[84675, 74683, 31504, 293544, 26618, 2611, 37108, 13341, 49370, 15765, 24795, 14684, 7012, 2617, 776328, 370964, 10622, 10307, 9957, 2616]</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</si>
  <si>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</si>
  <si>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</si>
  <si>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</si>
  <si>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</si>
  <si>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</si>
  <si>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"31%"}, {"Source": "Metacritic", "Value": "35/100"}]</t>
  </si>
  <si>
    <t>214,657,577</t>
  </si>
  <si>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109}]}</t>
  </si>
  <si>
    <t>[76163, 27578, 216282, 98566, 184315, 144336, 107846, 299054, 240832, 118340, 189, 204082, 91314, 4108, 270938, 83201, 10999, 157849, 187017, 76640]</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</si>
  <si>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</si>
  <si>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</si>
  <si>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</si>
  <si>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</si>
  <si>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</si>
  <si>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</si>
  <si>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</si>
  <si>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t>
  </si>
  <si>
    <t>[11495, 827315, 855096, 720998, 40147, 30250, 605507, 830027, 1009116, 937775, 933939, 27655, 39554, 581001, 180810, 160115, 981987, 552504, 885121, 8954]</t>
  </si>
  <si>
    <t>A Nightmare on Elm Street 2: Freddy's Revenge</t>
  </si>
  <si>
    <t>Jesse Walsh moves with his family into the home of the lone survivor from a series of attacks by dream-stalking monster, Freddy Krueger. There, he is bedeviled by nightmares and inexplicably violent impulses.</t>
  </si>
  <si>
    <t>https://image.tmdb.org/t/p/w500/53kxYw0G3o55yJ23K7s7KMaOyAM.jpg</t>
  </si>
  <si>
    <t>Robert Englund, Mark Patton, Kim Myers, Robert Rusler, Clu Gulager, Hope Lange, Marshall Bell, Melinda O. Fee</t>
  </si>
  <si>
    <t>Jack Sholder</t>
  </si>
  <si>
    <t>[{"Source": "Internet Movie Database", "Value": "5.4/10"}, {"Source": "Rotten Tomatoes", "Value": "42%"}, {"Source": "Metacritic", "Value": "43/100"}]</t>
  </si>
  <si>
    <t>29,999,213</t>
  </si>
  <si>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</si>
  <si>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[10072, 10131, 10160, 11596, 11284, 377, 20122, 10281, 6466, 10776, 23437, 10925, 10225, 720755, 13550, 9927, 8816, 21784, 10971, 34223]</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</si>
  <si>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</si>
  <si>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</si>
  <si>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</si>
  <si>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</si>
  <si>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</si>
  <si>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</si>
  <si>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</si>
  <si>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</si>
  <si>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"rent":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"flatrate": [{"logo_path": "/tJqmTmQ8jp9WfyaZfApHK8lSywA.jpg", "provider_id": 1853, "provider_name": "Paramount Plus Apple TV Channel ", "display_priority": 118}]}</t>
  </si>
  <si>
    <t>[75744, 73621, 354278, 252189, 634203, 826777, 609670, 277702, 419407, 356187, 755340, 16205, 619592, 476275, 621753, 13166, 11456, 295832, 463843, 589739]</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</si>
  <si>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</si>
  <si>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</si>
  <si>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</si>
  <si>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</si>
  <si>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</si>
  <si>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29,900,000</t>
  </si>
  <si>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</si>
  <si>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[213681, 377448, 146578, 325346, 355008, 302946, 346685, 343611, 429733, 20048, 471474, 332979, 452068, 418667, 310568, 547849, 157351, 375868, 75229, 402334]</t>
  </si>
  <si>
    <t>About My Father</t>
  </si>
  <si>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</si>
  <si>
    <t>Encouraged by his fiancee, a man and his father spend the weekend with her wealthy and exceedingly eccentric family. The gathering soon develops into a culture clash, allowing father and son to discover the true meaning of family.</t>
  </si>
  <si>
    <t>https://image.tmdb.org/t/p/w500/hQUT2B0QVV17pYMHyLzdNGVdrBF.jpg</t>
  </si>
  <si>
    <t>Sebastian Maniscalco, Robert De Niro, Leslie Bibb, Anders Holm, David Rasche, Brett Dier, Kim Cattrall, Arielle Prepetit</t>
  </si>
  <si>
    <t>Laura Terruso</t>
  </si>
  <si>
    <t>[{"Source": "Internet Movie Database", "Value": "5.7/10"}, {"Source": "Rotten Tomatoes", "Value": "37%"}, {"Source": "Metacritic", "Value": "39/100"}]</t>
  </si>
  <si>
    <t>18,167,819</t>
  </si>
  <si>
    <t>{"link": "https://www.themoviedb.org/movie/829051-about-my-father/watch?locale=CA",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</si>
  <si>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29,100,000</t>
  </si>
  <si>
    <t>[864866, 451204, 738642, 1029330, 394394, 11295, 809778, 13991, 808087, 127847, 634120, 829774, 1074656, 678870, 855262, 15250, 823609, 848, 982186, 860947]</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</si>
  <si>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</si>
  <si>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</si>
  <si>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</si>
  <si>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</si>
  <si>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</si>
  <si>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</si>
  <si>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</si>
  <si>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"rent":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76}], "buy": [{"logo_path": "/d1mUAhpJpxy0YMjwVOZ4lxAAbeT.jpg", "provider_id": 140, "provider_name": "Cineplex", "display_priority": 19}]}</t>
  </si>
  <si>
    <t>[20912, 41417, 467615, 2612, 207883, 1380, 73579, 10424, 512954, 11962, 34746, 9749, 11377, 11601, 10153, 24418, 571384, 1685, 944, 8068]</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</si>
  <si>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</si>
  <si>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</si>
  <si>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</si>
  <si>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</si>
  <si>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</si>
  <si>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</si>
  <si>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</si>
  <si>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</si>
  <si>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[12139, 421560, 11806, 84348, 13652, 27004, 1829, 73961, 888, 159117, 9354, 11212, 771, 4032, 9272, 15139, 13962, 9279, 234004, 306]</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</si>
  <si>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</si>
  <si>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</si>
  <si>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</si>
  <si>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</si>
  <si>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</si>
  <si>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</si>
  <si>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</si>
  <si>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[32580, 54306, 28516, 29165, 741020, 292548, 41374, 10742, 16380, 39436, 711963, 24767, 12138, 44113, 11849, 618219, 9616, 867, 354282, 889675]</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</si>
  <si>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</si>
  <si>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</si>
  <si>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</si>
  <si>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</si>
  <si>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</si>
  <si>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</si>
  <si>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[46694, 27906, 13064, 66767, 9280, 82784, 9842, 9092, 11857, 146223, 5966, 9750, 11353, 11455, 3172, 10890, 4953, 11977, 2067, 382748]</t>
  </si>
  <si>
    <t>Drillbit Taylor</t>
  </si>
  <si>
    <t>Dealing with a sociopathic school bully, three high school freshmen hire a low-budget bodyguard to protect them, not realizing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</si>
  <si>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</si>
  <si>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</si>
  <si>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</si>
  <si>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32,900,000</t>
  </si>
  <si>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</si>
  <si>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[17027, 17381, 19082, 60828, 701675, 49576, 16849, 82824, 717693, 11404, 779057, 248212, 38568, 48502, 87440, 1819, 612501, 43960, 238930, 13092]</t>
  </si>
  <si>
    <t>Bad Company</t>
  </si>
  <si>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</si>
  <si>
    <t>When a Harvard-educated CIA agent is killed during an operation, the secret agency recruits his twin brother.</t>
  </si>
  <si>
    <t>https://image.tmdb.org/t/p/w500/umu141mcfIEhRLgyQp7TWlGJFW.jpg</t>
  </si>
  <si>
    <t>Anthony Hopkins, Chris Rock, Gabriel Macht, Peter Stormare, John Slattery, Kerry Washington, Garcelle Beauvais, Brooke Smith</t>
  </si>
  <si>
    <t>[{"Source": "Internet Movie Database", "Value": "5.6/10"}, {"Source": "Rotten Tomatoes", "Value": "10%"}, {"Source": "Metacritic", "Value": "37/100"}]</t>
  </si>
  <si>
    <t>65,977,295</t>
  </si>
  <si>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</si>
  <si>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[105667, 1158154, 12772, 361263, 18857, 10480, 47354, 172828, 256731, 466190, 10922, 16300, 9839, 504345, 10723, 43200, 9573, 1364, 865559, 13667]</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</si>
  <si>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</si>
  <si>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</si>
  <si>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</si>
  <si>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</si>
  <si>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</si>
  <si>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</si>
  <si>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t>
  </si>
  <si>
    <t>[13411, 104859, 56088, 892342, 368596, 16158, 31789, 8386, 38722, 12289, 7281, 19698, 9838, 339927, 376812, 10680, 241254, 97434, 611468, 13595]</t>
  </si>
  <si>
    <t>Alvin and the Chipmunks</t>
  </si>
  <si>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</si>
  <si>
    <t>A struggling songwriter named Dave Seville finds success when he comes across a trio of singing chipmunks: mischievous leader Alvin, brainy Simon, and chubby, impressionable Theodore.</t>
  </si>
  <si>
    <t>https://image.tmdb.org/t/p/w500/fONOOf3RmWnCKFwSl9e0z61KlZs.jpg</t>
  </si>
  <si>
    <t>Jason Lee, David Cross, Cameron Richardson, Jane Lynch, Justin Long, Matthew Gray Gubler, Jesse McCartney, Allison Karman</t>
  </si>
  <si>
    <t>[{"Source": "Internet Movie Database", "Value": "5.2/10"}, {"Source": "Rotten Tomatoes", "Value": "29%"}, {"Source": "Metacritic", "Value": "39/100"}]</t>
  </si>
  <si>
    <t>361,366,633</t>
  </si>
  <si>
    <t>{"link": "https://www.themoviedb.org/movie/6477-alvin-and-the-chipmunks/watch?locale=CA",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</si>
  <si>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[23398, 55301, 258509, 5559, 10528, 41513, 80797, 13354, 447091, 9982, 12233, 8989, 20662, 11886, 7518, 8645, 177888, 35, 12279, 8920]</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</si>
  <si>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</si>
  <si>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</si>
  <si>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</si>
  <si>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</si>
  <si>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</si>
  <si>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</si>
  <si>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</si>
  <si>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</si>
  <si>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[36586, 36647, 59961, 7131, 12498, 7220, 11454, 314, 2059, 11282, 9947, 395, 14869, 9739, 9826, 32219, 54597, 52830, 4169, 168705]</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</si>
  <si>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</si>
  <si>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</si>
  <si>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</si>
  <si>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</si>
  <si>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https://image.tmdb.org/t/p/w500/7BpNtNfxuocYEVREzVMO75hso1l.jpg</t>
  </si>
  <si>
    <t>Josh Hutcherson, Piper Rubio, Elizabeth Lail, Matthew Lillard, Mary Stuart Masterson, Kat Conner Sterling, David Lind, Christian Stokes</t>
  </si>
  <si>
    <t>Emma Tammi</t>
  </si>
  <si>
    <t>[{"Source": "Internet Movie Database", "Value": "5.5/10"}]</t>
  </si>
  <si>
    <t>294,803,785</t>
  </si>
  <si>
    <t>{"link": "https://www.themoviedb.org/movie/507089-five-nights-at-freddy-s/watch?locale=CA",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</si>
  <si>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[939335, 299054, 575264, 951491, 1046032, 807172, 833326, 609681, 945729, 695721, 926393, 9381, 744857, 872585, 678512, 656156, 643586, 461191, 1149381, 520758]</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</si>
  <si>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</si>
  <si>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</si>
  <si>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</si>
  <si>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https://image.tmdb.org/t/p/w500/jFDsnFmlZaYyRL2uN8ZrMfZoeCe.jpg</t>
  </si>
  <si>
    <t>Ice Cube, Samuel L. Jackson, Willem Dafoe, Scott Speedman, Peter Strauss, Xzibit, Michael Roof, Sunny Mabrey</t>
  </si>
  <si>
    <t>[{"Source": "Internet Movie Database", "Value": "4.5/10"}, {"Source": "Rotten Tomatoes", "Value": "17%"}, {"Source": "Metacritic", "Value": "37/100"}]</t>
  </si>
  <si>
    <t>71,410,636</t>
  </si>
  <si>
    <t>{"link": "https://www.themoviedb.org/movie/11679-xxx-state-of-the-union/watch?locale=CA", "flatrate": [{"logo_path": "/pbpMk2JmcoNnQwx5JGpXngfoWtp.jpg", "provider_id": 8, "provider_name": "Netflix", "display_priority": 0}, {"logo_path": "/kICQccvOh8AIBMHGkBXJ047xeHN.jpg", "provider_id": 1796, "provider_name": "Netflix basic with Ads", "display_priority": 112}],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</si>
  <si>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[7451, 38567, 273831, 47971, 9257, 10611, 13074, 19349, 18374, 14912, 13734, 649802, 27360, 469178, 466923, 9650, 88075, 31776, 1012630]</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</si>
  <si>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</si>
  <si>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</si>
  <si>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</si>
  <si>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</si>
  <si>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</si>
  <si>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</si>
  <si>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</si>
  <si>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</si>
  <si>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[71880, 38365, 27573, 232672, 87428, 1824, 51540, 14306, 38317, 41630, 41210, 45156, 50647, 109418, 52449, 17127, 18240, 9339, 10202, 10661]</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</si>
  <si>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</si>
  <si>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</si>
  <si>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</si>
  <si>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</si>
  <si>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</si>
  <si>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</si>
  <si>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</si>
  <si>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</si>
  <si>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</si>
  <si>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[16884, 58411, 14013, 9516, 850, 46146, 11665, 9486, 7518, 41733, 39513, 13885, 450465, 337339, 495764, 157336, 138832, 44826, 106646, 262391]</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</si>
  <si>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</si>
  <si>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</si>
  <si>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</si>
  <si>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</si>
  <si>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</si>
  <si>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</si>
  <si>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155}]}</t>
  </si>
  <si>
    <t>[1180799, 28592, 1201166, 82182, 1127943, 1145635, 1180811, 1046043, 987490, 879805, 1189198, 1001811, 1128668, 833097, 1122932, 606117, 1022964, 828613, 10539, 1076364]</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</si>
  <si>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</si>
  <si>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</si>
  <si>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</si>
  <si>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</si>
  <si>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</si>
  <si>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</si>
  <si>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</si>
  <si>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112}]}</t>
  </si>
  <si>
    <t>[765119, 811076, 762823, 826953, 650036, 532647, 736146, 60086, 954899, 336884, 10797, 54195, 662903, 740130, 515875, 56532, 538115, 950928, 424991, 812340]</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</si>
  <si>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</si>
  <si>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</si>
  <si>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</si>
  <si>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</si>
  <si>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</si>
  <si>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</si>
  <si>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</si>
  <si>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</si>
  <si>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62,000,000</t>
  </si>
  <si>
    <t>[492402, 45950, 18771, 388347, 4911, 14168, 64131, 9652, 36970, 2155, 57586, 597094, 9683, 29259, 352208, 10477, 14817, 9932, 60049, 9425]</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</si>
  <si>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</si>
  <si>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</si>
  <si>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</si>
  <si>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</si>
  <si>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</si>
  <si>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</si>
  <si>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136,536,687</t>
  </si>
  <si>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</si>
  <si>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[458576, 587996, 682254, 399566, 527774, 484718, 791373, 560144, 567189, 464052, 602269, 599281, 644083, 460465, 42246, 661728, 50300, 529203, 508442, 11167]</t>
  </si>
  <si>
    <t>Trigger Warning</t>
  </si>
  <si>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</si>
  <si>
    <t>A Special Forces commando uncovers a dangerous conspiracy when she returns to her hometown looking for answers into her beloved father's death.</t>
  </si>
  <si>
    <t>https://image.tmdb.org/t/p/w500/lJN24nn28s5afC1UnLPYRgYOp1K.jpg</t>
  </si>
  <si>
    <t>Jessica Alba, Anthony Michael Hall, Tone Bell, Mark Webber, Jake Weary, Gabriel Basso, Kaiwi Lyman, Hari Dhillon</t>
  </si>
  <si>
    <t>Mouly Surya</t>
  </si>
  <si>
    <t>[{"Source": "Internet Movie Database", "Value": "4.6/10"}, {"Source": "Rotten Tomatoes", "Value": "21%"}]</t>
  </si>
  <si>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112}]}</t>
  </si>
  <si>
    <t>[987686, 1279433, 280180, 1171462, 845643, 961725, 1000094, 42852, 586373, 11761, 662844, 613098, 1059319, 703098, 29185, 52366, 1011911, 669661, 352851, 655514]</t>
  </si>
  <si>
    <t>Family Switch</t>
  </si>
  <si>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</si>
  <si>
    <t>When the Walker family members switch bodies with each other during a rare planetary alignment, their hilarious journey to find their way back to normal will bring them closer together than they ever thought possible.</t>
  </si>
  <si>
    <t>https://image.tmdb.org/t/p/w500/fnRUCA0fjEb3kuIaTGogL7425IC.jpg</t>
  </si>
  <si>
    <t>Jennifer Garner, Ed Helms, Emma Myers, Brady Noon, Rita Moreno, Matthias Schweighöfer, Vanessa Carrasco, Cyrus Arnold</t>
  </si>
  <si>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112}]}</t>
  </si>
  <si>
    <t>[961769, 1022964, 1176139, 1046032, 1029575, 987490, 1005141, 1061240, 1038627, 941488, 767896, 1193708, 566039, 1020969, 1204912, 842485, 1032591, 821133, 1189213, 793158]</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</si>
  <si>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</si>
  <si>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</si>
  <si>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</si>
  <si>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</si>
  <si>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</si>
  <si>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</si>
  <si>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</si>
  <si>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"/97yvRBw1GzX7fXprcF80er19ot.jpg", "provider_id": 337, "provider_name": "Disney Plus", "display_priority": 1}]}</t>
  </si>
  <si>
    <t>[816711, 131726, 27859, 81469, 655514, 464913, 10090, 135579, 676859, 802217, 817648, 34549, 879540, 201086, 13396, 664236, 12536, 876716, 403509, 647809]</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</si>
  <si>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</si>
  <si>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</si>
  <si>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</si>
  <si>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</si>
  <si>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[{"Source": "Internet Movie Database", "Value": "6.1/10"}, {"Source": "Rotten Tomatoes", "Value": "29%"}, {"Source": "Metacritic", "Value": "39/100"}]</t>
  </si>
  <si>
    <t>19,133,454</t>
  </si>
  <si>
    <t>{"link": "https://www.themoviedb.org/movie/567690-dear-evan-hansen/watch?locale=CA",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</si>
  <si>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27,500,000</t>
  </si>
  <si>
    <t>[38769, 568563, 165013, 679212, 1229898, 623666, 298931, 5622, 776501, 10675, 9460, 2690, 595813, 541524, 759507, 583833, 649394, 758879, 509598, 749004]</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</si>
  <si>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</si>
  <si>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</si>
  <si>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</si>
  <si>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</si>
  <si>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</si>
  <si>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</si>
  <si>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112}, {"logo_path": "/tJqmTmQ8jp9WfyaZfApHK8lSywA.jpg", "provider_id": 1853, "provider_name": "Paramount Plus Apple TV Channel ", "display_priority": 118}]}</t>
  </si>
  <si>
    <t>155,000,000</t>
  </si>
  <si>
    <t>[290859, 534, 135397, 218, 211672, 280, 177677, 198184, 254128, 102899, 296, 158852, 76341, 166424, 214756, 264660, 150540, 99861, 286217, 266396]</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</si>
  <si>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</si>
  <si>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</si>
  <si>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</si>
  <si>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</si>
  <si>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</si>
  <si>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</si>
  <si>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</si>
  <si>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</si>
  <si>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</si>
  <si>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</si>
  <si>
    <t>[25678, 25528, 16370, 90068, 18141, 2172, 25684, 19357, 785545, 9838, 9080, 10589, 62395, 283317, 2768, 146227, 83088, 6058, 429210, 9918]</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</si>
  <si>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</si>
  <si>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</si>
  <si>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</si>
  <si>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https://image.tmdb.org/t/p/w500/vPu2TfokecRICi9ScwtHh41RM4i.jpg</t>
  </si>
  <si>
    <t>Kevin James, Courteney Cox, Sam Elliott, Danny Glover, Wanda Sykes, Andie MacDowell, David Koechner, Jeffrey Garcia</t>
  </si>
  <si>
    <t>Steve Oedekerk</t>
  </si>
  <si>
    <t>[{"Source": "Internet Movie Database", "Value": "5.6/10"}, {"Source": "Rotten Tomatoes", "Value": "22%"}, {"Source": "Metacritic", "Value": "42/100"}]</t>
  </si>
  <si>
    <t>116,500,000</t>
  </si>
  <si>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</si>
  <si>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[9906, 9408, 60897, 123571, 20860, 555793, 96924, 47608, 14078, 19594, 703402, 1026759, 254189, 1185743, 13682, 42444, 7484, 19595, 746817, 25704]</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</si>
  <si>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</si>
  <si>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</si>
  <si>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</si>
  <si>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</si>
  <si>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</si>
  <si>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</si>
  <si>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</si>
  <si>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[11009, 87709, 264688, 16551, 10783, 64568, 296370, 17263, 761270, 32644, 11644, 535, 3073, 9494, 5241, 12473, 4587, 315880, 2099, 11982]</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</si>
  <si>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</si>
  <si>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</si>
  <si>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</si>
  <si>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</si>
  <si>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</si>
  <si>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</si>
  <si>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</si>
  <si>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"/zLYr7OPvpskMA4S79E3vlCi71iC.jpg", "provider_id": 73, "provider_name": "Tubi TV", "display_priority": 21},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 {"logo_path": "/vLZKlXUNDcZR7ilvfY9Wr9k80FZ.jpg", "provider_id": 538, "provider_name": "Plex", "display_priority": 87}]}</t>
  </si>
  <si>
    <t>[117263, 16725, 344170, 207475, 9727, 21878, 77987, 411500, 118683, 11930, 169865, 214137, 276808, 177552, 44862, 1192330, 27866, 137968, 72559, 29743]</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</si>
  <si>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</si>
  <si>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</si>
  <si>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</si>
  <si>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</si>
  <si>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</si>
  <si>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112}]}</t>
  </si>
  <si>
    <t>[3471, 540111, 68878, 799878, 850018, 939575, 826953, 927070, 951470, 682344, 728142, 866678, 446131, 403431, 680860, 751237, 551808, 312831, 8649, 391757]</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</si>
  <si>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</si>
  <si>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</si>
  <si>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</si>
  <si>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</si>
  <si>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</si>
  <si>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</si>
  <si>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</si>
  <si>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</si>
  <si>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[10808, 10708, 11260, 10588, 202575, 12107, 616747, 18061, 58858, 9742, 87916, 64340, 92208, 66607, 14745, 333658, 25744, 21533, 103014, 627639]</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</si>
  <si>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</si>
  <si>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</si>
  <si>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</si>
  <si>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</si>
  <si>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</si>
  <si>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</si>
  <si>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</si>
  <si>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[109418, 3563, 14560, 50546, 10202, 71880, 10661, 956, 9032, 9339, 38317, 232672, 37735, 58574, 38575, 1824, 20829, 12620, 465109, 2698]</t>
  </si>
  <si>
    <t>Beverly Hills Cop III</t>
  </si>
  <si>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</si>
  <si>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</si>
  <si>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https://image.tmdb.org/t/p/w500/7vIpCkgGEfk5LZwm78nMxswLJRH.jpg</t>
  </si>
  <si>
    <t>Eddie Murphy, Judge Reinhold, Hector Elizondo, Timothy Carhart, John Saxon, Theresa Randle, Stephen McHattie, Alan Young</t>
  </si>
  <si>
    <t>[{"Source": "Internet Movie Database", "Value": "5.5/10"}, {"Source": "Rotten Tomatoes", "Value": "11%"}, {"Source": "Metacritic", "Value": "16/100"}]</t>
  </si>
  <si>
    <t>119,208,989</t>
  </si>
  <si>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</si>
  <si>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[96, 280180, 10411, 90, 11595, 9602, 1019411, 150, 29450, 4558, 37765, 248601, 47608, 25891, 59118, 8929, 374856, 631058, 44190, 16969]</t>
  </si>
  <si>
    <t>The Exorcist: Believer</t>
  </si>
  <si>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</si>
  <si>
    <t>Since his wife's death, Victor has raised his daughter Angela alone. After she and her friend return from a three-day disappearance with missing memories, they begin displaying frightening behavior reminiscent of the MacNeil possession fifty years prior.</t>
  </si>
  <si>
    <t>https://image.tmdb.org/t/p/w500/fFXkAlMH2iQrNknv4eq7LGTkcti.jpg</t>
  </si>
  <si>
    <t>Leslie Odom Jr., Lidya Jewett, Olivia O'Neill, Ann Dowd, Jennifer Nettles, Norbert Leo Butz, Okwui Okpokwasili, Raphael Sbarge</t>
  </si>
  <si>
    <t>David Gordon Green</t>
  </si>
  <si>
    <t>[{"Source": "Internet Movie Database", "Value": "4.8/10"}]</t>
  </si>
  <si>
    <t>136,284,218</t>
  </si>
  <si>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</si>
  <si>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[951491, 1024773, 1161048, 507089, 1093796, 387062, 968051, 926393, 762430, 678512, 744857, 9381, 820609, 830764, 635910, 939335, 974931, 436931, 9552, 845783]</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</si>
  <si>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</si>
  <si>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</si>
  <si>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</si>
  <si>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</si>
  <si>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</si>
  <si>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</si>
  <si>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</si>
  <si>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</si>
  <si>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[12633, 14192, 20761, 14141, 13172, 15017, 345937, 14908, 358377, 81305, 112987, 141733, 10900, 9515, 841223, 9012, 11817, 14396, 13257, 209504]</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</si>
  <si>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</si>
  <si>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</si>
  <si>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</si>
  <si>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</si>
  <si>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</si>
  <si>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</si>
  <si>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112}]}</t>
  </si>
  <si>
    <t>[583083, 466282, 462919, 419478, 463053, 384677, 455656, 727745, 511785, 399131, 472838, 433310, 543540, 449176, 272693, 340027, 451480, 556803, 412105, 397517]</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</si>
  <si>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</si>
  <si>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</si>
  <si>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</si>
  <si>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</si>
  <si>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</si>
  <si>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</si>
  <si>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</si>
  <si>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[415, 364, 2661, 268, 408648, 9273, 272, 209112, 44603, 264170, 1166133, 3049, 577, 5205, 14030, 366924, 324849, 8839, 13851, 854]</t>
  </si>
  <si>
    <t>Movie 43</t>
  </si>
  <si>
    <t>A series of interconnected short films are the backdrop for a maniac screenwriter who pitches insane storylines featuring some of Hollywood's biggest and brightest.</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</si>
  <si>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</si>
  <si>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</si>
  <si>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</si>
  <si>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</si>
  <si>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32,443,111</t>
  </si>
  <si>
    <t>{"link": "https://www.themoviedb.org/movie/87818-movie-43/watch?locale=CA",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</si>
  <si>
    <t>[114606, 10763, 94363, 82687, 97795, 17880, 384727, 186971, 13561, 383121, 21338, 442133, 9308, 5729, 79000, 325388, 34098, 132712, 19133, 251994]</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</si>
  <si>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</si>
  <si>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</si>
  <si>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https://image.tmdb.org/t/p/w500/vL03Mk1ES5uo1ZdXovz6NtgsbSb.jpg</t>
  </si>
  <si>
    <t>Anna Faris, Regina Hall, Craig Bierko, Bill Pullman, Anthony Anderson, Leslie Nielsen, Molly Shannon, Michael Madsen</t>
  </si>
  <si>
    <t>[{"Source": "Internet Movie Database", "Value": "5.1/10"}, {"Source": "Rotten Tomatoes", "Value": "34%"}, {"Source": "Metacritic", "Value": "40/100"}]</t>
  </si>
  <si>
    <t>178,262,620</t>
  </si>
  <si>
    <t>{"link": "https://www.themoviedb.org/movie/4257-scary-movie-4/watch?locale=CA", "free": [{"logo_path": "/vLZKlXUNDcZR7ilvfY9Wr9k80FZ.jpg", "provider_id": 538, "provider_name": "Plex", "display_priority": 87}]}</t>
  </si>
  <si>
    <t>[4256, 4258, 12309, 4248, 4247, 11918, 9682, 4226, 9750, 10033, 422803, 9574, 9760, 4232, 14900, 8274, 9264, 43818, 22355, 255157]</t>
  </si>
  <si>
    <t>Jade</t>
  </si>
  <si>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</si>
  <si>
    <t>https://image.tmdb.org/t/p/w500/8KWiZKDYpAgh8n27lanvTuDquyX.jpg</t>
  </si>
  <si>
    <t>David Caruso, Linda Fiorentino, Chazz Palminteri, Michael Biehn, Richard Crenna, Donna Murphy, Kevin Tighe, Holt McCallany</t>
  </si>
  <si>
    <t>[{"Source": "Internet Movie Database", "Value": "5.3/10"}, {"Source": "Rotten Tomatoes", "Value": "13%"}, {"Source": "Metacritic", "Value": "33/100"}]</t>
  </si>
  <si>
    <t>9,851,610</t>
  </si>
  <si>
    <t>{"link": "https://www.themoviedb.org/movie/11863-jade/watch?locale=CA",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</si>
  <si>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[47178, 191529, 32924, 60540, 758308, 257093, 40729, 28387, 78381, 797309, 611808, 17496, 13249, 10547, 10632, 37265, 20850, 744742, 9303, 11974]</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</si>
  <si>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</si>
  <si>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</si>
  <si>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</si>
  <si>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</si>
  <si>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</si>
  <si>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</si>
  <si>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</si>
  <si>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</si>
  <si>
    <t>[9021, 11395, 24236, 14113, 5375, 93676, 46975, 280913, 47867, 287241, 32307, 19258, 322796, 15418, 16821, 46247, 19594, 14662, 142308, 14771]</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</si>
  <si>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</si>
  <si>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</si>
  <si>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</si>
  <si>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</si>
  <si>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</si>
  <si>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</si>
  <si>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1,045,700,000</t>
  </si>
  <si>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</si>
  <si>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379,000,000</t>
  </si>
  <si>
    <t>[166426, 285, 58, 22, 41154, 10195, 36557, 12155, 49040, 12444, 44896, 18, 49538, 58574, 272, 38356, 329, 1271, 62213, 98]</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</si>
  <si>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</si>
  <si>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</si>
  <si>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</si>
  <si>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</si>
  <si>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</si>
  <si>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</si>
  <si>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"5.8/10"}, {"Source": "Metacritic", "Value": "37/100"}]</t>
  </si>
  <si>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</si>
  <si>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[835678, 889924, 52395, 1251636, 16186, 1025491, 624963, 958006, 1179664, 592279, 917007, 36955, 987917, 411741, 926899, 532408, 455476, 193610, 8467, 82695]</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</si>
  <si>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</si>
  <si>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</si>
  <si>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</si>
  <si>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</si>
  <si>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</si>
  <si>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</si>
  <si>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112}]}</t>
  </si>
  <si>
    <t>[740658, 916222, 999125, 647579, 480420, 583081, 551863, 664757, 278736, 290550, 869602, 20678, 808962, 929477, 922017, 770922, 277806, 750466, 253279, 509853]</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</si>
  <si>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</si>
  <si>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</si>
  <si>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</si>
  <si>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</si>
  <si>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</si>
  <si>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</si>
  <si>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</si>
  <si>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"flatrate": [{"logo_path": "/ny55kYI31jrwSYp2LmCniMCGc03.jpg", "provider_id": 588, "provider_name": "MGM Amazon Channel", "display_priority": 76}, {"logo_path": "/5W6vTKE684EhdITeMUjdcTIBGdh.jpg", "provider_id": 605, "provider_name": "Super Channel Amazon Channel", "display_priority": 78}, {"logo_path": "/9BgaNQRMDvVlji1JBZi6tcfxpKx.jpg", "provider_id": 257, "provider_name": "fuboTV", "display_priority": 97}],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</si>
  <si>
    <t>[546260, 27266, 15257, 595148, 800497, 11814, 10957, 1547, 37958, 600, 37136, 214756, 1858, 181808, 155, 293660, 550, 475557, 157336, 577922]</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</si>
  <si>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</si>
  <si>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</si>
  <si>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</si>
  <si>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</si>
  <si>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</si>
  <si>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</si>
  <si>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</si>
  <si>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[49538, 1452, 37686, 20526, 38356, 65291, 22972, 12155, 40805, 20533, 435, 49524, 1979, 13183, 834, 1576, 691, 49013, 49494, 39254]</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</si>
  <si>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</si>
  <si>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</si>
  <si>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</si>
  <si>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</si>
  <si>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</si>
  <si>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</si>
  <si>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</si>
  <si>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112}]}</t>
  </si>
  <si>
    <t>24,393,503</t>
  </si>
  <si>
    <t>[625450, 308931, 983242, 879475, 933357, 601701, 515743, 648337, 664031, 209764, 735726, 760154, 546728, 892835, 660006, 550524, 873127, 9781, 850818, 823855]</t>
  </si>
  <si>
    <t>Showgirls</t>
  </si>
  <si>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</si>
  <si>
    <t>https://image.tmdb.org/t/p/w500/atjtGFIIt9QMGf9ELyboq5cl466.jpg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</si>
  <si>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</si>
  <si>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</si>
  <si>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</si>
  <si>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</si>
  <si>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</si>
  <si>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</si>
  <si>
    <t>[12775, 12228, 42845, 58770, 26679, 660715, 11084, 1014659, 63978, 532448, 466673, 49573, 55458, 142656, 706934, 159145, 261603, 586367, 24798, 430043]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</si>
  <si>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</si>
  <si>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</si>
  <si>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</si>
  <si>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</si>
  <si>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</si>
  <si>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</si>
  <si>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88,900,000</t>
  </si>
  <si>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</si>
  <si>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[31561, 75571, 238255, 1082652, 538347, 796256, 59726, 10923, 377448, 40440, 18094, 60025, 12994, 1078862, 58626, 6076, 19405, 8046, 11847, 24787]</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</si>
  <si>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</si>
  <si>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</si>
  <si>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</si>
  <si>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</si>
  <si>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</si>
  <si>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</si>
  <si>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61,600,000</t>
  </si>
  <si>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t>
  </si>
  <si>
    <t>[49207, 37100, 146216, 49110, 10375, 78383, 11421, 68726, 17692, 59859, 146223, 448448, 308638, 12618, 160768, 25264, 76170, 23202, 136400, 833]</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</si>
  <si>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</si>
  <si>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</si>
  <si>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</si>
  <si>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</si>
  <si>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</si>
  <si>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112}]}</t>
  </si>
  <si>
    <t>[772272, 623195, 535437, 652483, 612706, 565426, 418726, 543540, 295151, 488113, 612152, 531438, 535544, 699102, 531509, 449562, 462919, 644090, 502292, 523172]</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</si>
  <si>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</si>
  <si>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</si>
  <si>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</si>
  <si>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</si>
  <si>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</si>
  <si>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</si>
  <si>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</si>
  <si>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</si>
  <si>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[119450, 198663, 102651, 184315, 137113, 91314, 127585, 157353, 98566, 138697, 118340, 138103, 75656, 216282, 100402, 157350, 156022, 74465, 212778, 49017]</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</si>
  <si>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</si>
  <si>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</si>
  <si>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</si>
  <si>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</si>
  <si>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</si>
  <si>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</si>
  <si>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</si>
  <si>
    <t>[274167, 431530, 345914, 425298, 792657, 76812, 459202, 375355, 301337, 124470, 429765, 586344, 437375, 456048, 201086, 485504, 393445, 505159, 355193, 398177]</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</si>
  <si>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</si>
  <si>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</si>
  <si>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</si>
  <si>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</si>
  <si>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</si>
  <si>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</si>
  <si>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325,800,000</t>
  </si>
  <si>
    <t>{"link": "https://www.themoviedb.org/movie/260346-taken-3/watch?locale=CA",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</si>
  <si>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[82675, 8681, 241554, 225574, 169917, 228967, 190859, 147441, 168259, 68737, 156022, 284536, 245891, 2330, 22907, 207703, 227300, 76757, 188161, 181533]</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</si>
  <si>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</si>
  <si>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</si>
  <si>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</si>
  <si>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</si>
  <si>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</si>
  <si>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</si>
  <si>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</si>
  <si>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"4.5/10"}, {"Source": "Rotten Tomatoes", "Value": "0%"}]</t>
  </si>
  <si>
    <t>19,200,000</t>
  </si>
  <si>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{"logo_path": "/p4TlGiuRoH9sDZeppPJeMhizs26.jpg", "provider_id": 2100, "provider_name": "Amazon Prime Video with Ads", "display_priority": 155}]}</t>
  </si>
  <si>
    <t>[820525, 744275, 613504, 790493, 537915, 9890, 829560, 851644, 962232, 795514, 818750, 54004, 795109, 698508, 921643, 716532, 936952, 14536, 834742, 500458]</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</si>
  <si>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</si>
  <si>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</si>
  <si>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</si>
  <si>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</si>
  <si>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</si>
  <si>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</si>
  <si>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87}]}</t>
  </si>
  <si>
    <t>[14021, 9102, 34015, 419475, 90363, 267855, 434520, 19174, 14566, 41759, 11083, 30963, 27886, 426254, 10280, 15618, 29343, 23535, 9264, 12520]</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</si>
  <si>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</si>
  <si>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</si>
  <si>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</si>
  <si>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</si>
  <si>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</si>
  <si>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</si>
  <si>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9,566,593</t>
  </si>
  <si>
    <t>{"link": "https://www.themoviedb.org/movie/53922-carbon-copy/watch?locale=CA", "ads": [{"logo_path": "/zLYr7OPvpskMA4S79E3vlCi71iC.jpg", "provider_id": 73, "provider_name": "Tubi TV", "display_priority": 21}]}</t>
  </si>
  <si>
    <t>[10279, 48733, 78137, 519010, 140823, 68718, 207, 137106, 5915, 59436, 745, 393, 380, 293660, 11673, 496243, 539, 44826, 550, 170]</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</si>
  <si>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</si>
  <si>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</si>
  <si>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</si>
  <si>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</si>
  <si>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</si>
  <si>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112}]}</t>
  </si>
  <si>
    <t>[785457, 593910, 10314, 664031, 727745, 853588, 595743, 545481, 734265, 410113, 159117, 669671, 785539, 645710, 512025, 899405, 744275, 619594, 32471, 847981]</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</si>
  <si>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</si>
  <si>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</si>
  <si>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</si>
  <si>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</si>
  <si>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</si>
  <si>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</si>
  <si>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"buy": [{"logo_path": "/9ghgSC0MA082EL6HLCW3GalykFD.jpg", "provider_id": 2, "provider_name": "Apple TV", "display_priority": 6}, {"logo_path": "/d1mUAhpJpxy0YMjwVOZ4lxAAbeT.jpg", "provider_id": 140, "provider_name": "Cineplex", "display_priority": 19}], "flatrate": [{"logo_path": "/ny55kYI31jrwSYp2LmCniMCGc03.jpg", "provider_id": 588, "provider_name": "MGM Amazon Channel", "display_priority": 76}],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</si>
  <si>
    <t>[20704, 24081, 26483, 181471, 39964, 34814, 28124, 15596, 10984, 244688, 11353, 20048, 8699, 609681, 333339, 11, 475557, 496243, 501]</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</si>
  <si>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</si>
  <si>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</si>
  <si>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</si>
  <si>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</si>
  <si>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</si>
  <si>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</si>
  <si>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112}]}</t>
  </si>
  <si>
    <t>[756187, 826241, 778106, 765119, 420821, 828853, 1004642, 1013609, 848331, 809727, 46619, 741093, 981159, 846892, 972254, 521844, 958585, 504827, 90098, 417419]</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</si>
  <si>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</si>
  <si>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</si>
  <si>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</si>
  <si>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</si>
  <si>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</si>
  <si>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</si>
  <si>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</si>
  <si>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</si>
  <si>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[848985, 179923, 44594, 15511, 11949, 36914, 19357, 34193, 29005, 785545, 11933, 24548, 11064, 22494, 14534, 213121, 9531, 87825, 609, 941]</t>
  </si>
  <si>
    <t>Freelance</t>
  </si>
  <si>
    <t>Relativity Media</t>
  </si>
  <si>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</si>
  <si>
    <t>An ex-special forces operative takes a job to provide security for a journalist as she interviews a dictator, but a military coup breaks out in the middle of the interview, they are forced to escape into the jungle where they must survive.</t>
  </si>
  <si>
    <t>https://image.tmdb.org/t/p/w500/7Bd4EUOqQDKZXA6Od5gkfzRNb0.jpg</t>
  </si>
  <si>
    <t>John Cena, Alison Brie, Juan Pablo Raba, Christian Slater, Alice Eve, Marton Csokas, Sebastián Eslava, Molly McCann</t>
  </si>
  <si>
    <t>[{"Source": "Internet Movie Database", "Value": "5.4/10"}, {"Source": "Rotten Tomatoes", "Value": "6%"}]</t>
  </si>
  <si>
    <t>9,112,817</t>
  </si>
  <si>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</si>
  <si>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[611014, 951546, 1027073, 1160003, 982940, 597845, 466420, 656156, 945937, 901362, 507532, 1029575, 848187, 955916, 845783, 554600, 1126577, 934194, 1169455, 1175075]</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</si>
  <si>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</si>
  <si>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</si>
  <si>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https://image.tmdb.org/t/p/w500/7SJgkVoxCf7h6y3uA4tAR4Iowwp.jpg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</si>
  <si>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</si>
  <si>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</si>
  <si>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</si>
  <si>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</si>
  <si>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93}, {"logo_path": "/esiLBRzDUwodjfN8gA4qj7l3ZF7.jpg", "provider_id": 1794, "provider_name": "Starz Amazon Channel", "display_priority": 109}]}</t>
  </si>
  <si>
    <t>[27022, 1738, 13184, 6637, 23047, 17134, 1250, 13183, 5994, 47327, 2059, 13836, 73984, 10200, 13389, 10528, 264660, 71676, 74, 14161]</t>
  </si>
  <si>
    <t>Expend4bles</t>
  </si>
  <si>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</si>
  <si>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</si>
  <si>
    <t>https://image.tmdb.org/t/p/w500/iwsMu0ehRPbtaSxqiaUDQB9qMWT.jpg</t>
  </si>
  <si>
    <t>Jason Statham, Sylvester Stallone, 50 Cent, Megan Fox, Dolph Lundgren, Randy Couture, Iko Uwais, Andy García</t>
  </si>
  <si>
    <t>Scott Waugh</t>
  </si>
  <si>
    <t>[{"Source": "Internet Movie Database", "Value": "4.8/10"}, {"Source": "Rotten Tomatoes", "Value": "14%"}]</t>
  </si>
  <si>
    <t>37,917,985</t>
  </si>
  <si>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</si>
  <si>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[926393, 575264, 678512, 670292, 385687, 1039690, 762430, 951491, 980489, 507089, 1174725, 675531, 872585, 138103, 536437, 798021, 609681, 864101, 800158, 763165]</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</si>
  <si>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</si>
  <si>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</si>
  <si>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</si>
  <si>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</si>
  <si>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</si>
  <si>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</si>
  <si>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</si>
  <si>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209,000,000</t>
  </si>
  <si>
    <t>[44943, 57165, 59963, 49529, 44912, 9462, 607, 13804, 564, 81796, 24428, 58595, 18823, 197, 277, 14869, 9988, 9101, 4551, 848981]</t>
  </si>
  <si>
    <t>Vacation Friends 2</t>
  </si>
  <si>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</si>
  <si>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</si>
  <si>
    <t>https://image.tmdb.org/t/p/w500/wmH3VaUbwwTO3vDJhWT35BOFgb3.jpg</t>
  </si>
  <si>
    <t>Lil Rel Howery, Yvonne Orji, John Cena, Meredith Hagner, Steve Buscemi, Carlos Santos, Ronny Chieng, Arnold Y. Kim</t>
  </si>
  <si>
    <t>[{"Source": "Internet Movie Database", "Value": "5.3/10"}, {"Source": "Rotten Tomatoes", "Value": "19%"}]</t>
  </si>
  <si>
    <t>{"link": "https://www.themoviedb.org/movie/869641-vacation-friends-2/watch?locale=CA", "flatrate": [{"logo_path": "/97yvRBw1GzX7fXprcF80er19ot.jpg", "provider_id": 337, "provider_name": "Disney Plus", "display_priority": 1}]}</t>
  </si>
  <si>
    <t>[1169515, 1201771, 738005, 653349, 828558, 717082, 979275, 1075334, 1158959, 1155458, 1070784, 957752, 843394, 11935, 1000603, 797838, 857655, 866346, 1072371, 894169]</t>
  </si>
  <si>
    <t>Driven</t>
  </si>
  <si>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</si>
  <si>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</si>
  <si>
    <t>https://image.tmdb.org/t/p/w500/8tJ4Ya8yEyxCMihDumEyvwvUuLB.jpg</t>
  </si>
  <si>
    <t>Sylvester Stallone, Burt Reynolds, Kip Pardue, Stacy Edwards, Til Schweiger, Gina Gershon, Estella Warren, Cristián de la Fuente</t>
  </si>
  <si>
    <t>[{"Source": "Internet Movie Database", "Value": "4.6/10"}, {"Source": "Rotten Tomatoes", "Value": "14%"}, {"Source": "Metacritic", "Value": "29/100"}]</t>
  </si>
  <si>
    <t>54,744,738</t>
  </si>
  <si>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</si>
  <si>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[13443, 45864, 18472, 10461, 1149920, 46033, 445456, 20379, 10605, 2119, 24160, 9102, 9879, 17825, 393717, 11780, 11849, 11568, 11983]</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</si>
  <si>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</si>
  <si>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</si>
  <si>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</si>
  <si>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</si>
  <si>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</si>
  <si>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</si>
  <si>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</si>
  <si>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</si>
  <si>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</si>
  <si>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[41953, 5638, 10427, 24731, 25778, 2620, 30963, 6472, 12518, 17362, 39312, 10013, 9708, 7270, 9360, 104, 109443, 11852, 9802, 198663]</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</si>
  <si>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</si>
  <si>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</si>
  <si>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</si>
  <si>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</si>
  <si>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</si>
  <si>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</si>
  <si>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112}]}</t>
  </si>
  <si>
    <t>[419700, 347969, 87428, 263341, 339396, 109418, 238215, 334532, 46641, 89638, 111473, 367215, 353069, 54320, 390053, 479269, 502970, 276537, 82620, 202695]</t>
  </si>
  <si>
    <t>Half Past Dead</t>
  </si>
  <si>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</si>
  <si>
    <t>A man goes undercover in a hi-tech prison to find out information to help prosecute those who killed his wife. While there, he stumbles onto a plot involving a death-row inmate and his $200 million stash of gold.</t>
  </si>
  <si>
    <t>https://image.tmdb.org/t/p/w500/fJhudecoqyoZLoCwAZvqNPd7MK5.jpg</t>
  </si>
  <si>
    <t>Steven Seagal, Morris Chestnut, Ja Rule, Nia Peeples, Alexandra Kamp, Claudia Christian, Tony Plana, Kurupt</t>
  </si>
  <si>
    <t>Don Michael Paul</t>
  </si>
  <si>
    <t>[{"Source": "Internet Movie Database", "Value": "4.6/10"}, {"Source": "Rotten Tomatoes", "Value": "3%"}, {"Source": "Metacritic", "Value": "23/100"}]</t>
  </si>
  <si>
    <t>19,233,280</t>
  </si>
  <si>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</si>
  <si>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[47336, 71389, 89383, 64528, 286465, 46103, 8382, 286668, 22590, 24546, 25462, 207883, 134096, 12542, 24767, 89623, 9624, 430354, 10596, 12253]</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</si>
  <si>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</si>
  <si>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</si>
  <si>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</si>
  <si>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</si>
  <si>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</si>
  <si>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</si>
  <si>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485,000,000</t>
  </si>
  <si>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</si>
  <si>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[308531, 1498, 118340, 184315, 138103, 216282, 91314, 240832, 1273, 242022, 198663, 119450, 147441, 102651, 1499, 82702, 122917, 127585, 64807, 218836]</t>
  </si>
  <si>
    <t>Knights of the Zodiac</t>
  </si>
  <si>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</si>
  <si>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</si>
  <si>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https://image.tmdb.org/t/p/w500/qW4crfED8mpNDadSmMdi7ZDzhXF.jpg</t>
  </si>
  <si>
    <t>Mackenyu, Madison Iseman, Diego Tinoco, Mark Dacascos, Nick Stahl, Famke Janssen, Sean Bean, Caitlin M Hutson</t>
  </si>
  <si>
    <t>Tomek Baginski</t>
  </si>
  <si>
    <t>[{"Source": "Internet Movie Database", "Value": "4.4/10"}, {"Source": "Metacritic", "Value": "35/100"}]</t>
  </si>
  <si>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</si>
  <si>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[921636, 1036561, 74658, 1030987, 385687, 667538, 1076487, 812225, 561717, 1070802, 644124, 1061240, 516806, 11054, 1020696, 21867, 647250, 501841, 797294, 778814]</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</si>
  <si>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</si>
  <si>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</si>
  <si>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</si>
  <si>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</si>
  <si>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</si>
  <si>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</si>
  <si>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334,900,000</t>
  </si>
  <si>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93}]}</t>
  </si>
  <si>
    <t>[75656, 308531, 325133, 328387, 246655, 68735, 389053, 290250, 302699, 241259, 297761, 324668, 127380, 328111, 43074, 271110, 274870, 188927, 131634, 47933]</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</si>
  <si>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</si>
  <si>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</si>
  <si>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</si>
  <si>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</si>
  <si>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</si>
  <si>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</si>
  <si>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</si>
  <si>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[21349, 44944, 13698, 11112, 580633, 49825, 10464, 11400, 10780, 9268, 9909, 6279, 2005, 1607, 9603, 591, 18, 8587, 634649, 545611]</t>
  </si>
  <si>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</si>
  <si>
    <t>After a spectacular crash-landing on an uncharted planet, brash astronaut Leo Davidson finds himself trapped in a savage world where talking apes dominate the human race. Desperate to find a way home, Leo must evade the invincible gorilla army led by Ruthless General Thade.</t>
  </si>
  <si>
    <t>https://image.tmdb.org/t/p/w500/2IZcJHsTugOdyg0Y8ejj4CM2X3a.jpg</t>
  </si>
  <si>
    <t>Mark Wahlberg, Tim Roth, Helena Bonham Carter, Michael Clarke Duncan, Kris Kristofferson, Estella Warren, Paul Giamatti, Cary-Hiroyuki Tagawa</t>
  </si>
  <si>
    <t>[{"Source": "Internet Movie Database", "Value": "5.7/10"}, {"Source": "Rotten Tomatoes", "Value": "44%"}, {"Source": "Metacritic", "Value": "50/100"}]</t>
  </si>
  <si>
    <t>362,211,740</t>
  </si>
  <si>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</si>
  <si>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[871, 61791, 119450, 87093, 2668, 10477, 2114, 9425, 1688, 32085, 8202, 1687, 2133, 33914, 5172, 19457, 77221, 11333, 111839, 13282]</t>
  </si>
  <si>
    <t>Rebel Moon - Part Two: The Scargiver</t>
  </si>
  <si>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</si>
  <si>
    <t>The rebels gear up for battle against the ruthless forces of the Motherworld as unbreakable bonds are forged, heroes emerge — and legends are made.</t>
  </si>
  <si>
    <t>https://image.tmdb.org/t/p/w500/lV70XeG15PNNg3S1mwaoNk3LVHk.jpg</t>
  </si>
  <si>
    <t>Sofia Boutella, Michiel Huisman, Ed Skrein, Djimon Hounsou, Bae Doona, Staz Nair, Elise Duffy, Anthony Hopkins</t>
  </si>
  <si>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112}]}</t>
  </si>
  <si>
    <t>[848326, 560016, 967847, 1017633, 693134, 978592, 1041613, 1143291, 1143747, 1176166, 844185, 618588, 614933, 359410, 1105407, 940721, 845111, 799583, 308259, 1124127]</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</si>
  <si>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</si>
  <si>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</si>
  <si>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</si>
  <si>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</si>
  <si>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</si>
  <si>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120,900,000</t>
  </si>
  <si>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t>
  </si>
  <si>
    <t>[11982, 9494, 931, 9292, 9586, 44381, 22937, 817479, 93658, 753527, 9374, 22998, 167520, 35073, 3101, 26441, 118430, 10945, 382512, 20068]</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</si>
  <si>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</si>
  <si>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</si>
  <si>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</si>
  <si>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https://image.tmdb.org/t/p/w500/mEeHqtnWOR44vLCutEFku2WK6ou.jpg</t>
  </si>
  <si>
    <t>Ana de Armas, Adrien Brody, Bobby Cannavale, Sara Paxton, Lucy DeVito, Julianne Nicholson, Scoot McNairy, Xavier Samuel</t>
  </si>
  <si>
    <t>Andrew Dominik</t>
  </si>
  <si>
    <t>[{"Source": "Internet Movie Database", "Value": "5.5/10"}, {"Source": "Rotten Tomatoes", "Value": "42%"}, {"Source": "Metacritic", "Value": "50/100"}]</t>
  </si>
  <si>
    <t>{"link": "https://www.themoviedb.org/movie/301502-blonde/watch?locale=CA", "flatrate": [{"logo_path": "/pbpMk2JmcoNnQwx5JGpXngfoWtp.jpg", "provider_id": 8, "provider_name": "Netflix", "display_priority": 0}, {"logo_path": "/kICQccvOh8AIBMHGkBXJ047xeHN.jpg", "provider_id": 1796, "provider_name": "Netflix basic with Ads", "display_priority": 112}]}</t>
  </si>
  <si>
    <t>[553087, 541724, 619730, 915931, 852046, 836202, 664996, 20676, 999127, 744746, 876566, 795109, 11863, 43231, 5951, 205724, 633951, 819153, 438634, 889227]</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</si>
  <si>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</si>
  <si>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</si>
  <si>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https://image.tmdb.org/t/p/w500/zUsPcR71j1hz3fVwv6kuebyUS9Z.jpg</t>
  </si>
  <si>
    <t>Julia Roberts, Bradley Cooper, Anne Hathaway, Taylor Swift, Patrick Dempsey, Eric Dane, Emma Roberts, Jessica Biel</t>
  </si>
  <si>
    <t>[{"Source": "Internet Movie Database", "Value": "5.7/10"}, {"Source": "Rotten Tomatoes", "Value": "18%"}, {"Source": "Metacritic", "Value": "34/100"}]</t>
  </si>
  <si>
    <t>216,500,000</t>
  </si>
  <si>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</si>
  <si>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[10521, 62838, 13477, 38167, 27573, 37821, 12572, 52338, 14976, 48373, 6557, 10184, 16558, 19918, 13971, 43347, 22971, 12556, 278236, 51828]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</si>
  <si>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</si>
  <si>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</si>
  <si>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</si>
  <si>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</si>
  <si>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</si>
  <si>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</si>
  <si>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</si>
  <si>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</si>
  <si>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[19286, 695323, 60486, 11811, 25750, 126172, 41662, 18011, 26914, 670428, 32480, 10730, 28468, 1072371, 820067, 420634, 305470, 401981, 583083, 454983]</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</si>
  <si>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</si>
  <si>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</si>
  <si>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</si>
  <si>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</si>
  <si>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</si>
  <si>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</si>
  <si>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</si>
  <si>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[12536, 134375, 772, 771, 654974, 11011, 9574, 9708, 11674, 9354, 32593, 175291, 338912, 11651, 19596, 22081, 21299, 33689, 347762, 1281]</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</si>
  <si>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</si>
  <si>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</si>
  <si>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</si>
  <si>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</si>
  <si>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</si>
  <si>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</si>
  <si>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</si>
  <si>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</si>
  <si>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[672154, 68060, 347396, 147174, 543412, 11914, 11345, 18635, 23478, 665090, 31965, 1852, 40069, 243526, 36691, 16307, 9583, 9044, 14174, 14392]</t>
  </si>
  <si>
    <t>My Best Friend's Girl</t>
  </si>
  <si>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</si>
  <si>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</si>
  <si>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</si>
  <si>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</si>
  <si>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</si>
  <si>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</si>
  <si>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[4599, 13024, 12488, 246381, 70162, 64788, 378485, 38087, 18168, 664697, 48781, 11103, 10642, 920143, 60809, 574241, 433356, 298583, 12521, 7839]</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</si>
  <si>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</si>
  <si>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</si>
  <si>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</si>
  <si>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</si>
  <si>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"5.5/10"}, {"Source": "Metacritic", "Value": "31/100"}]</t>
  </si>
  <si>
    <t>58,100,000</t>
  </si>
  <si>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</si>
  <si>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[38317, 796989, 783127, 71880, 109418, 3563, 9291, 232672, 332718, 13376, 91070, 566927, 11807, 323162, 78476, 13411, 103370, 72525, 14623, 58219]</t>
  </si>
  <si>
    <t>Hurricane Smith</t>
  </si>
  <si>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</si>
  <si>
    <t>An oil-field worker from Texas journeys to Australia to look for his missing sister, and his search winds up getting him involved with a violent drug-smuggling gang.</t>
  </si>
  <si>
    <t>https://image.tmdb.org/t/p/w500/76gimHOGwBlOEHGx85BZBq00rXk.jpg</t>
  </si>
  <si>
    <t>Carl Weathers, Jürgen Prochnow, Tony Bonner, Cassandra Delaney, David Argue, John Ewart, Suzie MacKenzie, Johnny Raaen</t>
  </si>
  <si>
    <t>Colin Budds</t>
  </si>
  <si>
    <t>[{"Source": "Internet Movie Database", "Value": "4.3/10"}]</t>
  </si>
  <si>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</si>
  <si>
    <t>[8592, 10117, 550, 496243, 475557, 44826, 157336, 293660, 264660, 566525, 339403, 487558, 19995, 155, 587792, 398818, 1124, 389015, 138832, 9361]</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</si>
  <si>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</si>
  <si>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</si>
  <si>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</si>
  <si>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</si>
  <si>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</si>
  <si>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</si>
  <si>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</si>
  <si>
    <t>[9969, 21448, 31047, 474987, 11370, 305387, 904263, 495386, 15184, 24070, 51531, 103846, 108271, 31377, 157771, 144741, 423412, 370270, 6472, 13767]</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</si>
  <si>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</si>
  <si>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</si>
  <si>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</si>
  <si>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</si>
  <si>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</si>
  <si>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</si>
  <si>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[50546, 109418, 195589, 238215, 226486, 3563, 7288, 11431, 38073, 1824, 10202, 290762, 256961, 208869, 8669, 434245, 71880, 38365, 84105, 225886]</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</si>
  <si>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</si>
  <si>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</si>
  <si>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</si>
  <si>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</si>
  <si>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</si>
  <si>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</si>
  <si>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"/pbpMk2JmcoNnQwx5JGpXngfoWtp.jpg", "provider_id": 8, "provider_name": "Netflix", "display_priority": 0}, {"logo_path": "/kICQccvOh8AIBMHGkBXJ047xeHN.jpg", "provider_id": 1796, "provider_name": "Netflix basic with Ads", "display_priority": 112}]}</t>
  </si>
  <si>
    <t>[934756, 818502, 532639, 667739, 1029528, 1005835, 821133, 826241, 713174, 13824, 9842, 48797, 809910, 1040263, 443843, 1031236, 281583, 38060, 799546, 884363]</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</si>
  <si>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</si>
  <si>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</si>
  <si>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https://image.tmdb.org/t/p/w500/8aCFc76jHYMA3zPw9Sgk2jTK3Xs.jpg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</si>
  <si>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</si>
  <si>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</si>
  <si>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</si>
  <si>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</si>
  <si>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"free": [{"logo_path": "/vLZKlXUNDcZR7ilvfY9Wr9k80FZ.jpg", "provider_id": 538, "provider_name": "Plex", "display_priority": 87}], "flatrate":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</si>
  <si>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[6963, 51578, 407777, 54602, 39022, 128185, 83061, 6210, 561470, 228610, 5471, 254772, 31000, 13291, 16450, 1738, 20649, 9721, 11867, 10243]</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</si>
  <si>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</si>
  <si>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</si>
  <si>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</si>
  <si>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</si>
  <si>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</si>
  <si>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</si>
  <si>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</si>
  <si>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</si>
  <si>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[297762, 564, 166426, 274857, 339846, 1734, 403119, 335988, 126889, 353491, 305470, 339988, 1735, 293167, 337170, 315635, 281338, 397422, 395992, 405775]</t>
  </si>
  <si>
    <t>Beautiful Disaster</t>
  </si>
  <si>
    <t>Horrible writing, shoddy directing, poorly executed action and bad acting make this a real shit casserole. The book this is based off of must be terrible. The plot is practically nonexistent, so the writer decided to stuff one in to the third act out of nowhere.</t>
  </si>
  <si>
    <t>Bad-boy Travis is exactly what college freshman Abby needs and wants to avoid. He spends his nights fighting in underground boxing matches, and his days as the ultimate college campus charmer. But Abby wants nothing to do with Travis. Intrigued by Abby’s resistance, Travis offers her a simple bet: if he loses his next fight, he must remain sex-free for a month. If he wins, Abby must live in his apartment for the same amount of time. Either way, Travis has no idea that Abby’s dark past is about to emerge, and he may have finally met his match.</t>
  </si>
  <si>
    <t>https://image.tmdb.org/t/p/w500/bwdLflvCcOCRPqb1x13KPuYIzVx.jpg</t>
  </si>
  <si>
    <t>Dylan Sprouse, Virginia Gardner, Austin North, Libe Barer, Rob Estes, Brian Austin Green, Autumn Reeser, Samuel Larsen</t>
  </si>
  <si>
    <t>[{"Source": "Internet Movie Database", "Value": "5.3/10"}]</t>
  </si>
  <si>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155}]}</t>
  </si>
  <si>
    <t>[1096342, 845659, 1010581, 1142615, 1139819, 561717, 1093231, 850028, 1029827, 1114590, 834742, 901908, 646391, 668047, 1046043, 891910, 1008148, 1054513, 828558, 1045341]</t>
  </si>
  <si>
    <t>The Out-Laws</t>
  </si>
  <si>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</si>
  <si>
    <t>A straight-laced bank manager is about to marry the love of his life. When his bank is held up by infamous Ghost Bandits during his wedding week, he believes his future in-laws who just arrived in town, are the infamous Out-Laws.</t>
  </si>
  <si>
    <t>https://image.tmdb.org/t/p/w500/5dliMQ2ODbGNoq0hlefdnuXQxMw.jpg</t>
  </si>
  <si>
    <t>Adam Devine, Nina Dobrev, Pierce Brosnan, Ellen Barkin, Julie Hagerty, Richard Kind, Michael Rooker, Poorna Jagannathan</t>
  </si>
  <si>
    <t>Tyler Spindel</t>
  </si>
  <si>
    <t>[{"Source": "Internet Movie Database", "Value": "5.4/10"}, {"Source": "Rotten Tomatoes", "Value": "21%"}, {"Source": "Metacritic", "Value": "36/100"}]</t>
  </si>
  <si>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112}]}</t>
  </si>
  <si>
    <t>[1140056, 920125, 886563, 892048, 1133923, 842050, 577091, 506863, 56085, 753583, 999114, 40444, 1151787, 1146225, 21915, 407, 858910, 751545, 1140066, 1009772]</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</si>
  <si>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</si>
  <si>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</si>
  <si>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</si>
  <si>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</si>
  <si>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</si>
  <si>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</si>
  <si>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</si>
  <si>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</si>
  <si>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[18162, 22327, 38745, 12403, 12182, 19905, 435800, 10247, 157409, 75303, 1659, 374926, 29743, 278901, 475508, 41369, 919330, 8992, 19084, 325302]</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</si>
  <si>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</si>
  <si>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</si>
  <si>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</si>
  <si>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</si>
  <si>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</si>
  <si>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</si>
  <si>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367,300,000</t>
  </si>
  <si>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</si>
  <si>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[7518, 8920, 205321, 9836, 7443, 808, 8961, 579, 953, 9982, 19595, 15512, 5559, 8487, 2048, 9928, 8914, 10982, 39451, 8488]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</si>
  <si>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</si>
  <si>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</si>
  <si>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</si>
  <si>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</si>
  <si>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</si>
  <si>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</si>
  <si>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</si>
  <si>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"flatrate": [{"logo_path": "/dQeAar5H991VYporEjUspolDarG.jpg", "provider_id": 119, "provider_name": "Amazon Prime Video", "display_priority": 2}, {"logo_path": "/p4TlGiuRoH9sDZeppPJeMhizs26.jpg", "provider_id": 2100, "provider_name": "Amazon Prime Video with Ads", "display_priority": 155}]}</t>
  </si>
  <si>
    <t>[13673, 70417, 776552, 554294, 960398, 13553, 474987, 250535, 33570, 9279, 34314, 19490, 41066, 49522, 659153, 12193, 39345, 850, 43557, 169020]</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</si>
  <si>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</si>
  <si>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</si>
  <si>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</si>
  <si>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</si>
  <si>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</si>
  <si>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</si>
  <si>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</si>
  <si>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[414, 364, 2661, 408648, 272, 8854, 268, 1389, 324849, 7300, 321528, 732450, 18095, 209112, 6280, 1701, 1452, 618353, 4474, 43629]</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</si>
  <si>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</si>
  <si>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</si>
  <si>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</si>
  <si>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</si>
  <si>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</si>
  <si>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[41780, 19258, 19654, 457229, 229962, 9941, 24621, 865, 1255, 2300, 445571, 566525, 602269, 577922, 19995, 872585, 487558, 13479, 261, 155]</t>
  </si>
  <si>
    <t>Alvin and the Chipmunks: The Squeakquel</t>
  </si>
  <si>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</si>
  <si>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</si>
  <si>
    <t>https://image.tmdb.org/t/p/w500/8mdPqOga5fty15nXmaNcK1fsNMa.jpg</t>
  </si>
  <si>
    <t>Zachary Levi, David Cross, Jason Lee, Justin Long, Matthew Gray Gubler, Jesse McCartney, Amy Poehler, Anna Faris</t>
  </si>
  <si>
    <t>Betty Thomas</t>
  </si>
  <si>
    <t>[{"Source": "Internet Movie Database", "Value": "4.5/10"}, {"Source": "Rotten Tomatoes", "Value": "21%"}, {"Source": "Metacritic", "Value": "41/100"}]</t>
  </si>
  <si>
    <t>443,140,005</t>
  </si>
  <si>
    <t>{"link": "https://www.themoviedb.org/movie/23398-alvin-and-the-chipmunks-the-squeakquel/watch?locale=CA",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</si>
  <si>
    <t>[55301, 6477, 258509, 13664, 10198, 16866, 4257, 8920, 42949, 41513, 22620, 417028, 53985, 3126, 314996, 19585, 151478, 25891, 166879, 98857]</t>
  </si>
  <si>
    <t>Friday The 13th: A New Beginning</t>
  </si>
  <si>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</si>
  <si>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</si>
  <si>
    <t>https://image.tmdb.org/t/p/w500/iKOWTkGqZtucGEJuo9Cr60PMROC.jpg</t>
  </si>
  <si>
    <t>Tiffany Helm, John Shepherd, Juliette Cummins, Melanie Kinnaman, Richard Young, Deborah Voorhees, Mark Venturini, Shavar Ross</t>
  </si>
  <si>
    <t>Danny Steinmann</t>
  </si>
  <si>
    <t>[{"Source": "Internet Movie Database", "Value": "4.7/10"}, {"Source": "Rotten Tomatoes", "Value": "17%"}, {"Source": "Metacritic", "Value": "16/100"}]</t>
  </si>
  <si>
    <t>21,930,418</t>
  </si>
  <si>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</si>
  <si>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[10225, 10281, 9730, 10283, 10072, 10285, 16337, 40723, 15004, 13853, 242441, 15955, 586464, 15426, 727391, 368336, 25951, 449927, 17006, 18835]</t>
  </si>
  <si>
    <t>MVP: Most Valuable Primate</t>
  </si>
  <si>
    <t>Keystone Releasing</t>
  </si>
  <si>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</si>
  <si>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</si>
  <si>
    <t>https://image.tmdb.org/t/p/w500/pRCciMvFOABm41eat8EKYa0BYIL.jpg</t>
  </si>
  <si>
    <t>Kevin Zegers, Jamie Renée Smith, Alexa Benette Fox, Lomax Study, Russell Ferrier, Jane Sowerby, Ingrid Tesch, Philip Granger</t>
  </si>
  <si>
    <t>[{"Source": "Internet Movie Database", "Value": "4.2/10"}, {"Source": "Rotten Tomatoes", "Value": "40%"}, {"Source": "Metacritic", "Value": "43/100"}]</t>
  </si>
  <si>
    <t>1</t>
  </si>
  <si>
    <t>{"link": "https://www.themoviedb.org/movie/32834-mvp-most-valuable-primate/watch?locale=CA", "flatrate": [{"logo_path": "/dQeAar5H991VYporEjUspolDarG.jpg", "provider_id": 119, "provider_name": "Amazon Prime Video", "display_priority": 2}, {"logo_path": "/p4TlGiuRoH9sDZeppPJeMhizs26.jpg", "provider_id": 2100, "provider_name": "Amazon Prime Video with Ads", "display_priority": 155}], "free": [{"logo_path": "/vLZKlXUNDcZR7ilvfY9Wr9k80FZ.jpg", "provider_id": 538, "provider_name": "Plex", "display_priority": 87}], "ads": [{"logo_path": "/zLYr7OPvpskMA4S79E3vlCi71iC.jpg", "provider_id": 73, "provider_name": "Tubi TV", "display_priority": 21}]}</t>
  </si>
  <si>
    <t>4</t>
  </si>
  <si>
    <t>[13955, 575774, 51438, 20310, 853, 1124, 88, 14836, 634649, 419478, 545611, 475557, 450465, 419430, 758323, 453395, 681, 14574, 375366, 11864]</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</si>
  <si>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</si>
  <si>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</si>
  <si>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</si>
  <si>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</si>
  <si>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</si>
  <si>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</si>
  <si>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</si>
  <si>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[53080, 428260, 269242, 135884, 12193, 850, 15512, 8871, 36557, 316029, 475557, 44826, 157336, 550, 297762, 293660, 284053, 19995, 329865, 566525]</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</si>
  <si>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</si>
  <si>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</si>
  <si>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</si>
  <si>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</si>
  <si>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</si>
  <si>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</si>
  <si>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</si>
  <si>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[9798, 847, 8584, 229154, 9804, 8489, 496743, 9342, 51162, 53565, 817, 4958, 8488, 11199, 57431, 11001, 10419, 4629, 284274, 13491]</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</si>
  <si>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</si>
  <si>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</si>
  <si>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</si>
  <si>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</si>
  <si>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</si>
  <si>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</si>
  <si>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184,000,000</t>
  </si>
  <si>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</si>
  <si>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176,000,000</t>
  </si>
  <si>
    <t>[207703, 68737, 198184, 210860, 262500, 201088, 290764, 9564, 11625, 158852, 224141, 168259, 135397, 181533, 228967, 328595, 122917, 83542, 227719, 177572]</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</si>
  <si>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</si>
  <si>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</si>
  <si>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</si>
  <si>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</si>
  <si>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</si>
  <si>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</si>
  <si>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</si>
  <si>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</si>
  <si>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[653586, 464845, 27004, 120852, 19092, 13997, 890215, 11702, 9611, 10426, 16136, 25538, 29154, 910, 13830, 9516, 247, 9788, 36593, 455]</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</si>
  <si>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</si>
  <si>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</si>
  <si>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</si>
  <si>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</si>
  <si>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</si>
  <si>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</si>
  <si>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</si>
  <si>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</si>
  <si>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[1497, 1273, 1498, 15227, 10104, 14390, 30599, 146525, 40233, 95318, 22590, 200511, 9607, 325078, 12525, 308531, 353595, 72246, 16314, 37931]</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</si>
  <si>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</si>
  <si>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</si>
  <si>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</si>
  <si>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</si>
  <si>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</si>
  <si>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</si>
  <si>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</si>
  <si>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"free": [{"logo_path": "/j7D006Uy3UWwZ6G0xH6BMgIWTzH.jpg", "provider_id": 212, "provider_name": "Hoopla", "display_priority": 10}, {"logo_path": "/vLZKlXUNDcZR7ilvfY9Wr9k80FZ.jpg", "provider_id": 538, "provider_name": "Plex", "display_priority": 87}],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</si>
  <si>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[6058, 27551, 163907, 3786, 515596, 17314, 75834, 429710, 30577, 50928, 146679, 68514, 430, 23356, 13689, 403, 9387, 9279, 539537, 11970]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</si>
  <si>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</si>
  <si>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</si>
  <si>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</si>
  <si>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</si>
  <si>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</si>
  <si>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</si>
  <si>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"free": [{"logo_path": "/j7D006Uy3UWwZ6G0xH6BMgIWTzH.jpg", "provider_id": 212, "provider_name": "Hoopla", "display_priority": 10},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t>
  </si>
  <si>
    <t>[1729, 35138, 21512, 12251, 28677, 42580, 379731, 233112, 401861, 259460, 136726, 31051, 59248, 34777, 64130, 76459, 55057, 73749, 10610, 84575]</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</si>
  <si>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</si>
  <si>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</si>
  <si>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</si>
  <si>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</si>
  <si>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</si>
  <si>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</si>
  <si>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</si>
  <si>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[246054, 342521, 9587, 520758, 566525, 157336, 475557, 438631, 569094, 19995, 76600, 872585, 915935, 502356, 577922, 550, 550988, 476669, 866398, 791373]</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</si>
  <si>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</si>
  <si>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</si>
  <si>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</si>
  <si>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</si>
  <si>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</si>
  <si>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</si>
  <si>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</si>
  <si>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[80701, 55325, 15645, 19263, 8427, 10871, 9544, 576393, 15577, 397415, 8860, 12158, 339792, 10708, 256924, 5851, 11929, 15653, 10808, 8975]</t>
  </si>
  <si>
    <t>Geostorm</t>
  </si>
  <si>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</si>
  <si>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</si>
  <si>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https://image.tmdb.org/t/p/w500/nrsx0jEaBgXq4PWo7SooSnYJTv.jpg</t>
  </si>
  <si>
    <t>Gerard Butler, Alexandra Maria Lara, Jim Sturgess, Abbie Cornish, Ed Harris, Andy García, Zazie Beetz, Eugenio Derbez</t>
  </si>
  <si>
    <t>Dean Devlin</t>
  </si>
  <si>
    <t>[{"Source": "Internet Movie Database", "Value": "5.3/10"}, {"Source": "Rotten Tomatoes", "Value": "17%"}, {"Source": "Metacritic", "Value": "21/100"}]</t>
  </si>
  <si>
    <t>221,600,160</t>
  </si>
  <si>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"/esiLBRzDUwodjfN8gA4qj7l3ZF7.jpg", "provider_id": 1794, "provider_name": "Starz Amazon Channel", "display_priority": 109}, {"logo_path": "/kICQccvOh8AIBMHGkBXJ047xeHN.jpg", "provider_id": 1796, "provider_name": "Netflix basic with Ads", "display_priority": 112}]}</t>
  </si>
  <si>
    <t>[298250, 343668, 400710, 284053, 400106, 317091, 440021, 353491, 267860, 323368, 290512, 392044, 406990, 372343, 141052, 379149, 432613, 315837, 423899, 347629]</t>
  </si>
  <si>
    <t>They/Them</t>
  </si>
  <si>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</si>
  <si>
    <t>Campers at an LGBTQ+ conversion camp endure unsettling psychological techniques while the campsite is stalked by a mysterious killer.</t>
  </si>
  <si>
    <t>https://image.tmdb.org/t/p/w500/85TJ4udfUOwFIlvQL6EMFvvbvN5.jpg</t>
  </si>
  <si>
    <t>Theo Germaine, Kevin Bacon, Quei Tann, Austin Crute, Monique Kim, Anna Lore, Cooper Koch, Darwin del Fabo</t>
  </si>
  <si>
    <t>John Logan</t>
  </si>
  <si>
    <t>[{"Source": "Internet Movie Database", "Value": "4.0/10"}, {"Source": "Rotten Tomatoes", "Value": "33%"}, {"Source": "Metacritic", "Value": "46/100"}]</t>
  </si>
  <si>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112}]}</t>
  </si>
  <si>
    <t>[818543, 852830, 801526, 457712, 1027385, 523593, 199, 382217, 981, 730167, 960258, 811656, 622420, 475888, 539649, 629015, 758724, 766507, 548473, 864370]</t>
  </si>
  <si>
    <t>Madame Web</t>
  </si>
  <si>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</si>
  <si>
    <t>Forced to confront revelations about her past, paramedic Cassandra Webb forges a relationship with three young women destined for powerful futures...if they can all survive a deadly present.</t>
  </si>
  <si>
    <t>https://image.tmdb.org/t/p/w500/rULWuutDcN5NvtiZi4FRPzRYWSh.jpg</t>
  </si>
  <si>
    <t>Dakota Johnson, Sydney Sweeney, Isabela Merced, Celeste O'Connor, Tahar Rahim, Kerry Bishé, Adam Scott, Emma Roberts</t>
  </si>
  <si>
    <t>S.J. Clarkson</t>
  </si>
  <si>
    <t>100,298,817</t>
  </si>
  <si>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</si>
  <si>
    <t>[763215, 359410, 1011985, 856289, 848538, 1181548, 693134, 624091, 802219, 969492, 1072790, 967847, 934632, 1125311, 792307, 940551, 975902, 1192209, 960292, 974036]</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</si>
  <si>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</si>
  <si>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</si>
  <si>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</si>
  <si>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https://image.tmdb.org/t/p/w500/oZsH2aKqNonBSEGpOTHO2GksSjs.jpg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</si>
  <si>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</si>
  <si>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</si>
  <si>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</si>
  <si>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</si>
  <si>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[316761, 1373, 41144, 18862, 28660, 32940, 73057, 51299, 25921, 459110, 287935, 694114, 38223, 1568, 209504, 567966, 10488, 542713, 436994, 10328]</t>
  </si>
  <si>
    <t>Friday the 13th Part III</t>
  </si>
  <si>
    <t>An idyllic summer turns into a nightmare of unspeakable terror for yet another group of naïve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</si>
  <si>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</si>
  <si>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</si>
  <si>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</si>
  <si>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</si>
  <si>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</si>
  <si>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[9730, 9725, 10225, 9731, 69906, 10281, 11470, 3074, 48197, 15004, 37935, 581465, 22451, 133494, 80263, 551701, 33767, 75184, 278876]</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</si>
  <si>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</si>
  <si>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</si>
  <si>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</si>
  <si>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</si>
  <si>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</si>
  <si>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</si>
  <si>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77,276,321</t>
  </si>
  <si>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</si>
  <si>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[366978, 26598, 638164, 11573, 187541, 639737, 613339, 418149, 346909, 550158, 615275, 14094, 614179, 586048, 551808, 243352, 522246, 35862, 49956, 51786]</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</si>
  <si>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</si>
  <si>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</si>
  <si>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</si>
  <si>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</si>
  <si>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</si>
  <si>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</si>
  <si>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112}]}</t>
  </si>
  <si>
    <t>[401104, 397837, 417678, 227961, 455656, 272693, 401546, 346570, 428687, 283378, 472838, 441614, 433310, 399131, 513409, 49022, 200727, 440596, 463053, 419479]</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</si>
  <si>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</si>
  <si>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</si>
  <si>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</si>
  <si>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</si>
  <si>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</si>
  <si>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</si>
  <si>
    <t>[394822, 21376, 5494, 324333, 143877, 252738, 45800, 427049, 385317, 394661, 412000, 432985, 15934, 10799, 242310, 399894, 318922, 445993, 334527, 2155]</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</si>
  <si>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</si>
  <si>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</si>
  <si>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</si>
  <si>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</si>
  <si>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</si>
  <si>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</si>
  <si>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</si>
  <si>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[357680, 10214, 155, 550, 157336, 14160, 286217, 44826, 254470, 259693, 106646, 293660, 11, 185, 264660, 297762, 334543, 1124, 238, 496243]</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</si>
  <si>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</si>
  <si>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</si>
  <si>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</si>
  <si>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</si>
  <si>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</si>
  <si>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</si>
  <si>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</si>
  <si>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</si>
  <si>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"/zLYr7OPvpskMA4S79E3vlCi71iC.jpg", "provider_id": 73, "provider_name": "Tubi TV", "display_priority": 21}]}</t>
  </si>
  <si>
    <t>[11887, 329505, 8328, 10685, 9064, 11904, 217316, 1027073, 19912, 13002, 665399, 10115, 1010819, 14158, 24833, 933131, 13283, 5460, 787761, 1192745]</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</si>
  <si>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</si>
  <si>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</si>
  <si>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</si>
  <si>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</si>
  <si>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</si>
  <si>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</si>
  <si>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</si>
  <si>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[38365, 71880, 50546, 232672, 38317, 76492, 87428, 10202, 9291, 238215, 256961, 53700, 57201, 3563, 9339, 77931, 93456, 138832, 49524, 347969]</t>
  </si>
  <si>
    <t>Barb Wire</t>
  </si>
  <si>
    <t>Grammercy Pictures</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</si>
  <si>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</si>
  <si>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</si>
  <si>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</si>
  <si>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</si>
  <si>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</si>
  <si>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</si>
  <si>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</si>
  <si>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</si>
  <si>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[11073, 333091, 28768, 31283, 30566, 17667, 20096, 56402, 156708, 9099, 22796, 168705, 29787, 10304, 850818, 11531, 13509, 14553, 10782, 1061671]</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</si>
  <si>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</si>
  <si>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</si>
  <si>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</si>
  <si>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</si>
  <si>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</si>
  <si>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</si>
  <si>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</si>
  <si>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795,900,000</t>
  </si>
  <si>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</si>
  <si>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230,000,000</t>
  </si>
  <si>
    <t>[1865, 58, 285, 297762, 22, 282035, 335988, 339846, 274857, 283995, 315635, 337339, 487297, 259316, 339403, 321612, 281338, 353491, 392044, 126889]</t>
  </si>
  <si>
    <t>You People</t>
  </si>
  <si>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</si>
  <si>
    <t>A new couple and their families reckon with modern love amid culture clashes, societal expectations and generational differences.</t>
  </si>
  <si>
    <t>https://image.tmdb.org/t/p/w500/x5E4TndwASNkaK2hwgeYfsIVo2x.jpg</t>
  </si>
  <si>
    <t>Jonah Hill, Lauren London, Eddie Murphy, Julia Louis-Dreyfus, Sam Jay, Nia Long, Travis Bennett, David Duchovny</t>
  </si>
  <si>
    <t>Kenya Barris</t>
  </si>
  <si>
    <t>[{"Source": "Internet Movie Database", "Value": "5.5/10"}, {"Source": "Metacritic", "Value": "50/100"}]</t>
  </si>
  <si>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112}]}</t>
  </si>
  <si>
    <t>[703451, 758009, 353576, 621476, 958219, 668047, 13921, 1057648, 588524, 1023273, 616558, 22317, 10342, 19338, 518772, 1101365, 691422, 950792, 138122, 870724]</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</si>
  <si>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</si>
  <si>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</si>
  <si>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</si>
  <si>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</si>
  <si>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</si>
  <si>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</si>
  <si>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</si>
  <si>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</si>
  <si>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</si>
  <si>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[14560, 257091, 38317, 168259, 87826, 286875, 374251, 297721, 285843, 314065, 1037929, 66657, 537646, 371109, 299679, 238215, 232672, 223485, 579872, 262500]</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</si>
  <si>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</si>
  <si>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</si>
  <si>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</si>
  <si>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</si>
  <si>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</si>
  <si>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</si>
  <si>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</si>
  <si>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[82776, 638741, 18741, 219078, 491488, 13014, 9291, 9900, 10557, 17880, 25155, 1776, 8457, 8675, 9339, 9424, 11000, 59053, 12657, 444902]</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</si>
  <si>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</si>
  <si>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</si>
  <si>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</si>
  <si>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</si>
  <si>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</si>
  <si>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</si>
  <si>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93}, {"logo_path": "/kICQccvOh8AIBMHGkBXJ047xeHN.jpg", "provider_id": 1796, "provider_name": "Netflix basic with Ads", "display_priority": 112}]}</t>
  </si>
  <si>
    <t>[4256, 4257, 4247, 4258, 12153, 10874, 2770, 10992, 11770, 37430, 41402, 14353, 11546, 50275, 5139, 290825, 9517, 14291, 19594, 298614]</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</si>
  <si>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</si>
  <si>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</si>
  <si>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</si>
  <si>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</si>
  <si>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</si>
  <si>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</si>
  <si>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</si>
  <si>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[54138, 68721, 82992, 38575, 11321, 72190, 75612, 57201, 116711, 41154, 49521, 256591, 87827, 2675, 812, 109414, 8488, 192577, 94348, 117251]</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</si>
  <si>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</si>
  <si>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</si>
  <si>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After a horrifying PredAlien crash-lands near a small Colorado town, killing everyone it encounters and producing countless Alien offspring, a lone Predator arrives to "clean up" the infestation.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</si>
  <si>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</si>
  <si>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</si>
  <si>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</si>
  <si>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</si>
  <si>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</si>
  <si>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</si>
  <si>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[395, 34851, 169, 346910, 39874, 106, 10216, 19898, 56590, 18823, 15577, 11540, 19345, 9710, 10128, 338912, 549787, 312797, 262982, 210079]</t>
  </si>
  <si>
    <t>Atlas</t>
  </si>
  <si>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</si>
  <si>
    <t>A brilliant counterterrorism analyst with a deep distrust of AI discovers it might be her only hope when a mission to capture a renegade robot goes awry.</t>
  </si>
  <si>
    <t>https://image.tmdb.org/t/p/w500/bcM2Tl5HlsvPBnL8DKP9Ie6vU4r.jpg</t>
  </si>
  <si>
    <t>Jennifer Lopez, Simu Liu, Sterling K. Brown, Gregory James Cohan, Abraham Popoola, Lana Parrilla, Mark Strong, Briella Guiza</t>
  </si>
  <si>
    <t>[{"Source": "Internet Movie Database", "Value": "5.6/10"}, {"Source": "Rotten Tomatoes", "Value": "19%"}]</t>
  </si>
  <si>
    <t>{"link": "https://www.themoviedb.org/movie/614933-atlas/watch?locale=CA", "flatrate": [{"logo_path": "/pbpMk2JmcoNnQwx5JGpXngfoWtp.jpg", "provider_id": 8, "provider_name": "Netflix", "display_priority": 0}, {"logo_path": "/kICQccvOh8AIBMHGkBXJ047xeHN.jpg", "provider_id": 1796, "provider_name": "Netflix basic with Ads", "display_priority": 112}]}</t>
  </si>
  <si>
    <t>[437342, 1025463, 882059, 719221, 786892, 929590, 626412, 1001311, 860867, 940721, 1086747, 1115395, 1051896, 974635, 641934, 746036, 799583, 704673, 68178, 1230550]</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</si>
  <si>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</si>
  <si>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</si>
  <si>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</si>
  <si>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</si>
  <si>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</si>
  <si>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</si>
  <si>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</si>
  <si>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</si>
  <si>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[9480, 314, 36648, 10096, 9920, 7220, 418098, 18935, 44266, 47166, 20676, 13196, 75822, 9407, 26932, 11304, 209920, 22059, 264532, 15208]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</si>
  <si>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</si>
  <si>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</si>
  <si>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https://image.tmdb.org/t/p/w500/4QBDAZ8nBfZrplxMaxP7RoR6HXe.jpg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</si>
  <si>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</si>
  <si>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</si>
  <si>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</si>
  <si>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</si>
  <si>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[9738, 177677, 1979, 203801, 102899, 257344, 249070, 275601, 261392, 346808, 296099, 186759, 294254, 277558, 87101, 293646, 158852, 277217, 257445, 135397]</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</si>
  <si>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</si>
  <si>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</si>
  <si>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</si>
  <si>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</si>
  <si>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</si>
  <si>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</si>
  <si>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36,681,020</t>
  </si>
  <si>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</si>
  <si>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[1452, 9531, 865, 9651, 18033, 466344, 30577, 267314, 36275, 27476, 18475, 42832, 8536, 65904, 161629, 36503, 103269, 11483, 460884, 37530]</t>
  </si>
  <si>
    <t>Zookeeper</t>
  </si>
  <si>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</si>
  <si>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</si>
  <si>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</si>
  <si>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</si>
  <si>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169,900,000</t>
  </si>
  <si>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76}, {"logo_path": "/fbveJTcro9Xw2KuPIIoPPePHiwy.jpg", "provider_id": 701, "provider_name": "FilmBox+",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</si>
  <si>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[14560, 50546, 71880, 10202, 38365, 44564, 10661, 75301, 82618, 87826, 382951, 76994, 71726, 39037, 14576, 129120, 552504, 94204, 77606, 47177]</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</si>
  <si>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</si>
  <si>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</si>
  <si>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</si>
  <si>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</si>
  <si>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</si>
  <si>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</si>
  <si>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</si>
  <si>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[49041, 41417, 20378, 729798, 375872, 22383, 9849, 10406, 11335, 2665, 662546, 282984, 38286, 3082, 88751, 14306, 109418, 207932, 49519, 10674]</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</si>
  <si>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</si>
  <si>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</si>
  <si>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</si>
  <si>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</si>
  <si>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</si>
  <si>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</si>
  <si>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</si>
  <si>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</si>
  <si>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[64685, 70578, 12518, 31000, 597, 88, 634649, 545611, 466272, 302946, 14574, 210577, 424694, 453395, 475557, 77338, 77, 19995, 450465, 546554]</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</si>
  <si>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</si>
  <si>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</si>
  <si>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</si>
  <si>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</si>
  <si>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</si>
  <si>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"15%"}, {"Source": "Metacritic", "Value": "24/100"}]</t>
  </si>
  <si>
    <t>{"link": "https://www.themoviedb.org/movie/9980-maximum-overdrive/watch?locale=CA", "flatrate": [{"logo_path": "/dg4Kj9s7N5pZcvJDW6vt5d9j7Uf.jpg", "provider_id": 182, "provider_name": "Hollywood Suite", "display_priority": 31}, {"logo_path": "/29VK28jsSjFWHdXl1lxPb2SGmAk.jpg", "provider_id": 705, "provider_name": "Hollywood Suite Amazon Channel", "display_priority": 93}],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122}]}</t>
  </si>
  <si>
    <t>[45123, 107986, 121498, 61864, 723270, 67169, 39152, 44131, 85009, 297852, 17922, 11855, 139519, 13559, 11313, 25438, 32654, 1095340, 12651, 25155]</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</si>
  <si>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</si>
  <si>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</si>
  <si>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</si>
  <si>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</si>
  <si>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</si>
  <si>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</si>
  <si>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</si>
  <si>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</si>
  <si>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[390336, 540734, 1064835, 452522, 12536, 597891, 10661, 37710, 137113, 857, 475557, 157336, 550, 496243, 577922, 546554, 792307, 872585, 671, 438631]</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</si>
  <si>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</si>
  <si>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</si>
  <si>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</si>
  <si>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</si>
  <si>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</si>
  <si>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[10921, 788896, 436084, 664168, 316660, 24099, 825997, 615677, 39107, 417678, 939335, 888003, 960033, 1216221, 852247, 19657, 944401, 1124127, 1211957, 964960]</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</si>
  <si>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</si>
  <si>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</si>
  <si>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</si>
  <si>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</si>
  <si>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</si>
  <si>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</si>
  <si>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</si>
  <si>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</si>
  <si>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[1023994, 34626, 641668, 928015, 791333, 261037, 522526, 816952, 830788, 523936, 894205, 703745, 676547, 877957, 843906, 842942, 814800, 746333, 98357, 44874]</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</si>
  <si>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</si>
  <si>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</si>
  <si>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</si>
  <si>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</si>
  <si>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</si>
  <si>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</si>
  <si>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</si>
  <si>
    <t>[345628, 56284, 38093, 10678, 2334, 2332, 2923, 379441, 45580, 13610, 66607, 18726, 380830, 38555, 588346, 384346, 497865, 877619, 10057, 463252]</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</si>
  <si>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</si>
  <si>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</si>
  <si>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</si>
  <si>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</si>
  <si>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</si>
  <si>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</si>
  <si>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</si>
  <si>
    <t>[55135, 10925, 496243, 503919, 487558, 157336, 915935, 82520, 11357, 399174, 13155, 505954, 493922, 501170, 583406, 473033, 333339, 475557, 11361, 209112]</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</si>
  <si>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</si>
  <si>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</si>
  <si>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</si>
  <si>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</si>
  <si>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</si>
  <si>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</si>
  <si>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[555252, 244852, 136152, 2654, 10214, 642885, 566525, 602269, 872585, 496243, 508442, 581734, 333339, 583406, 792307, 539537, 848326, 565028, 577922, 299534]</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</si>
  <si>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</si>
  <si>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</si>
  <si>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</si>
  <si>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</si>
  <si>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</si>
  <si>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</si>
  <si>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</si>
  <si>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[171571, 9280, 1872, 8427, 8978, 5137, 9869, 9594, 9535, 1911, 860623, 9488, 8584, 12279, 10316, 488623, 7299, 945729, 49538, 330457]</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</si>
  <si>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</si>
  <si>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</si>
  <si>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</si>
  <si>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</si>
  <si>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</si>
  <si>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</si>
  <si>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605,425,157</t>
  </si>
  <si>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t>
  </si>
  <si>
    <t>217,000,000</t>
  </si>
  <si>
    <t>[91314, 424783, 8373, 282035, 1858, 38356, 25565, 297762, 324852, 315635, 166426, 353491, 281338, 339846, 339964, 305470, 345914, 268531, 337339, 404733]</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</si>
  <si>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</si>
  <si>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</si>
  <si>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</si>
  <si>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</si>
  <si>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</si>
  <si>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{"link": "https://www.themoviedb.org/movie/820525-after-everything/watch?locale=CA",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155}], "free": [{"logo_path": "/j7D006Uy3UWwZ6G0xH6BMgIWTzH.jpg", "provider_id": 212, "provider_name": "Hoopla", "display_priority": 10}]}</t>
  </si>
  <si>
    <t>[1174725, 912916, 744276, 846961, 939335, 961268, 1173558, 916053, 980489, 9381, 537915, 1016121, 1076364, 1006917, 309924, 1001026, 1206163, 624091, 1017066, 1139819]</t>
  </si>
  <si>
    <t>Garfield: A Tail of Two Kitties</t>
  </si>
  <si>
    <t>Garfield</t>
  </si>
  <si>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</si>
  <si>
    <t>Jon and Garfield visit the United Kingdom, where a case of mistaken cat identity finds Garfield ruling over a castle. His reign is soon jeopardized by the nefarious Lord Dargis, who has designs on the estate.</t>
  </si>
  <si>
    <t>https://image.tmdb.org/t/p/w500/osfMaHucgLtHtsMa6TQLTooE3G7.jpg</t>
  </si>
  <si>
    <t>Breckin Meyer, Jennifer Love Hewitt, Billy Connolly, Bill Murray, Tim Curry, Ian Abercrombie, Roger Rees, Lucy Davis</t>
  </si>
  <si>
    <t>[{"Source": "Internet Movie Database", "Value": "5.0/10"}, {"Source": "Rotten Tomatoes", "Value": "12%"}, {"Source": "Metacritic", "Value": "37/100"}]</t>
  </si>
  <si>
    <t>141,700,000</t>
  </si>
  <si>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</si>
  <si>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[8920, 16460, 19508, 9904, 59573, 7484, 10996, 6477, 10137, 21032, 65215, 13614, 33821, 210024, 33539, 48916, 22611, 15184, 666751, 13358]</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</si>
  <si>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</si>
  <si>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</si>
  <si>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</si>
  <si>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</si>
  <si>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</si>
  <si>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112}]}</t>
  </si>
  <si>
    <t>[583083, 347626, 454983, 785539, 785457, 360203, 638449, 710356, 785533, 734265, 744275, 664031, 436969, 579047, 800937, 760154, 859585, 540158, 779202, 667969]</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</si>
  <si>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</si>
  <si>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</si>
  <si>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</si>
  <si>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</si>
  <si>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</si>
  <si>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</si>
  <si>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</si>
  <si>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"ads": [{"logo_path": "/xoFyQOXR3qINRsdnCQyd7jGx8Wo.jpg", "provider_id": 326, "provider_name": "CTV", "display_priority": 45}], "free": [{"logo_path": "/j7D006Uy3UWwZ6G0xH6BMgIWTzH.jpg", "provider_id": 212, "provider_name": "Hoopla", "display_priority": 10},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</si>
  <si>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[19288, 19287, 74586, 627430, 448916, 19286, 11811, 899405, 987917, 4688, 398173, 134, 8839, 855, 620, 1930, 671, 496243, 675]</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</si>
  <si>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</si>
  <si>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</si>
  <si>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</si>
  <si>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</si>
  <si>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112}]}</t>
  </si>
  <si>
    <t>[727745, 454983, 612706, 565426, 537915, 598133, 707886, 694234, 499726, 706510, 497582, 466282, 664413, 347626, 342470, 656563, 724089, 613504, 605116, 696374]</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</si>
  <si>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</si>
  <si>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</si>
  <si>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</si>
  <si>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</si>
  <si>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</si>
  <si>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</si>
  <si>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</si>
  <si>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</si>
  <si>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[413644, 137116, 276905, 454699, 10317, 295693, 324852, 417644, 741074, 339988, 77950, 12589, 364689, 417870, 574241, 392140, 392536, 466876, 478159, 381075]</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</si>
  <si>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</si>
  <si>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</si>
  <si>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https://image.tmdb.org/t/p/w500/b1BLIXEe9zzaFvuWdYGoeuhuh75.jpg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</si>
  <si>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</si>
  <si>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</si>
  <si>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</si>
  <si>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</si>
  <si>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47,000,000</t>
  </si>
  <si>
    <t>[871875, 291867, 18812, 118354, 88212, 747548, 30117, 52244, 79890, 864071, 12615, 17456, 32985, 29743, 12690, 526224, 78080, 599744, 11132, 3177]</t>
  </si>
  <si>
    <t>Look Who's Talking Now</t>
  </si>
  <si>
    <t>When high-powered executive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</si>
  <si>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</si>
  <si>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</si>
  <si>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</si>
  <si>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</si>
  <si>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10,300,000</t>
  </si>
  <si>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</si>
  <si>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[9356, 9494, 81666, 51036, 589980, 83078, 343948, 75132, 71019, 24153, 10670, 11630, 33689, 41579, 353575, 17362, 5833, 19766, 19371, 267480]</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</si>
  <si>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</si>
  <si>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</si>
  <si>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</si>
  <si>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</si>
  <si>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"5.4/10"}, {"Source": "Rotten Tomatoes", "Value": "0%"}, {"Source": "Metacritic", "Value": "27/100"}]</t>
  </si>
  <si>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</si>
  <si>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[28597, 28601, 17949, 25943, 31503, 215828, 525707, 470205, 778645, 139933, 65266, 519187, 19087, 22007, 38516, 398926, 499461, 12139, 19384, 39371]</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</si>
  <si>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</si>
  <si>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</si>
  <si>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</si>
  <si>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</si>
  <si>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</si>
  <si>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</si>
  <si>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</si>
  <si>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75,600,000</t>
  </si>
  <si>
    <t>[314781, 10582, 12488, 645444, 145481, 38537, 792678, 5653, 10155, 458131, 631132, 144789, 504631, 606679, 121875, 16780, 2800, 10047, 550231, 146238]</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</si>
  <si>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</si>
  <si>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</si>
  <si>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</si>
  <si>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</si>
  <si>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</si>
  <si>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</si>
  <si>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</si>
  <si>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</si>
  <si>
    <t>[1637, 21868, 12236, 852602, 405794, 366594, 26949, 58555, 19662, 511652, 629671, 1642, 814853, 2064, 18550, 11892, 7459, 883870, 445993, 11618]</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</si>
  <si>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</si>
  <si>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</si>
  <si>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</si>
  <si>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</si>
  <si>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</si>
  <si>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</si>
  <si>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"0%"}, {"Source": "Metacritic", "Value": "15/100"}]</t>
  </si>
  <si>
    <t>51,881,013</t>
  </si>
  <si>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</si>
  <si>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[17692, 84060, 579, 568693, 738627, 1855, 70831, 1130763, 38966, 83896, 40383, 100669, 15618, 19166, 630322, 11703, 27352, 13908, 8914, 11058]</t>
  </si>
  <si>
    <t>Good Luck Chuck</t>
  </si>
  <si>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</si>
  <si>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</si>
  <si>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https://image.tmdb.org/t/p/w500/iaIMKkAOlJcrh3e85cTqhfiVnYw.jpg</t>
  </si>
  <si>
    <t>Dane Cook, Jessica Alba, Dan Fogler, Ellia English, Lonny Ross, Troy Gentile, Chelan Simmons, Mackenzie Mowat</t>
  </si>
  <si>
    <t>Mark Helfrich</t>
  </si>
  <si>
    <t>[{"Source": "Internet Movie Database", "Value": "5.6/10"}, {"Source": "Rotten Tomatoes", "Value": "5%"}, {"Source": "Metacritic", "Value": "19/100"}]</t>
  </si>
  <si>
    <t>59,768,495</t>
  </si>
  <si>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</si>
  <si>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[10028, 4964, 236317, 10597, 15501, 214216, 360223, 31329, 7456, 18131, 106942, 230168, 41044, 64428, 573808, 46991, 699519, 132855, 360249]</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</si>
  <si>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</si>
  <si>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</si>
  <si>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</si>
  <si>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</si>
  <si>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</si>
  <si>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</si>
  <si>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22,400,000</t>
  </si>
  <si>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</si>
  <si>
    <t>[10402, 11090, 127918, 12826, 82139, 784281, 9506, 13161, 10663, 3563, 14628, 9291, 11648, 410547, 10878, 863929, 9032, 13493, 367551, 9490]</t>
  </si>
  <si>
    <t>Independence Day: Resurgence</t>
  </si>
  <si>
    <t>Boring and bloated follow up to an already overrated original. Will leave you wondering if the first movie was actually any good or if you were tricked by Will Smith being in it.</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</si>
  <si>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</si>
  <si>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</si>
  <si>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</si>
  <si>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</si>
  <si>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</si>
  <si>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</si>
  <si>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[602, 68735, 43074, 258489, 188927, 127380, 302699, 291805, 308531, 207932, 246655, 297761, 324668, 328111, 278154, 209112, 205126, 205584, 217, 267860]</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</si>
  <si>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</si>
  <si>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</si>
  <si>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</si>
  <si>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https://image.tmdb.org/t/p/w500/wE8WUFEfkZnNDLMpWNmyiJr8E7y.jpg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</si>
  <si>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</si>
  <si>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</si>
  <si>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</si>
  <si>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</si>
  <si>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[10408, 13577, 261814, 150787, 10804, 12705, 19371, 11702, 10547, 10019, 8845, 16538, 566525, 550, 475557, 602269, 49950, 496243, 501, 339403]</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</si>
  <si>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</si>
  <si>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</si>
  <si>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</si>
  <si>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</si>
  <si>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</si>
  <si>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</si>
  <si>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</si>
  <si>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</si>
  <si>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</si>
  <si>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[400995, 69336, 298386, 457915, 11411, 13995, 19142, 3543, 9039, 8285, 10603, 9772, 10923, 9607, 10336, 14919, 417644, 306]</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</si>
  <si>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</si>
  <si>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</si>
  <si>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</si>
  <si>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</si>
  <si>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</si>
  <si>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</si>
  <si>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</si>
  <si>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</si>
  <si>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118}], "free": [{"logo_path": "/j7D006Uy3UWwZ6G0xH6BMgIWTzH.jpg", "provider_id": 212, "provider_name": "Hoopla", "display_priority": 10}, {"logo_path": "/vLZKlXUNDcZR7ilvfY9Wr9k80FZ.jpg", "provider_id": 538, "provider_name": "Plex", "display_priority": 87}]}</t>
  </si>
  <si>
    <t>[40810, 57424, 14786, 473352, 388243, 514480, 411996, 449848, 727790, 511424, 458793, 544047, 1118772, 468210, 408873, 418667, 45324, 536070, 476275, 718235]</t>
  </si>
  <si>
    <t>After We Fell</t>
  </si>
  <si>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</si>
  <si>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</si>
  <si>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</si>
  <si>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</si>
  <si>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 {"logo_path": "/p4TlGiuRoH9sDZeppPJeMhizs26.jpg", "provider_id": 2100, "provider_name": "Amazon Prime Video with Ads", "display_priority": 155}],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</si>
  <si>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[744276, 613504, 537915, 785533, 593910, 806950, 763025, 820525, 899405, 818647, 580489, 660982, 669671, 734265, 347626, 796499, 568124, 245842, 672582, 566525]</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</si>
  <si>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</si>
  <si>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</si>
  <si>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</si>
  <si>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</si>
  <si>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</si>
  <si>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</si>
  <si>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</si>
  <si>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</si>
  <si>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</si>
  <si>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[8854, 415, 9480, 9884, 4970, 4327, 7183, 9947, 1997, 7450, 52060, 79990, 450509, 37108, 28031, 24476, 8991, 659993, 14623, 437316]</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</si>
  <si>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</si>
  <si>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</si>
  <si>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</si>
  <si>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</si>
  <si>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</si>
  <si>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</si>
  <si>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</si>
  <si>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</si>
  <si>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</si>
  <si>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[9312, 40170, 13099, 78253, 52672, 20704, 219099, 47549, 568018, 734622, 11667, 25744, 13362, 10336, 10350, 75622, 524708, 12142, 664767, 15797]</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</si>
  <si>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</si>
  <si>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</si>
  <si>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</si>
  <si>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https://image.tmdb.org/t/p/w500/o49a2RDChZkry84LomEORCPDWfk.jpg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</si>
  <si>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</si>
  <si>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</si>
  <si>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</si>
  <si>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</si>
  <si>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</si>
  <si>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[55059, 275471, 552116, 76249, 56663, 183433, 85035, 26949, 48677, 16158, 50063, 11335, 800198, 148980, 37757, 588709, 910365, 10937, 10407, 457840]</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</si>
  <si>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</si>
  <si>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</si>
  <si>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</si>
  <si>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https://image.tmdb.org/t/p/w500/vBqLLxE6GaAPhO6v9EFvFbLZ7Ap.jpg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</si>
  <si>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</si>
  <si>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</si>
  <si>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</si>
  <si>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</si>
  <si>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</si>
  <si>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[4257, 4256, 4248, 19794, 139038, 4247, 4226, 11918, 1995, 175291, 142308, 8216, 339927, 46523, 7290, 300441, 391632, 14771, 40969, 38313]</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</si>
  <si>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</si>
  <si>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</si>
  <si>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</si>
  <si>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</si>
  <si>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</si>
  <si>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</si>
  <si>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[{"Source": "Internet Movie Database", "Value": "4.1/10"}]</t>
  </si>
  <si>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</si>
  <si>
    <t>[17135, 10640, 9922, 544, 82992, 550, 496243, 44826, 293660, 155, 539, 475557, 207, 59436, 238, 745, 185, 380, 138832, 20048]</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</si>
  <si>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</si>
  <si>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</si>
  <si>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</si>
  <si>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</si>
  <si>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</si>
  <si>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</si>
  <si>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"flatrate": [{"logo_path": "/97yvRBw1GzX7fXprcF80er19ot.jpg", "provider_id": 337, "provider_name": "Disney Plus", "display_priority": 1}], "buy": [{"logo_path": "/9ghgSC0MA082EL6HLCW3GalykFD.jpg", "provider_id": 2, "provider_name": "Apple TV", "display_priority": 6}, {"logo_path": "/pTnn5JwWr4p3pG8H6VrpiQo7Vs0.jpg", "provider_id": 192, "provider_name": "YouTube", "display_priority": 37}], "rent": [{"logo_path": "/9ghgSC0MA082EL6HLCW3GalykFD.jpg", "provider_id": 2, "provider_name": "Apple TV", "display_priority": 6}, {"logo_path": "/pTnn5JwWr4p3pG8H6VrpiQo7Vs0.jpg", "provider_id": 192, "provider_name": "YouTube", "display_priority": 37}]}</t>
  </si>
  <si>
    <t>[9714, 134375, 497467, 772, 654974, 255635, 869602, 29244, 158265, 374222, 831993, 26672, 30502, 193418, 12705, 20825, 663459, 771, 12412, 30421]</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</si>
  <si>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</si>
  <si>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</si>
  <si>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</si>
  <si>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</si>
  <si>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</si>
  <si>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[{"Source": "Internet Movie Database", "Value": "5.7/10"}, {"Source": "Rotten Tomatoes", "Value": "32%"}, {"Source": "Metacritic", "Value": "33/100"}]</t>
  </si>
  <si>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112}]}</t>
  </si>
  <si>
    <t>[531949, 576156, 8998, 50022, 615177, 605802, 268874, 310121, 504982, 101280, 478650, 465171, 17205, 602562, 809065, 347757, 585744, 4307, 27584, 70417]</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</si>
  <si>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</si>
  <si>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</si>
  <si>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</si>
  <si>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</si>
  <si>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</si>
  <si>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</si>
  <si>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</si>
  <si>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</si>
  <si>
    <t>[116213, 9290, 218784, 373314, 421, 2832, 4148, 238, 155, 170, 539, 157336, 550, 496243, 105, 577922, 380, 207, 475557, 44826]</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</si>
  <si>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</si>
  <si>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</si>
  <si>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</si>
  <si>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</si>
  <si>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</si>
  <si>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</si>
  <si>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</si>
  <si>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43,400,000</t>
  </si>
  <si>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</si>
  <si>
    <t>[1024599, 2612, 1081789, 11535, 13376, 16093, 8669, 10956, 15567, 428045, 17360, 9447, 13932, 2362, 2619, 9021, 74018, 11113, 3035, 10603]</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</si>
  <si>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</si>
  <si>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</si>
  <si>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</si>
  <si>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</si>
  <si>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</si>
  <si>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</si>
  <si>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</si>
  <si>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29,725,663</t>
  </si>
  <si>
    <t>[12718, 39142, 10446, 34734, 30806, 27460, 685264, 8053, 10035, 13785, 10946, 9824, 440626, 9482, 8870, 10016, 11548, 617762, 17130, 9425]</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</si>
  <si>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</si>
  <si>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</si>
  <si>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</si>
  <si>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</si>
  <si>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</si>
  <si>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</si>
  <si>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</si>
  <si>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</si>
  <si>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"flatrate": [{"logo_path": "/dQeAar5H991VYporEjUspolDarG.jpg", "provider_id": 119, "provider_name": "Amazon Prime Video", "display_priority": 2}, {"logo_path": "/p4TlGiuRoH9sDZeppPJeMhizs26.jpg", "provider_id": 2100, "provider_name": "Amazon Prime Video with Ads", "display_priority": 155}], "ads": [{"logo_path": "/zLYr7OPvpskMA4S79E3vlCi71iC.jpg", "provider_id": 73, "provider_name": "Tubi TV", "display_priority": 21}],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</si>
  <si>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65,000</t>
  </si>
  <si>
    <t>[40819, 9771, 4457, 42328, 30901, 5434, 287241, 477857, 17680, 505600, 10728, 101907, 12143, 5680, 11880, 11041, 379, 12101, 293970, 10060]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</si>
  <si>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</si>
  <si>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</si>
  <si>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</si>
  <si>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</si>
  <si>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</si>
  <si>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</si>
  <si>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"buy": [{"logo_path": "/9ghgSC0MA082EL6HLCW3GalykFD.jpg", "provider_id": 2, "provider_name": "Apple TV", "display_priority": 6}], "rent": [{"logo_path": "/9ghgSC0MA082EL6HLCW3GalykFD.jpg", "provider_id": 2, "provider_name": "Apple TV", "display_priority": 6}]}</t>
  </si>
  <si>
    <t>[462919, 455656, 352492, 412105, 286987, 516232, 402362, 426257, 231385, 600990, 15084, 622585, 190410, 14912, 248543, 199609, 611060, 333358, 468366, 296370]</t>
  </si>
  <si>
    <t>A Gnome Named Gnorm</t>
  </si>
  <si>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</si>
  <si>
    <t>A young Los Angeles police officer and a mysterious gnome become unlikely partners as they track a killer. When a sting operation goes awry, officer Casey is blamed for the murder of his colleague and Gnorm the gnome is the only witness.</t>
  </si>
  <si>
    <t>https://image.tmdb.org/t/p/w500/plDIyMcOHBE2RyrLVOChg2a86yX.jpg</t>
  </si>
  <si>
    <t>Anthony Michael Hall, Jerry Orbach, Claudia Christian, Eli Danker, Robert Z'Dar, Mark Harelik, Michelle Johnston, Rob Paulsen</t>
  </si>
  <si>
    <t>Stan Winston</t>
  </si>
  <si>
    <t>[{"Source": "Internet Movie Database", "Value": "4.4/10"}]</t>
  </si>
  <si>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</si>
  <si>
    <t>[165201, 59232, 57175, 68724, 13479, 50845, 61765, 258109, 153070, 78571, 571625, 246860, 300168, 10023, 51162, 30874, 215042, 42726, 265226, 8436]</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</si>
  <si>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</si>
  <si>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</si>
  <si>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</si>
  <si>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</si>
  <si>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</si>
  <si>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</si>
  <si>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</si>
  <si>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</si>
  <si>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</si>
  <si>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"ads": [{"logo_path": "/dB8G41Q6tSL5NBisrIeqByfepBc.jpg", "provider_id": 300, "provider_name": "Pluto TV", "display_priority": 122}], "flatrate": [{"logo_path": "/dQeAar5H991VYporEjUspolDarG.jpg", "provider_id": 119, "provider_name": "Amazon Prime Video", "display_priority": 2}, {"logo_path": "/p4TlGiuRoH9sDZeppPJeMhizs26.jpg", "provider_id": 2100, "provider_name": "Amazon Prime Video with Ads", "display_priority": 155}],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</si>
  <si>
    <t>[404475, 51336, 86760, 474753, 37302, 1139979, 312316, 13308, 112888, 10408, 217341, 669396, 306555, 40895, 500916, 243568, 429107, 227933, 471335, 159092]</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</si>
  <si>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</si>
  <si>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</si>
  <si>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</si>
  <si>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</si>
  <si>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</si>
  <si>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</si>
  <si>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</si>
  <si>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</si>
  <si>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</si>
  <si>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</si>
  <si>
    <t>[534271, 238, 10201, 455656, 51828, 809, 158015, 13969, 20048, 531509, 393, 9532, 131634, 496243, 475557, 372058, 50544, 9476, 118, 353486]</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</si>
  <si>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</si>
  <si>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</si>
  <si>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</si>
  <si>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</si>
  <si>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</si>
  <si>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</si>
  <si>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</si>
  <si>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{"link": "https://www.themoviedb.org/movie/292280-the-bye-bye-man/watch?locale=CA", "flatrate": [{"logo_path": "/dQeAar5H991VYporEjUspolDarG.jpg", "provider_id": 119, "provider_name": "Amazon Prime Video", "display_priority": 2},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91}, {"logo_path": "/ovmu6uot1XVvsemM2dDySXLiX57.jpg", "provider_id": 526, "provider_name": "AMC+", "display_priority": 92}, {"logo_path": "/kLfq0I2MwiUFUY9yI1GwOeKxX8f.jpg", "provider_id": 2049, "provider_name": "Shudder Apple TV Channel", "display_priority": 145}, {"logo_path": "/p4TlGiuRoH9sDZeppPJeMhizs26.jpg", "provider_id": 2100, "provider_name": "Amazon Prime Video with Ads", "display_priority": 155}],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87}]}</t>
  </si>
  <si>
    <t>[335796, 241927, 494466, 18882, 26119, 48781, 34996, 480403, 329013, 390883, 340816, 158848, 191312, 435097, 472744, 628276, 66819, 438937, 92486, 664423]</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</si>
  <si>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</si>
  <si>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</si>
  <si>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</si>
  <si>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</si>
  <si>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</si>
  <si>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</si>
  <si>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"/zLYr7OPvpskMA4S79E3vlCi71iC.jpg", "provider_id": 73, "provider_name": "Tubi TV", "display_priority": 21}],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</si>
  <si>
    <t>[327154, 211919, 60404, 149910, 55281, 328739, 32043, 29244, 127374, 74726, 19580, 96399, 178809, 405882, 436830, 228202, 110552, 552269, 11427, 11827]</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</si>
  <si>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</si>
  <si>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</si>
  <si>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</si>
  <si>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</si>
  <si>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</si>
  <si>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</si>
  <si>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</si>
  <si>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</si>
  <si>
    <t>[520172, 200, 293544, 634649, 453395, 545611, 419478, 346698, 354912, 466272, 14836, 569094, 414906, 337404, 27205, 637649, 381288, 436969, 597, 475557]</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</si>
  <si>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</si>
  <si>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</si>
  <si>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</si>
  <si>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</si>
  <si>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</si>
  <si>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</si>
  <si>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149,700,000</t>
  </si>
  <si>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</si>
  <si>
    <t>[38365, 36950, 50546, 238215, 38317, 87428, 69938, 63574, 227968, 433245, 461980, 450513, 230652, 640915, 115875, 85948, 3489, 39814, 103112, 40641]</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</si>
  <si>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</si>
  <si>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</si>
  <si>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</si>
  <si>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</si>
  <si>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</si>
  <si>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</si>
  <si>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</si>
  <si>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"/5vfrJQgNe9UnHVgVNAwZTy0Jo9o.jpg", "provider_id": 68, "provider_name": "Microsoft Store", "display_priority": 23}], "free": [{"logo_path": "/j7D006Uy3UWwZ6G0xH6BMgIWTzH.jpg", "provider_id": 212, "provider_name": "Hoopla", "display_priority": 10}, {"logo_path": "/vLZKlXUNDcZR7ilvfY9Wr9k80FZ.jpg", "provider_id": 538, "provider_name": "Plex", "display_priority": 87}]}</t>
  </si>
  <si>
    <t>12</t>
  </si>
  <si>
    <t>[43960, 15639, 9921, 15365, 27295, 15762, 43209, 8427, 12160, 268531, 11199, 14560, 413518, 553604, 10634, 9354, 9472, 22971, 545609, 93456]</t>
  </si>
  <si>
    <t>Score</t>
  </si>
  <si>
    <t>Count</t>
  </si>
  <si>
    <t>Values</t>
  </si>
  <si>
    <t>0-4</t>
  </si>
  <si>
    <t>Average of JH_Score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</si>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</sst>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20" borderId="0" xfId="0" applyFill="1" applyAlignment="1">
      <alignment horizont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3" fontId="0" fillId="0" borderId="0" xfId="0" applyNumberFormat="1"/>
    <xf numFmtId="3" fontId="0" fillId="16" borderId="0" xfId="0" applyNumberFormat="1" applyFill="1"/>
    <xf numFmtId="3" fontId="0" fillId="23" borderId="0" xfId="0" applyNumberFormat="1" applyFill="1"/>
    <xf numFmtId="3" fontId="0" fillId="16" borderId="1" xfId="0" applyNumberFormat="1" applyFill="1" applyBorder="1"/>
    <xf numFmtId="3" fontId="0" fillId="23" borderId="2" xfId="0" applyNumberFormat="1" applyFill="1" applyBorder="1"/>
    <xf numFmtId="3" fontId="0" fillId="16" borderId="0" xfId="0" applyNumberFormat="1" applyFill="1" applyAlignment="1">
      <alignment horizontal="center"/>
    </xf>
    <xf numFmtId="3" fontId="0" fillId="23" borderId="0" xfId="0" applyNumberFormat="1" applyFill="1" applyAlignment="1">
      <alignment horizontal="center"/>
    </xf>
    <xf numFmtId="0" fontId="0" fillId="15" borderId="4" xfId="0" applyFill="1" applyBorder="1" applyAlignment="1">
      <alignment wrapText="1"/>
    </xf>
    <xf numFmtId="0" fontId="1" fillId="11" borderId="2" xfId="0" applyFont="1" applyFill="1" applyBorder="1" applyAlignment="1">
      <alignment horizontal="center" vertical="center"/>
    </xf>
    <xf numFmtId="0" fontId="0" fillId="11" borderId="2" xfId="0" applyFill="1" applyBorder="1" applyAlignment="1">
      <alignment horizontal="center" vertical="center"/>
    </xf>
    <xf numFmtId="1" fontId="0" fillId="11" borderId="2" xfId="0" applyNumberFormat="1" applyFill="1" applyBorder="1" applyAlignment="1">
      <alignment horizontal="center" vertical="center"/>
    </xf>
    <xf numFmtId="0" fontId="0" fillId="11" borderId="2" xfId="0" quotePrefix="1" applyFill="1" applyBorder="1" applyAlignment="1">
      <alignment horizontal="center" vertical="center"/>
    </xf>
    <xf numFmtId="0" fontId="3" fillId="0" borderId="2" xfId="0" applyFont="1" applyBorder="1" applyAlignment="1">
      <alignment horizontal="center" vertical="center"/>
    </xf>
    <xf numFmtId="1" fontId="1" fillId="10" borderId="4" xfId="0" applyNumberFormat="1" applyFont="1" applyFill="1" applyBorder="1" applyAlignment="1">
      <alignment horizontal="center" vertical="center"/>
    </xf>
    <xf numFmtId="0" fontId="3" fillId="0" borderId="5" xfId="0" applyFont="1" applyBorder="1" applyAlignment="1">
      <alignment horizontal="center" vertical="center" wrapText="1"/>
    </xf>
  </cellXfs>
  <cellStyles count="2">
    <cellStyle name="Hyperlink" xfId="1" builtinId="8"/>
    <cellStyle name="Normal" xfId="0" builtinId="0"/>
  </cellStyles>
  <dxfs count="29">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
        <c:idx val="1"/>
        <c:marker>
          <c:symbol val="none"/>
        </c:marker>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trendlineType val="poly"/>
            <c:order val="2"/>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47</c:v>
                </c:pt>
                <c:pt idx="1">
                  <c:v>49</c:v>
                </c:pt>
                <c:pt idx="2">
                  <c:v>50</c:v>
                </c:pt>
                <c:pt idx="3">
                  <c:v>51</c:v>
                </c:pt>
                <c:pt idx="4">
                  <c:v>46</c:v>
                </c:pt>
                <c:pt idx="5">
                  <c:v>45</c:v>
                </c:pt>
                <c:pt idx="6">
                  <c:v>43</c:v>
                </c:pt>
                <c:pt idx="7">
                  <c:v>44</c:v>
                </c:pt>
                <c:pt idx="8">
                  <c:v>49</c:v>
                </c:pt>
                <c:pt idx="9">
                  <c:v>49</c:v>
                </c:pt>
                <c:pt idx="10">
                  <c:v>52</c:v>
                </c:pt>
                <c:pt idx="11">
                  <c:v>55</c:v>
                </c:pt>
                <c:pt idx="12">
                  <c:v>64</c:v>
                </c:pt>
                <c:pt idx="13">
                  <c:v>68</c:v>
                </c:pt>
                <c:pt idx="14">
                  <c:v>102</c:v>
                </c:pt>
                <c:pt idx="15">
                  <c:v>114</c:v>
                </c:pt>
                <c:pt idx="16">
                  <c:v>113</c:v>
                </c:pt>
                <c:pt idx="17">
                  <c:v>112</c:v>
                </c:pt>
                <c:pt idx="18">
                  <c:v>106</c:v>
                </c:pt>
                <c:pt idx="19">
                  <c:v>77</c:v>
                </c:pt>
              </c:numCache>
            </c:numRef>
          </c:val>
          <c:extLst>
            <c:ext xmlns:c16="http://schemas.microsoft.com/office/drawing/2014/chart" uri="{C3380CC4-5D6E-409C-BE32-E72D297353CC}">
              <c16:uniqueId val="{00000001-4E3D-40EB-8C60-47CFE0174F5F}"/>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520.970631018521" createdVersion="8" refreshedVersion="8" minRefreshableVersion="3" recordCount="1336" xr:uid="{00000000-000A-0000-FFFF-FFFF00000000}">
  <cacheSource type="worksheet">
    <worksheetSource ref="A1:J1337" sheet="Masterlist"/>
  </cacheSource>
  <cacheFields count="10">
    <cacheField name="Movie" numFmtId="0">
      <sharedItems/>
    </cacheField>
    <cacheField name="JH_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unt="19">
        <s v="Comic Book"/>
        <s v="Animated"/>
        <s v="Sci-Fi"/>
        <s v="Action"/>
        <s v="Adventure"/>
        <s v="Musical"/>
        <s v="Horror"/>
        <s v="Drama"/>
        <s v="RomCom"/>
        <s v="Thriller"/>
        <s v="Comedy"/>
        <s v="Crime"/>
        <s v="Fantasy"/>
        <s v="Dramedy"/>
        <s v="Mystery"/>
        <s v="Sports"/>
        <s v="Teen"/>
        <s v="Romance"/>
        <s v="Western"/>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4" count="80">
        <n v="2018"/>
        <n v="1995"/>
        <n v="1980"/>
        <n v="2001"/>
        <n v="2024"/>
        <n v="2022"/>
        <n v="2015"/>
        <n v="1985"/>
        <n v="1999"/>
        <n v="1977"/>
        <n v="1981"/>
        <n v="2016"/>
        <n v="2023"/>
        <n v="1975"/>
        <n v="1993"/>
        <n v="1976"/>
        <n v="2009"/>
        <n v="2010"/>
        <n v="2008"/>
        <n v="1991"/>
        <n v="1994"/>
        <n v="2019"/>
        <n v="2014"/>
        <n v="1984"/>
        <n v="2004"/>
        <n v="2017"/>
        <n v="2006"/>
        <n v="1971"/>
        <n v="2007"/>
        <n v="1988"/>
        <n v="1986"/>
        <n v="2003"/>
        <n v="1979"/>
        <n v="2002"/>
        <n v="1960"/>
        <n v="2011"/>
        <n v="1946"/>
        <n v="2012"/>
        <n v="1992"/>
        <n v="2021"/>
        <n v="1978"/>
        <n v="1982"/>
        <n v="1987"/>
        <n v="1990"/>
        <n v="1989"/>
        <n v="1973"/>
        <n v="2020"/>
        <n v="1968"/>
        <n v="2005"/>
        <n v="1998"/>
        <n v="1997"/>
        <n v="2000"/>
        <n v="1974"/>
        <n v="2013"/>
        <n v="1964"/>
        <n v="1983"/>
        <n v="1965"/>
        <n v="1940"/>
        <n v="1941"/>
        <n v="1996"/>
        <n v="1947"/>
        <n v="1963"/>
        <n v="1962"/>
        <n v="1950"/>
        <n v="1937"/>
        <n v="1966"/>
        <n v="1970"/>
        <n v="1955"/>
        <n v="1967"/>
        <n v="1931"/>
        <n v="1922"/>
        <n v="1961"/>
        <n v="1959"/>
        <n v="1942"/>
        <n v="1953"/>
        <n v="1951"/>
        <n v="1949"/>
        <n v="1969"/>
        <n v="1972"/>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336">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4"/>
    <m/>
    <m/>
    <x v="7"/>
    <s v="Coming-of-Age"/>
    <m/>
    <m/>
    <s v="A24"/>
    <x v="5"/>
  </r>
  <r>
    <s v="Hell or High Water"/>
    <x v="4"/>
    <m/>
    <m/>
    <x v="11"/>
    <s v="Neo-Western"/>
    <m/>
    <m/>
    <s v="Lionsgate"/>
    <x v="11"/>
  </r>
  <r>
    <s v="The Other Guys"/>
    <x v="4"/>
    <m/>
    <m/>
    <x v="10"/>
    <m/>
    <m/>
    <m/>
    <s v="Columbia Pictures"/>
    <x v="17"/>
  </r>
  <r>
    <s v="Lord of the Rings: The Two Towers"/>
    <x v="4"/>
    <s v="Middle-Earth"/>
    <s v="Lord of the Rings"/>
    <x v="12"/>
    <s v="Adventure"/>
    <m/>
    <m/>
    <s v="New Line Cinema"/>
    <x v="33"/>
  </r>
  <r>
    <s v="Psycho"/>
    <x v="4"/>
    <s v="Psycho"/>
    <m/>
    <x v="6"/>
    <m/>
    <m/>
    <m/>
    <s v="Paramount Pictures"/>
    <x v="34"/>
  </r>
  <r>
    <s v="Moneyball"/>
    <x v="4"/>
    <m/>
    <m/>
    <x v="7"/>
    <s v="Sports"/>
    <m/>
    <m/>
    <s v="Columbia Pictures"/>
    <x v="35"/>
  </r>
  <r>
    <s v="Moana"/>
    <x v="4"/>
    <s v="Disney Animation"/>
    <m/>
    <x v="1"/>
    <s v="Princess"/>
    <m/>
    <m/>
    <s v="Disney"/>
    <x v="11"/>
  </r>
  <r>
    <s v="It’s A Wonderful Life"/>
    <x v="4"/>
    <m/>
    <m/>
    <x v="7"/>
    <m/>
    <s v="Christmas"/>
    <m/>
    <s v="RKO Radio Pictures"/>
    <x v="36"/>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rd of the Rings: The Fellowship of the Ring"/>
    <x v="5"/>
    <s v="Middle-Earth"/>
    <s v="Lord of the Rings"/>
    <x v="12"/>
    <s v="Adventure"/>
    <m/>
    <m/>
    <s v="New Line Cinema"/>
    <x v="3"/>
  </r>
  <r>
    <s v="Logan"/>
    <x v="5"/>
    <s v="Marvel"/>
    <s v="X-Men"/>
    <x v="0"/>
    <m/>
    <m/>
    <m/>
    <s v="20th Century Studios"/>
    <x v="25"/>
  </r>
  <r>
    <s v="The Banshees of Inisherin"/>
    <x v="5"/>
    <m/>
    <m/>
    <x v="7"/>
    <s v="Comedy"/>
    <m/>
    <m/>
    <s v="20th Century Studios"/>
    <x v="5"/>
  </r>
  <r>
    <s v="The Zone of Interest"/>
    <x v="5"/>
    <m/>
    <m/>
    <x v="7"/>
    <m/>
    <m/>
    <m/>
    <s v="A24"/>
    <x v="12"/>
  </r>
  <r>
    <s v="Avengers Endgame"/>
    <x v="5"/>
    <s v="Marvel"/>
    <s v="MCU"/>
    <x v="0"/>
    <m/>
    <m/>
    <m/>
    <s v="Disney"/>
    <x v="21"/>
  </r>
  <r>
    <s v="Top Gun: Maverick"/>
    <x v="5"/>
    <s v="Top Gun"/>
    <m/>
    <x v="3"/>
    <s v="War"/>
    <m/>
    <m/>
    <s v="Paramount Pictures"/>
    <x v="5"/>
  </r>
  <r>
    <s v="21 Jump Street"/>
    <x v="5"/>
    <s v="Jump Street"/>
    <m/>
    <x v="10"/>
    <m/>
    <m/>
    <m/>
    <s v="Columbia Pictures"/>
    <x v="37"/>
  </r>
  <r>
    <s v="Tangled"/>
    <x v="5"/>
    <s v="Disney Animation"/>
    <m/>
    <x v="1"/>
    <s v="Princess"/>
    <m/>
    <m/>
    <s v="Disney"/>
    <x v="17"/>
  </r>
  <r>
    <s v="Thor: Ragnarok"/>
    <x v="5"/>
    <s v="Marvel"/>
    <s v="MCU"/>
    <x v="0"/>
    <m/>
    <m/>
    <m/>
    <s v="Disney"/>
    <x v="2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6"/>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4"/>
    <s v="Family"/>
    <m/>
    <m/>
    <s v="Disney"/>
    <x v="29"/>
  </r>
  <r>
    <s v="Inside Out"/>
    <x v="6"/>
    <s v="Pixar"/>
    <s v="Inside Out"/>
    <x v="1"/>
    <m/>
    <m/>
    <m/>
    <s v="Disney"/>
    <x v="6"/>
  </r>
  <r>
    <s v="Guardians of the Galaxy Vol. 2"/>
    <x v="6"/>
    <s v="Marvel"/>
    <s v="MCU"/>
    <x v="0"/>
    <m/>
    <m/>
    <m/>
    <s v="Disney"/>
    <x v="25"/>
  </r>
  <r>
    <s v="Suzume"/>
    <x v="6"/>
    <m/>
    <m/>
    <x v="1"/>
    <s v="Anime"/>
    <m/>
    <m/>
    <s v="CoMix Wave"/>
    <x v="5"/>
  </r>
  <r>
    <s v="1917"/>
    <x v="7"/>
    <m/>
    <m/>
    <x v="7"/>
    <s v="War"/>
    <m/>
    <m/>
    <s v="Universal Pictures"/>
    <x v="21"/>
  </r>
  <r>
    <s v="The Big Sick"/>
    <x v="7"/>
    <m/>
    <m/>
    <x v="8"/>
    <s v="Dark Comedy"/>
    <m/>
    <m/>
    <s v="Lionsgate"/>
    <x v="25"/>
  </r>
  <r>
    <s v="I Lost my Body"/>
    <x v="7"/>
    <m/>
    <m/>
    <x v="1"/>
    <m/>
    <m/>
    <s v="Netflix"/>
    <s v="Netflix"/>
    <x v="21"/>
  </r>
  <r>
    <s v="Monty Python's Life of Brian"/>
    <x v="7"/>
    <s v="Monty Python"/>
    <m/>
    <x v="10"/>
    <m/>
    <m/>
    <m/>
    <s v="Python (Monty) Pictures"/>
    <x v="32"/>
  </r>
  <r>
    <s v="The Fabelmans"/>
    <x v="7"/>
    <m/>
    <m/>
    <x v="7"/>
    <s v="Coming-of-Age"/>
    <m/>
    <m/>
    <s v="Universal Pictures"/>
    <x v="5"/>
  </r>
  <r>
    <s v="Captain America: The Winter Soldier"/>
    <x v="7"/>
    <s v="Marvel"/>
    <s v="MCU"/>
    <x v="0"/>
    <m/>
    <m/>
    <m/>
    <s v="Disney"/>
    <x v="22"/>
  </r>
  <r>
    <s v="The Batman"/>
    <x v="7"/>
    <s v="DC"/>
    <s v="Reaves Batman"/>
    <x v="0"/>
    <m/>
    <m/>
    <m/>
    <s v="Warner Bros."/>
    <x v="5"/>
  </r>
  <r>
    <s v="Wayne’s World"/>
    <x v="7"/>
    <s v="Saturday Night Live"/>
    <s v="Wayne's World"/>
    <x v="10"/>
    <m/>
    <m/>
    <m/>
    <s v="Paramount Pictures"/>
    <x v="38"/>
  </r>
  <r>
    <s v="Dodgeball: A True Underdog Story"/>
    <x v="7"/>
    <m/>
    <m/>
    <x v="15"/>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8"/>
  </r>
  <r>
    <s v="Chef"/>
    <x v="7"/>
    <m/>
    <m/>
    <x v="10"/>
    <s v="Drama"/>
    <m/>
    <m/>
    <s v="Open Road Films"/>
    <x v="22"/>
  </r>
  <r>
    <s v="Kick-Ass"/>
    <x v="7"/>
    <s v="Kick-Ass"/>
    <m/>
    <x v="0"/>
    <s v="Comedy"/>
    <m/>
    <m/>
    <s v="Lionsgate"/>
    <x v="17"/>
  </r>
  <r>
    <s v="The Worst Person in the World"/>
    <x v="7"/>
    <m/>
    <m/>
    <x v="13"/>
    <s v="Romance"/>
    <m/>
    <m/>
    <s v="NEON"/>
    <x v="39"/>
  </r>
  <r>
    <s v="Halloween"/>
    <x v="7"/>
    <s v="Halloween"/>
    <m/>
    <x v="6"/>
    <s v="Slasher"/>
    <s v="Halloween"/>
    <m/>
    <s v="Compass International Pictures"/>
    <x v="40"/>
  </r>
  <r>
    <s v="Logan Lucky"/>
    <x v="7"/>
    <m/>
    <m/>
    <x v="11"/>
    <s v="Comedy"/>
    <m/>
    <m/>
    <s v="Bleecker Street"/>
    <x v="25"/>
  </r>
  <r>
    <s v="Blade Runner"/>
    <x v="7"/>
    <s v="Blade Runner"/>
    <m/>
    <x v="2"/>
    <m/>
    <m/>
    <m/>
    <s v="Warner Bros."/>
    <x v="41"/>
  </r>
  <r>
    <s v="Predator"/>
    <x v="7"/>
    <s v="Alien vs Predator"/>
    <s v="Predator"/>
    <x v="3"/>
    <m/>
    <m/>
    <m/>
    <s v="20th Century Studios"/>
    <x v="42"/>
  </r>
  <r>
    <s v="Home Alone"/>
    <x v="8"/>
    <s v="Home Alone"/>
    <m/>
    <x v="10"/>
    <s v="Family"/>
    <s v="Christmas"/>
    <m/>
    <s v="20th Century Studios"/>
    <x v="43"/>
  </r>
  <r>
    <s v="I Love You, Man"/>
    <x v="8"/>
    <m/>
    <m/>
    <x v="10"/>
    <m/>
    <m/>
    <m/>
    <s v="Paramount Pictures"/>
    <x v="16"/>
  </r>
  <r>
    <s v="Role Models"/>
    <x v="8"/>
    <m/>
    <m/>
    <x v="10"/>
    <m/>
    <m/>
    <m/>
    <s v="Universal Pictures"/>
    <x v="18"/>
  </r>
  <r>
    <s v="Tropic Thunder"/>
    <x v="8"/>
    <m/>
    <m/>
    <x v="10"/>
    <m/>
    <m/>
    <m/>
    <s v="Paramount Pictures"/>
    <x v="18"/>
  </r>
  <r>
    <s v="Major League"/>
    <x v="8"/>
    <s v="Major League"/>
    <m/>
    <x v="15"/>
    <s v="Comedy"/>
    <m/>
    <m/>
    <s v="Paramount Pictures"/>
    <x v="44"/>
  </r>
  <r>
    <s v="My Neighbor Totoro"/>
    <x v="8"/>
    <s v="Studio Ghibli"/>
    <m/>
    <x v="1"/>
    <s v="Anime"/>
    <m/>
    <m/>
    <s v="Studio Ghibli"/>
    <x v="29"/>
  </r>
  <r>
    <s v="The Exorcist"/>
    <x v="8"/>
    <s v="The Exorcist"/>
    <m/>
    <x v="6"/>
    <m/>
    <m/>
    <m/>
    <s v="Warner Bros."/>
    <x v="45"/>
  </r>
  <r>
    <s v="Planes, Trains &amp; Automobiles"/>
    <x v="8"/>
    <m/>
    <m/>
    <x v="10"/>
    <m/>
    <s v="Thanksgiving"/>
    <m/>
    <s v="Paramount Pictures"/>
    <x v="42"/>
  </r>
  <r>
    <s v="What We Do in the Shadows"/>
    <x v="8"/>
    <m/>
    <m/>
    <x v="10"/>
    <s v="Horror"/>
    <m/>
    <m/>
    <s v="Paramount Pictures"/>
    <x v="22"/>
  </r>
  <r>
    <s v="Palm Springs"/>
    <x v="8"/>
    <s v="Lonely Island"/>
    <m/>
    <x v="8"/>
    <m/>
    <m/>
    <s v="Hulu"/>
    <s v="Hulu"/>
    <x v="46"/>
  </r>
  <r>
    <s v="Booksmart"/>
    <x v="8"/>
    <m/>
    <m/>
    <x v="10"/>
    <m/>
    <m/>
    <m/>
    <s v="Annapurna Pictures"/>
    <x v="21"/>
  </r>
  <r>
    <s v="Drive"/>
    <x v="8"/>
    <m/>
    <m/>
    <x v="3"/>
    <s v="Drama"/>
    <m/>
    <m/>
    <s v="Focus Features"/>
    <x v="35"/>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7"/>
  </r>
  <r>
    <s v="Ip Man"/>
    <x v="8"/>
    <m/>
    <m/>
    <x v="3"/>
    <s v="Martial Arts"/>
    <m/>
    <m/>
    <s v="Mandarin Films"/>
    <x v="18"/>
  </r>
  <r>
    <s v="The 40 Year Old Virgin"/>
    <x v="8"/>
    <m/>
    <m/>
    <x v="10"/>
    <m/>
    <m/>
    <m/>
    <s v="Universal Pictures"/>
    <x v="48"/>
  </r>
  <r>
    <s v="The Social Network"/>
    <x v="8"/>
    <m/>
    <m/>
    <x v="7"/>
    <m/>
    <m/>
    <m/>
    <s v="Columbia Pictures"/>
    <x v="17"/>
  </r>
  <r>
    <s v="The Truman Show"/>
    <x v="8"/>
    <m/>
    <m/>
    <x v="7"/>
    <s v="Comedy"/>
    <m/>
    <m/>
    <s v="Paramount Pictures"/>
    <x v="49"/>
  </r>
  <r>
    <s v="The Unbearable Weight of Massive Talent"/>
    <x v="8"/>
    <m/>
    <m/>
    <x v="10"/>
    <s v="Action"/>
    <m/>
    <m/>
    <s v="Lionsgate"/>
    <x v="5"/>
  </r>
  <r>
    <s v="X-Men Days of Future Past"/>
    <x v="8"/>
    <s v="Marvel"/>
    <s v="X-Men"/>
    <x v="0"/>
    <m/>
    <m/>
    <m/>
    <s v="20th Century Studios"/>
    <x v="22"/>
  </r>
  <r>
    <s v="Civil War"/>
    <x v="8"/>
    <m/>
    <m/>
    <x v="7"/>
    <s v="War"/>
    <m/>
    <m/>
    <s v="A24"/>
    <x v="4"/>
  </r>
  <r>
    <s v="Are You There God? It's Me, Margaret."/>
    <x v="9"/>
    <m/>
    <m/>
    <x v="10"/>
    <s v="Coming-of-Age"/>
    <m/>
    <m/>
    <s v="Lionsgate"/>
    <x v="12"/>
  </r>
  <r>
    <s v="The Avengers"/>
    <x v="9"/>
    <s v="Marvel"/>
    <s v="MCU"/>
    <x v="0"/>
    <m/>
    <m/>
    <m/>
    <s v="Disney"/>
    <x v="37"/>
  </r>
  <r>
    <s v="The Suicide Squad"/>
    <x v="9"/>
    <s v="DC"/>
    <s v="DCEU"/>
    <x v="0"/>
    <m/>
    <m/>
    <m/>
    <s v="Warner Bros."/>
    <x v="39"/>
  </r>
  <r>
    <s v="Searching"/>
    <x v="9"/>
    <s v="Searching"/>
    <m/>
    <x v="14"/>
    <s v="Thriller"/>
    <m/>
    <m/>
    <s v="Sony Pictures"/>
    <x v="0"/>
  </r>
  <r>
    <s v="Shrek 2"/>
    <x v="9"/>
    <s v="Shrek"/>
    <m/>
    <x v="1"/>
    <s v="Princess"/>
    <m/>
    <m/>
    <s v="Dreamworks"/>
    <x v="24"/>
  </r>
  <r>
    <s v="Us"/>
    <x v="9"/>
    <m/>
    <m/>
    <x v="6"/>
    <m/>
    <m/>
    <m/>
    <s v="Universal Pictures"/>
    <x v="21"/>
  </r>
  <r>
    <s v="Spider-Man: Homecoming"/>
    <x v="9"/>
    <s v="Marvel"/>
    <s v="MCU"/>
    <x v="0"/>
    <m/>
    <m/>
    <m/>
    <s v="Disney"/>
    <x v="25"/>
  </r>
  <r>
    <s v="Zootopia"/>
    <x v="9"/>
    <s v="Disney Animation"/>
    <m/>
    <x v="1"/>
    <m/>
    <m/>
    <m/>
    <s v="Disney"/>
    <x v="11"/>
  </r>
  <r>
    <s v="Austin Powers: International Man of Mystery"/>
    <x v="9"/>
    <s v="Austin Powers"/>
    <m/>
    <x v="10"/>
    <s v="Parody"/>
    <m/>
    <m/>
    <s v="New Line Cinema"/>
    <x v="50"/>
  </r>
  <r>
    <s v="Sorry to Bother You"/>
    <x v="9"/>
    <m/>
    <m/>
    <x v="13"/>
    <m/>
    <m/>
    <m/>
    <s v="Annapurna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3"/>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1"/>
  </r>
  <r>
    <s v="Creed"/>
    <x v="9"/>
    <s v="Rocky"/>
    <m/>
    <x v="15"/>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Wall·E"/>
    <x v="10"/>
    <s v="Pixar"/>
    <m/>
    <x v="1"/>
    <m/>
    <m/>
    <m/>
    <s v="Disney"/>
    <x v="18"/>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2"/>
  </r>
  <r>
    <s v="Barbie"/>
    <x v="10"/>
    <m/>
    <m/>
    <x v="10"/>
    <m/>
    <m/>
    <m/>
    <s v="Warner Bros."/>
    <x v="12"/>
  </r>
  <r>
    <s v="Gravity"/>
    <x v="10"/>
    <m/>
    <m/>
    <x v="2"/>
    <s v="Thriller"/>
    <m/>
    <m/>
    <s v="Warner Bros."/>
    <x v="53"/>
  </r>
  <r>
    <s v="Nimona"/>
    <x v="10"/>
    <m/>
    <m/>
    <x v="1"/>
    <m/>
    <m/>
    <s v="Netflix"/>
    <s v="Netflix"/>
    <x v="12"/>
  </r>
  <r>
    <s v="Mitchells vs. The Machines"/>
    <x v="10"/>
    <m/>
    <m/>
    <x v="1"/>
    <s v="Apocalypse"/>
    <m/>
    <s v="Netflix"/>
    <s v="Columbia Pictures"/>
    <x v="39"/>
  </r>
  <r>
    <s v="Indiana Jones and the Last Crusade"/>
    <x v="10"/>
    <s v="Indiana Jones"/>
    <m/>
    <x v="4"/>
    <m/>
    <m/>
    <m/>
    <s v="Lucasfilm"/>
    <x v="44"/>
  </r>
  <r>
    <s v="Encanto"/>
    <x v="10"/>
    <s v="Disney Animation"/>
    <m/>
    <x v="1"/>
    <m/>
    <m/>
    <m/>
    <s v="Disney"/>
    <x v="39"/>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3"/>
  </r>
  <r>
    <s v="The Lego Batman Movie"/>
    <x v="10"/>
    <s v="DC"/>
    <s v="Non-DCEU"/>
    <x v="0"/>
    <s v="Animated"/>
    <m/>
    <m/>
    <s v="Warner Bros."/>
    <x v="25"/>
  </r>
  <r>
    <s v="X"/>
    <x v="10"/>
    <s v="X"/>
    <m/>
    <x v="6"/>
    <s v="Slasher"/>
    <m/>
    <m/>
    <s v="A24"/>
    <x v="5"/>
  </r>
  <r>
    <s v="Guardians of the Galaxy Vol. 3"/>
    <x v="11"/>
    <s v="Marvel"/>
    <s v="MCU"/>
    <x v="0"/>
    <m/>
    <m/>
    <m/>
    <s v="Disney"/>
    <x v="12"/>
  </r>
  <r>
    <s v="Men in Black"/>
    <x v="11"/>
    <s v="Men in Black"/>
    <m/>
    <x v="2"/>
    <s v="Comedy"/>
    <m/>
    <m/>
    <s v="Columbia Pictures"/>
    <x v="50"/>
  </r>
  <r>
    <s v="Goldfinger"/>
    <x v="11"/>
    <s v="James Bond"/>
    <s v="Bond - Connery"/>
    <x v="3"/>
    <s v="Spy"/>
    <m/>
    <m/>
    <s v="United Artists"/>
    <x v="54"/>
  </r>
  <r>
    <s v="Mission: Impossible - Ghost Protocol"/>
    <x v="11"/>
    <s v="Mission: Impossible"/>
    <m/>
    <x v="3"/>
    <s v="Spy"/>
    <m/>
    <m/>
    <s v="Paramount Pictures"/>
    <x v="35"/>
  </r>
  <r>
    <s v="Pirates of the Caribbean: The Curse of the Black Pearl"/>
    <x v="11"/>
    <s v="Disney Live Action"/>
    <s v="Disney Parks"/>
    <x v="3"/>
    <s v="Pirates"/>
    <m/>
    <m/>
    <s v="Disney"/>
    <x v="31"/>
  </r>
  <r>
    <s v="Uncut Gems"/>
    <x v="11"/>
    <s v="Sandlerverse"/>
    <m/>
    <x v="7"/>
    <m/>
    <m/>
    <s v="Netflix"/>
    <s v="Netflix"/>
    <x v="21"/>
  </r>
  <r>
    <s v="Furiosa: A Mad Max Saga"/>
    <x v="11"/>
    <s v="Mad Mad"/>
    <m/>
    <x v="3"/>
    <s v="Apocalypse"/>
    <m/>
    <m/>
    <s v="Warner Bros."/>
    <x v="4"/>
  </r>
  <r>
    <s v="The Conjuring"/>
    <x v="11"/>
    <s v="The Conjuring"/>
    <m/>
    <x v="6"/>
    <m/>
    <m/>
    <m/>
    <s v="Warner Bros."/>
    <x v="53"/>
  </r>
  <r>
    <s v="Killers of the Flower Moon"/>
    <x v="11"/>
    <m/>
    <m/>
    <x v="7"/>
    <s v="Crime"/>
    <m/>
    <s v="Apple TV+"/>
    <s v="Apple TV+"/>
    <x v="12"/>
  </r>
  <r>
    <s v="Wreck-It Ralph"/>
    <x v="11"/>
    <s v="Disney Animation"/>
    <s v="Wreck-It Ralph"/>
    <x v="1"/>
    <m/>
    <m/>
    <m/>
    <s v="Disney"/>
    <x v="37"/>
  </r>
  <r>
    <s v="Tarzan"/>
    <x v="11"/>
    <s v="Disney Animation"/>
    <m/>
    <x v="1"/>
    <m/>
    <m/>
    <m/>
    <s v="Disney"/>
    <x v="8"/>
  </r>
  <r>
    <s v="Pearl"/>
    <x v="11"/>
    <s v="X"/>
    <m/>
    <x v="6"/>
    <s v="Slasher"/>
    <m/>
    <m/>
    <s v="A24"/>
    <x v="5"/>
  </r>
  <r>
    <s v="Mulan"/>
    <x v="11"/>
    <s v="Disney Animation"/>
    <m/>
    <x v="1"/>
    <s v="Princess"/>
    <m/>
    <m/>
    <s v="Disney"/>
    <x v="49"/>
  </r>
  <r>
    <s v="Licorice Pizza"/>
    <x v="11"/>
    <m/>
    <m/>
    <x v="7"/>
    <s v="Coming-of-Age"/>
    <m/>
    <m/>
    <s v="MGM Studios"/>
    <x v="39"/>
  </r>
  <r>
    <s v="Iron Man"/>
    <x v="11"/>
    <s v="Marvel"/>
    <s v="MCU"/>
    <x v="0"/>
    <m/>
    <m/>
    <m/>
    <s v="Disney"/>
    <x v="18"/>
  </r>
  <r>
    <s v="The Edge of Seventeen"/>
    <x v="11"/>
    <m/>
    <m/>
    <x v="7"/>
    <s v="Coming-of-Age"/>
    <m/>
    <m/>
    <s v="STX Entertainment"/>
    <x v="11"/>
  </r>
  <r>
    <s v="Vacation"/>
    <x v="11"/>
    <s v="National Lampoon’s"/>
    <m/>
    <x v="10"/>
    <m/>
    <m/>
    <m/>
    <s v="Warner Bros."/>
    <x v="55"/>
  </r>
  <r>
    <s v="American History X"/>
    <x v="11"/>
    <m/>
    <m/>
    <x v="11"/>
    <s v="Thriller"/>
    <m/>
    <m/>
    <s v="New Line Cinema"/>
    <x v="49"/>
  </r>
  <r>
    <s v="Crazy, Stupid, Love"/>
    <x v="11"/>
    <m/>
    <m/>
    <x v="8"/>
    <m/>
    <m/>
    <m/>
    <s v="Warner Bros."/>
    <x v="35"/>
  </r>
  <r>
    <s v="South Park: Bigger, Longer &amp; Uncut"/>
    <x v="11"/>
    <m/>
    <m/>
    <x v="1"/>
    <m/>
    <m/>
    <m/>
    <s v="Paramount Pictures"/>
    <x v="8"/>
  </r>
  <r>
    <s v="The Muppets"/>
    <x v="11"/>
    <s v="Disney Live Action"/>
    <s v="Muppets"/>
    <x v="10"/>
    <s v="Family"/>
    <m/>
    <m/>
    <s v="Disney"/>
    <x v="35"/>
  </r>
  <r>
    <s v="Kingsman: The Secret Service"/>
    <x v="11"/>
    <s v="Kingsman"/>
    <m/>
    <x v="0"/>
    <s v="Spy"/>
    <m/>
    <m/>
    <s v="20th Century Studios"/>
    <x v="22"/>
  </r>
  <r>
    <s v="Mission: Impossible - Rogue Nation"/>
    <x v="11"/>
    <s v="Mission: Impossible"/>
    <m/>
    <x v="3"/>
    <s v="Spy"/>
    <m/>
    <m/>
    <s v="Paramount Pictures"/>
    <x v="6"/>
  </r>
  <r>
    <s v="Grease"/>
    <x v="11"/>
    <s v="Grease"/>
    <m/>
    <x v="8"/>
    <s v="Musical"/>
    <m/>
    <m/>
    <s v="Paramount Pictures"/>
    <x v="40"/>
  </r>
  <r>
    <s v="Josee, the Tiger and the Fish"/>
    <x v="12"/>
    <m/>
    <m/>
    <x v="1"/>
    <s v="Anime"/>
    <m/>
    <m/>
    <s v="Bones"/>
    <x v="46"/>
  </r>
  <r>
    <s v="Heathers"/>
    <x v="12"/>
    <m/>
    <m/>
    <x v="16"/>
    <s v="Dark Comedy"/>
    <m/>
    <m/>
    <s v="New World Pictures"/>
    <x v="44"/>
  </r>
  <r>
    <s v="The Holdovers"/>
    <x v="12"/>
    <m/>
    <m/>
    <x v="10"/>
    <s v="Drama"/>
    <s v="Christmas"/>
    <m/>
    <s v="Focus Features"/>
    <x v="12"/>
  </r>
  <r>
    <s v="Dune"/>
    <x v="12"/>
    <s v="Dune"/>
    <m/>
    <x v="2"/>
    <m/>
    <m/>
    <m/>
    <s v="Warner Bros."/>
    <x v="39"/>
  </r>
  <r>
    <s v="Dungeons &amp; Dragons: Honor Among Thieves"/>
    <x v="12"/>
    <s v="Dungeons &amp; Dragons"/>
    <m/>
    <x v="12"/>
    <s v="Adventure"/>
    <m/>
    <m/>
    <s v="Paramount Pictures"/>
    <x v="12"/>
  </r>
  <r>
    <s v="The Whale"/>
    <x v="12"/>
    <m/>
    <m/>
    <x v="7"/>
    <m/>
    <m/>
    <m/>
    <s v="A24"/>
    <x v="5"/>
  </r>
  <r>
    <s v="Horrible Bosses"/>
    <x v="12"/>
    <s v="Horrible Bosses"/>
    <m/>
    <x v="10"/>
    <s v="Dark Comedy"/>
    <m/>
    <m/>
    <s v="Warner Bros."/>
    <x v="35"/>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5"/>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2"/>
  </r>
  <r>
    <s v="Bad Santa"/>
    <x v="12"/>
    <m/>
    <m/>
    <x v="10"/>
    <s v="Dark Comedy"/>
    <s v="Christmas"/>
    <m/>
    <s v="Miramax"/>
    <x v="31"/>
  </r>
  <r>
    <s v="Glass Onion: A Knives Out Mystery"/>
    <x v="12"/>
    <s v="Knives Out"/>
    <m/>
    <x v="14"/>
    <m/>
    <m/>
    <s v="Netflix"/>
    <s v="Netflix"/>
    <x v="5"/>
  </r>
  <r>
    <s v="Eighth Grade"/>
    <x v="12"/>
    <m/>
    <m/>
    <x v="10"/>
    <s v="Coming-of-Age"/>
    <m/>
    <m/>
    <s v="A24"/>
    <x v="0"/>
  </r>
  <r>
    <s v="A Charlie Brown Christmas"/>
    <x v="12"/>
    <s v="Peanuts"/>
    <m/>
    <x v="1"/>
    <m/>
    <s v="Christmas"/>
    <m/>
    <s v="CBS"/>
    <x v="56"/>
  </r>
  <r>
    <s v="Star Wars Episode VII - The Force Awakens"/>
    <x v="12"/>
    <s v="Star Wars"/>
    <s v="Star Wars Sequel Trilogy"/>
    <x v="2"/>
    <m/>
    <m/>
    <m/>
    <s v="Lucasfilm"/>
    <x v="6"/>
  </r>
  <r>
    <s v="Ma Rainey’s Black Bottom"/>
    <x v="13"/>
    <m/>
    <m/>
    <x v="7"/>
    <s v="Musical"/>
    <m/>
    <s v="Netflix"/>
    <s v="Netflix"/>
    <x v="46"/>
  </r>
  <r>
    <s v="Rocketman"/>
    <x v="13"/>
    <m/>
    <m/>
    <x v="7"/>
    <s v="BioPic"/>
    <m/>
    <m/>
    <s v="Paramount Pictures"/>
    <x v="21"/>
  </r>
  <r>
    <s v="Harry Potter and the Deathly Hallows: Part 2"/>
    <x v="13"/>
    <s v="Wizarding World"/>
    <s v="Harry Potter"/>
    <x v="12"/>
    <s v="Family"/>
    <m/>
    <m/>
    <s v="Warner Bros."/>
    <x v="35"/>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7"/>
  </r>
  <r>
    <s v="Always Be My Maybe"/>
    <x v="13"/>
    <m/>
    <m/>
    <x v="8"/>
    <m/>
    <m/>
    <s v="Netflix"/>
    <s v="Netflix"/>
    <x v="21"/>
  </r>
  <r>
    <s v="Soul"/>
    <x v="13"/>
    <s v="Pixar"/>
    <m/>
    <x v="1"/>
    <s v="Musical"/>
    <m/>
    <s v="Disney+"/>
    <s v="Disney"/>
    <x v="46"/>
  </r>
  <r>
    <s v="The Dark Knight Rises"/>
    <x v="13"/>
    <s v="DC"/>
    <s v="Batman - Nolan"/>
    <x v="0"/>
    <m/>
    <m/>
    <m/>
    <s v="Warner Bros."/>
    <x v="37"/>
  </r>
  <r>
    <s v="Boogie Nights"/>
    <x v="13"/>
    <m/>
    <m/>
    <x v="13"/>
    <m/>
    <m/>
    <m/>
    <s v="New Line Cinema"/>
    <x v="50"/>
  </r>
  <r>
    <s v="Citizen Kane"/>
    <x v="13"/>
    <m/>
    <m/>
    <x v="7"/>
    <m/>
    <m/>
    <m/>
    <s v="RKO Radio Pictures"/>
    <x v="58"/>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Escape From New York"/>
    <x v="13"/>
    <s v="Escape From Series"/>
    <m/>
    <x v="2"/>
    <s v="Action"/>
    <m/>
    <m/>
    <s v="Embassy Pictures"/>
    <x v="10"/>
  </r>
  <r>
    <s v="Incredibles 2"/>
    <x v="13"/>
    <s v="Pixar"/>
    <s v="The Incredibles"/>
    <x v="0"/>
    <s v="Animated"/>
    <m/>
    <m/>
    <s v="Disney"/>
    <x v="0"/>
  </r>
  <r>
    <s v="Horrible Bosses 2"/>
    <x v="13"/>
    <s v="Horrible Bosses"/>
    <m/>
    <x v="10"/>
    <m/>
    <m/>
    <m/>
    <s v="Warner Bros."/>
    <x v="22"/>
  </r>
  <r>
    <s v="Enchanted"/>
    <x v="13"/>
    <s v="Disney Live Action"/>
    <s v="Disney Hybrid"/>
    <x v="8"/>
    <s v="Princess"/>
    <m/>
    <m/>
    <s v="Disney"/>
    <x v="28"/>
  </r>
  <r>
    <s v="Theater Camp"/>
    <x v="13"/>
    <m/>
    <m/>
    <x v="10"/>
    <m/>
    <m/>
    <m/>
    <s v="20th Century Studios"/>
    <x v="12"/>
  </r>
  <r>
    <s v="Raya and the Last Dragon"/>
    <x v="14"/>
    <s v="Disney Animation"/>
    <m/>
    <x v="1"/>
    <s v="Princess"/>
    <m/>
    <s v="Disney+"/>
    <s v="Disney"/>
    <x v="39"/>
  </r>
  <r>
    <s v="Black Panther: Wakanda Forever"/>
    <x v="14"/>
    <s v="Marvel"/>
    <s v="MCU"/>
    <x v="0"/>
    <m/>
    <m/>
    <m/>
    <s v="Disney"/>
    <x v="5"/>
  </r>
  <r>
    <s v="Phineas and Ferb the Movie: Across the 2nd Dimension"/>
    <x v="14"/>
    <s v="Disney Animation"/>
    <s v="Disney Channel Original Movie"/>
    <x v="1"/>
    <m/>
    <m/>
    <m/>
    <s v="Disney"/>
    <x v="35"/>
  </r>
  <r>
    <s v="Ted"/>
    <x v="14"/>
    <s v="Ted"/>
    <m/>
    <x v="10"/>
    <m/>
    <m/>
    <m/>
    <s v="Universal Pictures"/>
    <x v="37"/>
  </r>
  <r>
    <s v="Ron's Gone Wrong"/>
    <x v="14"/>
    <m/>
    <m/>
    <x v="1"/>
    <m/>
    <m/>
    <m/>
    <s v="20th Century Studios"/>
    <x v="39"/>
  </r>
  <r>
    <s v="John Wick: Chapter 2"/>
    <x v="14"/>
    <s v="John Wick"/>
    <m/>
    <x v="3"/>
    <m/>
    <m/>
    <m/>
    <s v="Lionsgate"/>
    <x v="25"/>
  </r>
  <r>
    <s v="The Outfit"/>
    <x v="14"/>
    <m/>
    <m/>
    <x v="11"/>
    <s v="Thriller"/>
    <m/>
    <m/>
    <s v="Focus Features"/>
    <x v="5"/>
  </r>
  <r>
    <s v="Rogue One: A Star Wars Story"/>
    <x v="14"/>
    <s v="Star Wars"/>
    <s v="Star Wars Spin-Off"/>
    <x v="2"/>
    <s v="Action"/>
    <m/>
    <m/>
    <s v="Lucasfilm"/>
    <x v="11"/>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59"/>
  </r>
  <r>
    <s v="Muppet Christmas Carol"/>
    <x v="14"/>
    <s v="Disney Live Action"/>
    <s v="Muppets"/>
    <x v="10"/>
    <s v="Family"/>
    <s v="Christmas"/>
    <m/>
    <s v="Disney"/>
    <x v="38"/>
  </r>
  <r>
    <s v="Paddington"/>
    <x v="14"/>
    <s v="Paddington"/>
    <m/>
    <x v="10"/>
    <s v="Family"/>
    <m/>
    <m/>
    <s v="StudioCanal"/>
    <x v="22"/>
  </r>
  <r>
    <s v="Harry Potter and the Half-Blood Prince"/>
    <x v="14"/>
    <s v="Wizarding World"/>
    <s v="Harry Potter"/>
    <x v="12"/>
    <s v="Family"/>
    <m/>
    <m/>
    <s v="Warner Bros."/>
    <x v="16"/>
  </r>
  <r>
    <s v="Trading Places"/>
    <x v="14"/>
    <m/>
    <m/>
    <x v="10"/>
    <m/>
    <s v="Christmas"/>
    <m/>
    <s v="Paramount Pictures"/>
    <x v="55"/>
  </r>
  <r>
    <s v="Wedding Crashers"/>
    <x v="14"/>
    <m/>
    <m/>
    <x v="8"/>
    <m/>
    <m/>
    <m/>
    <s v="New Line Cinema"/>
    <x v="48"/>
  </r>
  <r>
    <s v="Shaun of the Dead"/>
    <x v="14"/>
    <m/>
    <m/>
    <x v="10"/>
    <s v="Zombie"/>
    <m/>
    <m/>
    <s v="Rogue Pictures"/>
    <x v="24"/>
  </r>
  <r>
    <s v="Ratatouille"/>
    <x v="14"/>
    <s v="Pixar"/>
    <m/>
    <x v="1"/>
    <m/>
    <m/>
    <m/>
    <s v="Disney"/>
    <x v="28"/>
  </r>
  <r>
    <s v="High Fidelity"/>
    <x v="14"/>
    <m/>
    <m/>
    <x v="8"/>
    <s v="Drama"/>
    <m/>
    <m/>
    <s v="20th Century Studios"/>
    <x v="51"/>
  </r>
  <r>
    <s v="Mad Max"/>
    <x v="14"/>
    <s v="Mad Max"/>
    <m/>
    <x v="3"/>
    <s v="Apocalypse"/>
    <m/>
    <m/>
    <s v="Village Roadshow Pictures"/>
    <x v="32"/>
  </r>
  <r>
    <s v="Miracle on 34th Street"/>
    <x v="14"/>
    <m/>
    <m/>
    <x v="10"/>
    <s v="Drama"/>
    <s v="Christmas"/>
    <m/>
    <s v="20th Century Studios"/>
    <x v="60"/>
  </r>
  <r>
    <s v="The Perks of Being a Wallflower"/>
    <x v="14"/>
    <m/>
    <m/>
    <x v="7"/>
    <s v="Coming-of-Age"/>
    <m/>
    <m/>
    <s v="Lionsgate"/>
    <x v="37"/>
  </r>
  <r>
    <s v="The Goonies"/>
    <x v="15"/>
    <m/>
    <m/>
    <x v="4"/>
    <s v="Comedy"/>
    <m/>
    <m/>
    <s v="Warner Bros."/>
    <x v="7"/>
  </r>
  <r>
    <s v="From Russia With Love"/>
    <x v="15"/>
    <s v="James Bond"/>
    <s v="Bond - Connery"/>
    <x v="3"/>
    <s v="Spy"/>
    <m/>
    <m/>
    <s v="United Artists"/>
    <x v="61"/>
  </r>
  <r>
    <s v="The Sixth Sense"/>
    <x v="15"/>
    <m/>
    <m/>
    <x v="9"/>
    <m/>
    <m/>
    <m/>
    <s v="20th Century Studios"/>
    <x v="8"/>
  </r>
  <r>
    <s v="Dope"/>
    <x v="15"/>
    <m/>
    <m/>
    <x v="7"/>
    <m/>
    <m/>
    <m/>
    <s v="Open Road Films"/>
    <x v="6"/>
  </r>
  <r>
    <s v="The Cabin in the Woods"/>
    <x v="15"/>
    <m/>
    <m/>
    <x v="6"/>
    <s v="Sci-Fi"/>
    <m/>
    <m/>
    <s v="Lionsgate"/>
    <x v="35"/>
  </r>
  <r>
    <s v="Robot Dreams"/>
    <x v="15"/>
    <m/>
    <m/>
    <x v="1"/>
    <m/>
    <m/>
    <m/>
    <s v="NEON"/>
    <x v="12"/>
  </r>
  <r>
    <s v="Hercules"/>
    <x v="15"/>
    <s v="Disney Animation"/>
    <m/>
    <x v="1"/>
    <m/>
    <m/>
    <m/>
    <s v="Disney"/>
    <x v="50"/>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39"/>
  </r>
  <r>
    <s v="Teen Titans Go! To the Movies"/>
    <x v="15"/>
    <s v="DC"/>
    <s v="Non-DCEU"/>
    <x v="0"/>
    <s v="Animated"/>
    <m/>
    <m/>
    <s v="Warner Bros."/>
    <x v="0"/>
  </r>
  <r>
    <s v="Spider-Man: Far From Home"/>
    <x v="15"/>
    <s v="Marvel"/>
    <s v="MCU"/>
    <x v="0"/>
    <m/>
    <m/>
    <m/>
    <s v="Disney"/>
    <x v="21"/>
  </r>
  <r>
    <s v="Dr. No"/>
    <x v="15"/>
    <s v="James Bond"/>
    <s v="Bond - Connery"/>
    <x v="3"/>
    <s v="Spy"/>
    <m/>
    <m/>
    <s v="United Artists"/>
    <x v="62"/>
  </r>
  <r>
    <s v="Kung Fu Panda"/>
    <x v="15"/>
    <s v="Kung Fu Panda"/>
    <m/>
    <x v="1"/>
    <m/>
    <m/>
    <m/>
    <s v="Dreamworks"/>
    <x v="18"/>
  </r>
  <r>
    <s v="Green Book"/>
    <x v="15"/>
    <m/>
    <m/>
    <x v="13"/>
    <s v="BioPic"/>
    <m/>
    <m/>
    <s v="Universal Pictures"/>
    <x v="0"/>
  </r>
  <r>
    <s v="Batman Begins"/>
    <x v="15"/>
    <s v="DC"/>
    <s v="Batman - Nolan"/>
    <x v="0"/>
    <m/>
    <m/>
    <m/>
    <s v="Warner Bros."/>
    <x v="48"/>
  </r>
  <r>
    <s v="King of Staten Island"/>
    <x v="15"/>
    <m/>
    <m/>
    <x v="13"/>
    <m/>
    <m/>
    <m/>
    <s v="Universal Pictures"/>
    <x v="46"/>
  </r>
  <r>
    <s v="Christmas Vacation"/>
    <x v="15"/>
    <s v="National Lampoon’s"/>
    <m/>
    <x v="10"/>
    <m/>
    <s v="Christmas"/>
    <m/>
    <s v="Warner Bros."/>
    <x v="44"/>
  </r>
  <r>
    <s v="The Duke"/>
    <x v="15"/>
    <m/>
    <m/>
    <x v="10"/>
    <s v="Drama"/>
    <m/>
    <m/>
    <s v="Warner Bros."/>
    <x v="46"/>
  </r>
  <r>
    <s v="Stripes"/>
    <x v="15"/>
    <m/>
    <m/>
    <x v="10"/>
    <s v="War"/>
    <m/>
    <m/>
    <s v="Columbia Pictures"/>
    <x v="10"/>
  </r>
  <r>
    <s v="The Sea Beast"/>
    <x v="16"/>
    <m/>
    <m/>
    <x v="1"/>
    <m/>
    <m/>
    <s v="Netflix"/>
    <s v="Netflix"/>
    <x v="5"/>
  </r>
  <r>
    <s v="The Fall Guy"/>
    <x v="16"/>
    <m/>
    <m/>
    <x v="3"/>
    <s v="Comedy"/>
    <m/>
    <m/>
    <s v="Universal Pictures"/>
    <x v="4"/>
  </r>
  <r>
    <s v="Missing"/>
    <x v="16"/>
    <s v="Searching"/>
    <m/>
    <x v="14"/>
    <s v="Thriller"/>
    <m/>
    <m/>
    <s v="Sony Pictures"/>
    <x v="12"/>
  </r>
  <r>
    <s v="The Menu"/>
    <x v="16"/>
    <m/>
    <m/>
    <x v="6"/>
    <s v="Dark Comedy"/>
    <m/>
    <m/>
    <s v="20th Century Studios"/>
    <x v="5"/>
  </r>
  <r>
    <s v="Wolfwalkers"/>
    <x v="16"/>
    <m/>
    <m/>
    <x v="1"/>
    <m/>
    <m/>
    <s v="Apple TV+"/>
    <s v="Apple TV+"/>
    <x v="46"/>
  </r>
  <r>
    <s v="A Christmas Story"/>
    <x v="16"/>
    <s v="A Christmas Story"/>
    <m/>
    <x v="10"/>
    <s v="Family"/>
    <s v="Christmas"/>
    <m/>
    <s v="MGM Studios"/>
    <x v="55"/>
  </r>
  <r>
    <s v="The Rock"/>
    <x v="16"/>
    <s v="Disney Live Action"/>
    <m/>
    <x v="3"/>
    <s v="Thriller"/>
    <m/>
    <m/>
    <s v="Disney"/>
    <x v="59"/>
  </r>
  <r>
    <s v="Wallace &amp; Gromit: The Curse of the Were-Rabbit"/>
    <x v="16"/>
    <s v="Aardman Animation"/>
    <m/>
    <x v="1"/>
    <s v="Stop-Motion"/>
    <m/>
    <m/>
    <s v="Dreamworks"/>
    <x v="48"/>
  </r>
  <r>
    <s v="West Side Story"/>
    <x v="16"/>
    <m/>
    <m/>
    <x v="7"/>
    <s v="Musical"/>
    <m/>
    <m/>
    <s v="20th Century Studios"/>
    <x v="39"/>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1"/>
  </r>
  <r>
    <s v="Emily the Criminal"/>
    <x v="16"/>
    <m/>
    <m/>
    <x v="11"/>
    <s v="Thriller"/>
    <m/>
    <m/>
    <s v="Roadside Attractions"/>
    <x v="5"/>
  </r>
  <r>
    <s v="Ponyo"/>
    <x v="16"/>
    <s v="Studio Ghibli"/>
    <m/>
    <x v="1"/>
    <s v="Anime"/>
    <m/>
    <m/>
    <s v="Studio Ghibli"/>
    <x v="18"/>
  </r>
  <r>
    <s v="Stand By Me"/>
    <x v="16"/>
    <m/>
    <m/>
    <x v="7"/>
    <s v="Coming-of-Age"/>
    <m/>
    <m/>
    <s v="Columbia Pictures"/>
    <x v="30"/>
  </r>
  <r>
    <s v="Hustle"/>
    <x v="16"/>
    <s v="Sandlerverse"/>
    <m/>
    <x v="13"/>
    <s v="Sports"/>
    <m/>
    <s v="Netflix"/>
    <s v="Netflix"/>
    <x v="5"/>
  </r>
  <r>
    <s v="The Book of Life"/>
    <x v="16"/>
    <m/>
    <m/>
    <x v="1"/>
    <m/>
    <m/>
    <m/>
    <s v="20th Century Studios"/>
    <x v="22"/>
  </r>
  <r>
    <s v="The Kids Are All Right"/>
    <x v="16"/>
    <m/>
    <m/>
    <x v="10"/>
    <s v="Drama"/>
    <m/>
    <m/>
    <s v="Focus Features"/>
    <x v="17"/>
  </r>
  <r>
    <s v="Turning Red"/>
    <x v="16"/>
    <s v="Pixar"/>
    <m/>
    <x v="1"/>
    <m/>
    <m/>
    <s v="Disney+"/>
    <s v="Disney"/>
    <x v="5"/>
  </r>
  <r>
    <s v="Orion and the Dark"/>
    <x v="16"/>
    <m/>
    <m/>
    <x v="1"/>
    <m/>
    <m/>
    <s v="Netflix"/>
    <s v="Dreamworks"/>
    <x v="4"/>
  </r>
  <r>
    <s v="Mrs. Harris Goes to Paris"/>
    <x v="16"/>
    <m/>
    <m/>
    <x v="10"/>
    <s v="Drama"/>
    <m/>
    <m/>
    <s v="Focus Features"/>
    <x v="5"/>
  </r>
  <r>
    <s v="Werewolf By Night"/>
    <x v="16"/>
    <s v="Marvel"/>
    <s v="MCU"/>
    <x v="0"/>
    <m/>
    <s v="Halloween"/>
    <s v="Disney+"/>
    <s v="Disney"/>
    <x v="5"/>
  </r>
  <r>
    <s v="The Hunger Games: Catching Fire"/>
    <x v="17"/>
    <s v="The Hunger Games"/>
    <m/>
    <x v="2"/>
    <s v="Action"/>
    <m/>
    <m/>
    <s v="Lionsgate"/>
    <x v="53"/>
  </r>
  <r>
    <s v="Taken"/>
    <x v="17"/>
    <s v="Taken"/>
    <m/>
    <x v="3"/>
    <s v="Thriller"/>
    <m/>
    <m/>
    <s v="20th Century Studios"/>
    <x v="18"/>
  </r>
  <r>
    <s v="Marcel the Shell with Shoes On"/>
    <x v="17"/>
    <m/>
    <m/>
    <x v="1"/>
    <m/>
    <m/>
    <m/>
    <s v="A24"/>
    <x v="5"/>
  </r>
  <r>
    <s v="Raising Arizona"/>
    <x v="17"/>
    <m/>
    <m/>
    <x v="11"/>
    <s v="Dark Comedy"/>
    <m/>
    <m/>
    <s v="20th Century Studios"/>
    <x v="42"/>
  </r>
  <r>
    <s v="X-Men: First Class"/>
    <x v="17"/>
    <s v="Marvel"/>
    <s v="X-Men"/>
    <x v="0"/>
    <m/>
    <m/>
    <m/>
    <s v="20th Century Studios"/>
    <x v="35"/>
  </r>
  <r>
    <s v="Enough Said"/>
    <x v="17"/>
    <m/>
    <m/>
    <x v="8"/>
    <m/>
    <m/>
    <m/>
    <s v="20th Century Studios"/>
    <x v="53"/>
  </r>
  <r>
    <s v="Harry Potter and the Prisoner of Azkaban"/>
    <x v="17"/>
    <s v="Wizarding World"/>
    <s v="Harry Potter"/>
    <x v="12"/>
    <s v="Family"/>
    <m/>
    <m/>
    <s v="Warner Bros."/>
    <x v="24"/>
  </r>
  <r>
    <s v="Fast Five"/>
    <x v="17"/>
    <s v="Fast Saga"/>
    <m/>
    <x v="11"/>
    <s v="Action"/>
    <m/>
    <m/>
    <s v="Universal Pictures"/>
    <x v="35"/>
  </r>
  <r>
    <s v="Spider-Man: No Way Home"/>
    <x v="17"/>
    <s v="Marvel"/>
    <s v="MCU"/>
    <x v="0"/>
    <m/>
    <m/>
    <m/>
    <s v="Disney"/>
    <x v="39"/>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4"/>
  </r>
  <r>
    <s v="Cinderella"/>
    <x v="17"/>
    <s v="Disney Animation"/>
    <m/>
    <x v="1"/>
    <s v="Princess"/>
    <m/>
    <m/>
    <s v="Disney"/>
    <x v="63"/>
  </r>
  <r>
    <s v="Spider-Man 2"/>
    <x v="17"/>
    <s v="Marvel"/>
    <s v="Marvel (Sony)"/>
    <x v="0"/>
    <m/>
    <m/>
    <m/>
    <s v="Columbia Pictures"/>
    <x v="24"/>
  </r>
  <r>
    <s v="48 Hrs."/>
    <x v="17"/>
    <s v="48 Hrs."/>
    <m/>
    <x v="3"/>
    <s v="Comedy"/>
    <m/>
    <m/>
    <s v="Paramount Pictures"/>
    <x v="41"/>
  </r>
  <r>
    <s v="Gremlins"/>
    <x v="17"/>
    <s v="Gremlins"/>
    <m/>
    <x v="6"/>
    <s v="Dark Comedy"/>
    <s v="Christmas"/>
    <m/>
    <s v="Warner Bros."/>
    <x v="23"/>
  </r>
  <r>
    <s v="Scott Pilgrim vs. The World"/>
    <x v="17"/>
    <m/>
    <m/>
    <x v="0"/>
    <s v="Comedy"/>
    <m/>
    <m/>
    <s v="Universal Pictures"/>
    <x v="17"/>
  </r>
  <r>
    <s v="The Muppet Movie"/>
    <x v="17"/>
    <s v="Disney Live Action"/>
    <s v="Muppets"/>
    <x v="10"/>
    <s v="Family"/>
    <m/>
    <m/>
    <s v="Disney"/>
    <x v="32"/>
  </r>
  <r>
    <s v="Easy A"/>
    <x v="17"/>
    <m/>
    <m/>
    <x v="10"/>
    <s v="Teen"/>
    <m/>
    <m/>
    <s v="Sony Pictures"/>
    <x v="17"/>
  </r>
  <r>
    <s v="The Bourne Identity"/>
    <x v="17"/>
    <s v="Bourne Saga"/>
    <m/>
    <x v="3"/>
    <m/>
    <m/>
    <m/>
    <s v="Universal Pictures"/>
    <x v="33"/>
  </r>
  <r>
    <s v="The Jerk"/>
    <x v="17"/>
    <m/>
    <m/>
    <x v="10"/>
    <m/>
    <m/>
    <m/>
    <s v="Universal Pictures"/>
    <x v="32"/>
  </r>
  <r>
    <s v="Knocked Up"/>
    <x v="17"/>
    <m/>
    <m/>
    <x v="8"/>
    <m/>
    <m/>
    <m/>
    <s v="Universal Pictures"/>
    <x v="28"/>
  </r>
  <r>
    <s v="Snow White and the Seven Dwarfs"/>
    <x v="18"/>
    <s v="Disney Animation"/>
    <m/>
    <x v="1"/>
    <s v="Princess"/>
    <m/>
    <m/>
    <s v="Disney"/>
    <x v="64"/>
  </r>
  <r>
    <s v="Winnie the Pooh"/>
    <x v="18"/>
    <s v="Disney Animation"/>
    <s v="Winnie the Pooh"/>
    <x v="1"/>
    <m/>
    <m/>
    <m/>
    <s v="Disney"/>
    <x v="35"/>
  </r>
  <r>
    <s v="Beverly Hills Cop"/>
    <x v="18"/>
    <s v="Beverly Hills Cop"/>
    <m/>
    <x v="11"/>
    <s v="Comedy"/>
    <m/>
    <m/>
    <s v="Paramount Pictures"/>
    <x v="23"/>
  </r>
  <r>
    <s v="Eight Men Out"/>
    <x v="18"/>
    <m/>
    <m/>
    <x v="15"/>
    <s v="Drama"/>
    <m/>
    <m/>
    <s v="Orion Pictures"/>
    <x v="29"/>
  </r>
  <r>
    <s v="Pom Poko"/>
    <x v="18"/>
    <s v="Studio Ghibli"/>
    <m/>
    <x v="1"/>
    <s v="Anime"/>
    <m/>
    <m/>
    <s v="Studio Ghibli"/>
    <x v="20"/>
  </r>
  <r>
    <s v="The Pirates! Band of Misfits"/>
    <x v="18"/>
    <s v="Aardman Animation"/>
    <m/>
    <x v="1"/>
    <s v="Stop-Motion"/>
    <m/>
    <m/>
    <s v="Columbia Pictures"/>
    <x v="37"/>
  </r>
  <r>
    <s v="Ant-Man"/>
    <x v="18"/>
    <s v="Marvel"/>
    <s v="MCU"/>
    <x v="0"/>
    <m/>
    <m/>
    <m/>
    <s v="Disney"/>
    <x v="6"/>
  </r>
  <r>
    <s v="Leo"/>
    <x v="18"/>
    <s v="Sandlerverse"/>
    <m/>
    <x v="1"/>
    <m/>
    <m/>
    <s v="Netflix"/>
    <s v="Netflix"/>
    <x v="12"/>
  </r>
  <r>
    <s v="Hot Rod"/>
    <x v="18"/>
    <s v="Lonely Island"/>
    <m/>
    <x v="10"/>
    <m/>
    <m/>
    <m/>
    <s v="Paramount Pictures"/>
    <x v="28"/>
  </r>
  <r>
    <s v="Bolt"/>
    <x v="18"/>
    <s v="Disney Animation"/>
    <m/>
    <x v="1"/>
    <m/>
    <m/>
    <m/>
    <s v="Disney"/>
    <x v="18"/>
  </r>
  <r>
    <s v="It's the Great Pumpkin, Charlie Brown"/>
    <x v="18"/>
    <s v="Peanuts"/>
    <m/>
    <x v="1"/>
    <m/>
    <s v="Halloween"/>
    <m/>
    <s v="CBS"/>
    <x v="65"/>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8"/>
    <s v="Studio Ghibli"/>
    <m/>
    <x v="1"/>
    <s v="Anime"/>
    <m/>
    <m/>
    <s v="Studio Ghibli"/>
    <x v="38"/>
  </r>
  <r>
    <s v="The Great Muppet Caper"/>
    <x v="18"/>
    <s v="Disney Live Action"/>
    <s v="Muppets"/>
    <x v="10"/>
    <s v="Family"/>
    <m/>
    <m/>
    <s v="Disney"/>
    <x v="10"/>
  </r>
  <r>
    <s v="The Bob's Burgers Movie"/>
    <x v="18"/>
    <m/>
    <m/>
    <x v="1"/>
    <m/>
    <m/>
    <m/>
    <s v="20th Century Studios"/>
    <x v="5"/>
  </r>
  <r>
    <s v="Monkey Man"/>
    <x v="18"/>
    <m/>
    <m/>
    <x v="3"/>
    <s v="Thriller"/>
    <m/>
    <m/>
    <s v="Universal Pictures"/>
    <x v="4"/>
  </r>
  <r>
    <s v="The Spy Who Loved Me"/>
    <x v="18"/>
    <s v="James Bond"/>
    <s v="Bond - Moore"/>
    <x v="3"/>
    <s v="Spy"/>
    <m/>
    <m/>
    <s v="United Artists"/>
    <x v="9"/>
  </r>
  <r>
    <s v="Enola Holmes"/>
    <x v="18"/>
    <s v="Sherlock Holmes"/>
    <m/>
    <x v="14"/>
    <s v="Family"/>
    <m/>
    <s v="Netflix"/>
    <s v="Netflix"/>
    <x v="46"/>
  </r>
  <r>
    <s v="Monsters University"/>
    <x v="18"/>
    <s v="Pixar"/>
    <s v="Monsters Inc."/>
    <x v="1"/>
    <m/>
    <m/>
    <m/>
    <s v="Disney"/>
    <x v="53"/>
  </r>
  <r>
    <s v="Tenet"/>
    <x v="18"/>
    <m/>
    <m/>
    <x v="3"/>
    <s v="Thriller"/>
    <m/>
    <m/>
    <s v="Warner Bros."/>
    <x v="46"/>
  </r>
  <r>
    <s v="Return of the Jedi"/>
    <x v="19"/>
    <s v="Star Wars"/>
    <s v="Star Wars Original Trilogy"/>
    <x v="2"/>
    <m/>
    <m/>
    <m/>
    <s v="Lucasfilm"/>
    <x v="55"/>
  </r>
  <r>
    <s v="A Bug’s Life"/>
    <x v="19"/>
    <s v="Pixar"/>
    <m/>
    <x v="1"/>
    <m/>
    <m/>
    <m/>
    <s v="Disney"/>
    <x v="49"/>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6"/>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6"/>
  </r>
  <r>
    <s v="Lady and the Tramp"/>
    <x v="19"/>
    <s v="Disney Animation"/>
    <m/>
    <x v="1"/>
    <m/>
    <m/>
    <m/>
    <s v="Disney"/>
    <x v="67"/>
  </r>
  <r>
    <s v="Phineas and Ferb the Movie: Candace Against the Universe"/>
    <x v="19"/>
    <s v="Disney Animation"/>
    <m/>
    <x v="1"/>
    <m/>
    <m/>
    <s v="Disney+"/>
    <s v="Disney"/>
    <x v="46"/>
  </r>
  <r>
    <s v="The Bourne Ultimatum"/>
    <x v="19"/>
    <s v="Bourne Saga"/>
    <m/>
    <x v="3"/>
    <m/>
    <m/>
    <m/>
    <s v="Universal Pictures"/>
    <x v="28"/>
  </r>
  <r>
    <s v="Onward"/>
    <x v="19"/>
    <s v="Pixar"/>
    <m/>
    <x v="1"/>
    <m/>
    <m/>
    <m/>
    <s v="Disney"/>
    <x v="46"/>
  </r>
  <r>
    <s v="Harry Potter and the Sorcerer's Stone"/>
    <x v="19"/>
    <s v="Wizarding World"/>
    <s v="Harry Potter"/>
    <x v="12"/>
    <s v="Family"/>
    <m/>
    <m/>
    <s v="Universal Pictures"/>
    <x v="3"/>
  </r>
  <r>
    <s v="Jumanji"/>
    <x v="19"/>
    <s v="Jumanji"/>
    <m/>
    <x v="4"/>
    <m/>
    <m/>
    <m/>
    <s v="Sony Pictures"/>
    <x v="1"/>
  </r>
  <r>
    <s v="Harry Potter and the Chamber of Secrets"/>
    <x v="19"/>
    <s v="Wizarding World"/>
    <s v="Harry Potter"/>
    <x v="12"/>
    <s v="Family"/>
    <m/>
    <m/>
    <s v="Warner Bros."/>
    <x v="33"/>
  </r>
  <r>
    <s v="Freaky"/>
    <x v="19"/>
    <s v="Blumhouse"/>
    <m/>
    <x v="10"/>
    <s v="Slasher"/>
    <m/>
    <m/>
    <s v="Universal Pictures"/>
    <x v="46"/>
  </r>
  <r>
    <s v="Deadpool 2"/>
    <x v="19"/>
    <s v="Marvel"/>
    <s v="X-Men"/>
    <x v="0"/>
    <s v="Comedy"/>
    <m/>
    <m/>
    <s v="Disney"/>
    <x v="0"/>
  </r>
  <r>
    <s v="Avatar"/>
    <x v="19"/>
    <s v="Avatar"/>
    <m/>
    <x v="2"/>
    <m/>
    <m/>
    <m/>
    <s v="20th Century Studios"/>
    <x v="16"/>
  </r>
  <r>
    <s v="Sing 2"/>
    <x v="19"/>
    <s v="Illumination"/>
    <s v="Sing"/>
    <x v="1"/>
    <m/>
    <m/>
    <m/>
    <s v="Universal Pictures"/>
    <x v="39"/>
  </r>
  <r>
    <s v="Crawl"/>
    <x v="19"/>
    <m/>
    <m/>
    <x v="6"/>
    <s v="Thriller"/>
    <m/>
    <m/>
    <s v="Paramount Pictures"/>
    <x v="21"/>
  </r>
  <r>
    <s v="Cars"/>
    <x v="20"/>
    <s v="Pixar"/>
    <s v="Cars"/>
    <x v="1"/>
    <m/>
    <m/>
    <m/>
    <s v="Disney"/>
    <x v="26"/>
  </r>
  <r>
    <s v="National Treasure"/>
    <x v="20"/>
    <s v="Disney Live Action"/>
    <s v="National Treasure"/>
    <x v="4"/>
    <s v="Family"/>
    <m/>
    <m/>
    <s v="Disney"/>
    <x v="24"/>
  </r>
  <r>
    <s v="Women Talking"/>
    <x v="20"/>
    <m/>
    <m/>
    <x v="7"/>
    <m/>
    <m/>
    <m/>
    <s v="United Artists"/>
    <x v="5"/>
  </r>
  <r>
    <s v="Black Christmas"/>
    <x v="20"/>
    <m/>
    <m/>
    <x v="6"/>
    <s v="Slasher"/>
    <s v="Christmas"/>
    <m/>
    <s v="Warner Bros."/>
    <x v="52"/>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2"/>
  </r>
  <r>
    <s v="The Muppets Take Manhattan"/>
    <x v="20"/>
    <s v="Disney Live Action"/>
    <s v="Muppets"/>
    <x v="10"/>
    <m/>
    <m/>
    <m/>
    <s v="Disney"/>
    <x v="23"/>
  </r>
  <r>
    <s v="Sixteen Candles"/>
    <x v="20"/>
    <m/>
    <m/>
    <x v="8"/>
    <s v="Coming-of-Age"/>
    <m/>
    <m/>
    <s v="Universal Pictures"/>
    <x v="23"/>
  </r>
  <r>
    <s v="Thanksgiving"/>
    <x v="20"/>
    <m/>
    <m/>
    <x v="6"/>
    <s v="Slasher"/>
    <s v="Thanksgiving"/>
    <m/>
    <s v="TriStar Pictures"/>
    <x v="12"/>
  </r>
  <r>
    <s v="Kingdom of the Planet of the Apes"/>
    <x v="20"/>
    <s v="Planet of the Apes"/>
    <m/>
    <x v="2"/>
    <s v="Action"/>
    <m/>
    <m/>
    <s v="20th Century Studios"/>
    <x v="4"/>
  </r>
  <r>
    <s v="The Jungle Book"/>
    <x v="20"/>
    <s v="Disney Animation"/>
    <m/>
    <x v="1"/>
    <m/>
    <m/>
    <m/>
    <s v="Disney"/>
    <x v="68"/>
  </r>
  <r>
    <s v="Watchmen"/>
    <x v="20"/>
    <s v="DC"/>
    <s v="Non-DCEU"/>
    <x v="0"/>
    <m/>
    <m/>
    <m/>
    <s v="Warner Bros."/>
    <x v="16"/>
  </r>
  <r>
    <s v="Tag"/>
    <x v="20"/>
    <m/>
    <m/>
    <x v="10"/>
    <m/>
    <m/>
    <m/>
    <s v="Warner Bros."/>
    <x v="0"/>
  </r>
  <r>
    <s v="Free Guy"/>
    <x v="21"/>
    <m/>
    <m/>
    <x v="10"/>
    <s v="Video Game"/>
    <m/>
    <m/>
    <s v="20th Century Studios"/>
    <x v="39"/>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Kung Fu Panda 2"/>
    <x v="21"/>
    <s v="Kung Fu Panda"/>
    <m/>
    <x v="1"/>
    <m/>
    <m/>
    <m/>
    <s v="Dreamworks"/>
    <x v="35"/>
  </r>
  <r>
    <s v="Bridesmaids"/>
    <x v="21"/>
    <m/>
    <m/>
    <x v="8"/>
    <m/>
    <m/>
    <m/>
    <s v="Universal Pictures"/>
    <x v="35"/>
  </r>
  <r>
    <s v="Haikyu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39"/>
  </r>
  <r>
    <s v="Once"/>
    <x v="21"/>
    <m/>
    <m/>
    <x v="17"/>
    <s v="Musical"/>
    <m/>
    <m/>
    <s v="Disney"/>
    <x v="28"/>
  </r>
  <r>
    <s v="Spider-Man"/>
    <x v="21"/>
    <s v="Marvel"/>
    <s v="Marvel (Sony)"/>
    <x v="0"/>
    <m/>
    <m/>
    <m/>
    <s v="Paramount Pictures"/>
    <x v="33"/>
  </r>
  <r>
    <s v="Home Alone 2: Lost in New York"/>
    <x v="21"/>
    <s v="Home Alone"/>
    <m/>
    <x v="10"/>
    <s v="Family"/>
    <s v="Christmas"/>
    <m/>
    <s v="20th Century Studios"/>
    <x v="38"/>
  </r>
  <r>
    <s v="Meet the Robinsons"/>
    <x v="21"/>
    <s v="Disney Animation"/>
    <m/>
    <x v="1"/>
    <m/>
    <m/>
    <m/>
    <s v="Disney"/>
    <x v="28"/>
  </r>
  <r>
    <s v="Batman"/>
    <x v="21"/>
    <s v="DC"/>
    <s v="Batman"/>
    <x v="0"/>
    <m/>
    <m/>
    <m/>
    <s v="Warner Bros."/>
    <x v="44"/>
  </r>
  <r>
    <s v="Back to the Future Part II"/>
    <x v="21"/>
    <s v="Back to the Future"/>
    <m/>
    <x v="2"/>
    <m/>
    <m/>
    <m/>
    <s v="Universal Pictures"/>
    <x v="44"/>
  </r>
  <r>
    <s v="Sing"/>
    <x v="21"/>
    <s v="Illumination"/>
    <s v="Sing"/>
    <x v="1"/>
    <m/>
    <m/>
    <m/>
    <s v="Universal Pictures"/>
    <x v="11"/>
  </r>
  <r>
    <s v="Borat"/>
    <x v="21"/>
    <s v="Borat"/>
    <m/>
    <x v="10"/>
    <s v="Parody"/>
    <m/>
    <m/>
    <s v="20th Century Studios"/>
    <x v="26"/>
  </r>
  <r>
    <s v="Spies Like Us"/>
    <x v="21"/>
    <m/>
    <m/>
    <x v="10"/>
    <s v="War"/>
    <m/>
    <m/>
    <s v="Warner Bros."/>
    <x v="7"/>
  </r>
  <r>
    <s v="Sunshine"/>
    <x v="21"/>
    <m/>
    <m/>
    <x v="2"/>
    <s v="Thriller"/>
    <m/>
    <m/>
    <s v="20th Century Studios"/>
    <x v="28"/>
  </r>
  <r>
    <s v="Fresh"/>
    <x v="21"/>
    <m/>
    <m/>
    <x v="6"/>
    <s v="Thriller"/>
    <m/>
    <s v="Hulu"/>
    <s v="20th Century Studios"/>
    <x v="5"/>
  </r>
  <r>
    <s v="Super Troopers"/>
    <x v="21"/>
    <s v="Broken Lizard"/>
    <m/>
    <x v="10"/>
    <m/>
    <m/>
    <m/>
    <s v="20th Century Studios"/>
    <x v="3"/>
  </r>
  <r>
    <s v="Happy Gilmore"/>
    <x v="22"/>
    <s v="Sandlerverse"/>
    <m/>
    <x v="10"/>
    <m/>
    <m/>
    <m/>
    <s v="Universal Pictures"/>
    <x v="59"/>
  </r>
  <r>
    <s v="Puss in Boots"/>
    <x v="22"/>
    <s v="Shrek"/>
    <s v="Puss in Boots"/>
    <x v="1"/>
    <m/>
    <m/>
    <m/>
    <s v="Dreamworks"/>
    <x v="35"/>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3"/>
  </r>
  <r>
    <s v="Zodiac"/>
    <x v="22"/>
    <m/>
    <m/>
    <x v="9"/>
    <s v="Mystery"/>
    <m/>
    <m/>
    <s v="Paramount Pictures"/>
    <x v="28"/>
  </r>
  <r>
    <s v="The Bourne Supremacy"/>
    <x v="22"/>
    <s v="Bourne Saga"/>
    <m/>
    <x v="3"/>
    <m/>
    <m/>
    <m/>
    <s v="Universal Pictures"/>
    <x v="24"/>
  </r>
  <r>
    <s v="Fast &amp; Furious 6"/>
    <x v="22"/>
    <s v="Fast Saga"/>
    <m/>
    <x v="11"/>
    <s v="Action"/>
    <m/>
    <m/>
    <s v="Universal Pictures"/>
    <x v="53"/>
  </r>
  <r>
    <s v="She’s Out of My League"/>
    <x v="22"/>
    <m/>
    <m/>
    <x v="10"/>
    <m/>
    <m/>
    <m/>
    <s v="Paramount Pictures"/>
    <x v="17"/>
  </r>
  <r>
    <s v="Harry Potter and the Goblet of Fire"/>
    <x v="22"/>
    <s v="Wizarding World"/>
    <s v="Harry Potter"/>
    <x v="12"/>
    <s v="Family"/>
    <m/>
    <m/>
    <s v="Warner Bros."/>
    <x v="48"/>
  </r>
  <r>
    <s v="Despicable Me 2"/>
    <x v="22"/>
    <s v="Illumination"/>
    <s v="Despicable Me"/>
    <x v="1"/>
    <m/>
    <m/>
    <m/>
    <s v="Universal Pictures"/>
    <x v="53"/>
  </r>
  <r>
    <s v="Frozen"/>
    <x v="22"/>
    <s v="Disney Animation"/>
    <s v="Frozen"/>
    <x v="1"/>
    <s v="Princess"/>
    <m/>
    <m/>
    <s v="Disney"/>
    <x v="53"/>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7"/>
  </r>
  <r>
    <s v="This is the End"/>
    <x v="22"/>
    <m/>
    <m/>
    <x v="10"/>
    <s v="Dark Comedy"/>
    <m/>
    <m/>
    <s v="Columbia Pictures"/>
    <x v="53"/>
  </r>
  <r>
    <s v="Crush"/>
    <x v="22"/>
    <m/>
    <m/>
    <x v="8"/>
    <s v="Coming-of-Age"/>
    <m/>
    <s v="Hulu"/>
    <s v="20th Century Studios"/>
    <x v="5"/>
  </r>
  <r>
    <s v="Beverly Hills Cop: Axel F"/>
    <x v="22"/>
    <s v="Beverly Hills Cop"/>
    <m/>
    <x v="10"/>
    <s v="Crime"/>
    <m/>
    <s v="Netflix"/>
    <s v="Netflix"/>
    <x v="4"/>
  </r>
  <r>
    <s v="Big Daddy"/>
    <x v="22"/>
    <s v="Sandlerverse"/>
    <m/>
    <x v="10"/>
    <s v="Family"/>
    <m/>
    <m/>
    <s v="Columbia Pictures"/>
    <x v="8"/>
  </r>
  <r>
    <s v="Batman"/>
    <x v="22"/>
    <s v="DC"/>
    <s v="Non-DCEU"/>
    <x v="0"/>
    <m/>
    <m/>
    <m/>
    <s v="Warner Bros."/>
    <x v="65"/>
  </r>
  <r>
    <s v="Scream 2"/>
    <x v="22"/>
    <s v="Scream"/>
    <m/>
    <x v="6"/>
    <s v="Slasher"/>
    <m/>
    <m/>
    <s v="Dimension Films"/>
    <x v="50"/>
  </r>
  <r>
    <s v="Tremors"/>
    <x v="22"/>
    <m/>
    <m/>
    <x v="6"/>
    <m/>
    <m/>
    <m/>
    <s v="Universal Pictures"/>
    <x v="43"/>
  </r>
  <r>
    <s v="Click"/>
    <x v="22"/>
    <s v="Sandlerverse"/>
    <m/>
    <x v="10"/>
    <s v="Family"/>
    <m/>
    <m/>
    <s v="Columbia Pictures"/>
    <x v="26"/>
  </r>
  <r>
    <s v="Chronicle"/>
    <x v="23"/>
    <m/>
    <m/>
    <x v="2"/>
    <s v="Thriller"/>
    <m/>
    <m/>
    <s v="20th Century Studios"/>
    <x v="37"/>
  </r>
  <r>
    <s v="The Fast and The Furious"/>
    <x v="23"/>
    <s v="Fast Saga"/>
    <m/>
    <x v="11"/>
    <s v="Action"/>
    <m/>
    <m/>
    <s v="Universal Pictures"/>
    <x v="3"/>
  </r>
  <r>
    <s v="The Omen"/>
    <x v="23"/>
    <s v="The Omen"/>
    <m/>
    <x v="6"/>
    <m/>
    <m/>
    <m/>
    <s v="20th Century Studios"/>
    <x v="15"/>
  </r>
  <r>
    <s v="The Wedding Singer"/>
    <x v="23"/>
    <s v="Sandlerverse"/>
    <m/>
    <x v="8"/>
    <m/>
    <m/>
    <m/>
    <s v="New Line Cinema"/>
    <x v="49"/>
  </r>
  <r>
    <s v="Maestro"/>
    <x v="23"/>
    <m/>
    <m/>
    <x v="7"/>
    <s v="BioPic"/>
    <m/>
    <s v="Netflix"/>
    <s v="Netflix"/>
    <x v="12"/>
  </r>
  <r>
    <s v="Thunderball"/>
    <x v="23"/>
    <s v="James Bond"/>
    <s v="Bond - Connery"/>
    <x v="3"/>
    <s v="Spy"/>
    <m/>
    <m/>
    <s v="United Artists"/>
    <x v="56"/>
  </r>
  <r>
    <s v="The Emperor’s New Groove"/>
    <x v="23"/>
    <s v="Disney Animation"/>
    <m/>
    <x v="1"/>
    <m/>
    <m/>
    <m/>
    <s v="Disney"/>
    <x v="51"/>
  </r>
  <r>
    <s v="Bad Boys"/>
    <x v="23"/>
    <s v="Bad Boys"/>
    <m/>
    <x v="3"/>
    <s v="Crime"/>
    <m/>
    <m/>
    <s v="Columbia Pictures"/>
    <x v="1"/>
  </r>
  <r>
    <s v="The Lost Boys"/>
    <x v="23"/>
    <m/>
    <m/>
    <x v="6"/>
    <s v="Dark Comedy"/>
    <m/>
    <m/>
    <s v="Warner Bros."/>
    <x v="42"/>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5"/>
  </r>
  <r>
    <s v="Dracula"/>
    <x v="23"/>
    <s v="Dark Universe"/>
    <s v="Universal Classic Monsters"/>
    <x v="6"/>
    <m/>
    <m/>
    <m/>
    <s v="Universal Pictures"/>
    <x v="69"/>
  </r>
  <r>
    <s v="8 Mile"/>
    <x v="23"/>
    <m/>
    <m/>
    <x v="7"/>
    <m/>
    <m/>
    <m/>
    <s v="Universal Pictures"/>
    <x v="33"/>
  </r>
  <r>
    <s v="Beauty and the Beast"/>
    <x v="23"/>
    <s v="Disney Live Action"/>
    <s v="Disney Live Action Remake"/>
    <x v="17"/>
    <s v="Princess"/>
    <m/>
    <m/>
    <s v="Disney"/>
    <x v="25"/>
  </r>
  <r>
    <s v="The Hunger Games"/>
    <x v="23"/>
    <s v="The Hunger Games"/>
    <m/>
    <x v="2"/>
    <s v="Action"/>
    <m/>
    <m/>
    <s v="Lionsgate"/>
    <x v="37"/>
  </r>
  <r>
    <s v="Bumblebee"/>
    <x v="23"/>
    <s v="Transformers"/>
    <m/>
    <x v="3"/>
    <s v="Sci-Fi"/>
    <m/>
    <m/>
    <s v="Paramount Pictures"/>
    <x v="0"/>
  </r>
  <r>
    <s v="Scream"/>
    <x v="23"/>
    <s v="Scream"/>
    <m/>
    <x v="6"/>
    <s v="Slasher"/>
    <m/>
    <m/>
    <s v="Paramount Pictures"/>
    <x v="5"/>
  </r>
  <r>
    <s v="Kim Possible: So the Drama"/>
    <x v="23"/>
    <s v="Disney Animation"/>
    <s v="Disney Channel Original Movie"/>
    <x v="1"/>
    <m/>
    <m/>
    <m/>
    <s v="Disney"/>
    <x v="48"/>
  </r>
  <r>
    <s v="Saturday Night Fever"/>
    <x v="23"/>
    <s v="Saturday Night Fever"/>
    <m/>
    <x v="7"/>
    <s v="Music"/>
    <m/>
    <m/>
    <s v="Paramount Pictures"/>
    <x v="9"/>
  </r>
  <r>
    <s v="Fast Times at Ridgemont High"/>
    <x v="23"/>
    <m/>
    <m/>
    <x v="16"/>
    <s v="Coming-of-Age"/>
    <m/>
    <m/>
    <s v="Universal Pictures"/>
    <x v="41"/>
  </r>
  <r>
    <s v="Christopher Robin"/>
    <x v="23"/>
    <s v="Disney Live Action"/>
    <s v="Disney Live Action Remake"/>
    <x v="10"/>
    <s v="Family"/>
    <m/>
    <m/>
    <s v="Disney"/>
    <x v="0"/>
  </r>
  <r>
    <s v="Celeste &amp; Jesse Forever"/>
    <x v="23"/>
    <m/>
    <m/>
    <x v="7"/>
    <s v="Romance"/>
    <m/>
    <m/>
    <s v="Sony Pictures"/>
    <x v="37"/>
  </r>
  <r>
    <s v="Kimi"/>
    <x v="23"/>
    <m/>
    <m/>
    <x v="14"/>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0"/>
  </r>
  <r>
    <s v="X-Men"/>
    <x v="24"/>
    <s v="Marvel"/>
    <s v="X-Men"/>
    <x v="0"/>
    <m/>
    <m/>
    <m/>
    <s v="20th Century Studios"/>
    <x v="51"/>
  </r>
  <r>
    <s v="Joker"/>
    <x v="24"/>
    <s v="DC"/>
    <s v="Non-DCEU"/>
    <x v="0"/>
    <m/>
    <m/>
    <m/>
    <s v="Warner Bros."/>
    <x v="21"/>
  </r>
  <r>
    <s v="The Bad Guys"/>
    <x v="24"/>
    <m/>
    <m/>
    <x v="1"/>
    <m/>
    <m/>
    <m/>
    <s v="Dreamworks"/>
    <x v="5"/>
  </r>
  <r>
    <s v="Peanuts Movie"/>
    <x v="24"/>
    <s v="Peanuts"/>
    <m/>
    <x v="1"/>
    <m/>
    <m/>
    <m/>
    <s v="20th Century Studios"/>
    <x v="6"/>
  </r>
  <r>
    <s v="Dumbo"/>
    <x v="24"/>
    <s v="Disney Animation"/>
    <m/>
    <x v="1"/>
    <m/>
    <m/>
    <m/>
    <s v="Disney"/>
    <x v="58"/>
  </r>
  <r>
    <s v="Anastasia"/>
    <x v="24"/>
    <m/>
    <m/>
    <x v="1"/>
    <s v="Princess"/>
    <m/>
    <m/>
    <s v="20th Century Studios"/>
    <x v="50"/>
  </r>
  <r>
    <s v="Superman"/>
    <x v="24"/>
    <s v="DC"/>
    <s v="Superman"/>
    <x v="0"/>
    <m/>
    <m/>
    <m/>
    <s v="Warner Bros."/>
    <x v="40"/>
  </r>
  <r>
    <s v="The Mummy"/>
    <x v="24"/>
    <s v="Dark Universe"/>
    <s v="Mummy"/>
    <x v="4"/>
    <s v="Action"/>
    <m/>
    <m/>
    <s v="Universal Pictures"/>
    <x v="8"/>
  </r>
  <r>
    <s v="The Night Before"/>
    <x v="24"/>
    <m/>
    <m/>
    <x v="10"/>
    <m/>
    <s v="Christmas"/>
    <m/>
    <s v="Columbia Pictures"/>
    <x v="6"/>
  </r>
  <r>
    <s v="Mission: Impossible"/>
    <x v="24"/>
    <s v="Mission: Impossible"/>
    <m/>
    <x v="3"/>
    <s v="Spy"/>
    <m/>
    <m/>
    <s v="Paramount Pictures"/>
    <x v="59"/>
  </r>
  <r>
    <s v="House Party"/>
    <x v="24"/>
    <s v="House Party"/>
    <m/>
    <x v="8"/>
    <m/>
    <m/>
    <m/>
    <s v="New Line Cinema"/>
    <x v="43"/>
  </r>
  <r>
    <s v="M3GAN"/>
    <x v="24"/>
    <m/>
    <m/>
    <x v="6"/>
    <s v="Sci-Fi"/>
    <m/>
    <m/>
    <s v="Universal Pictures"/>
    <x v="12"/>
  </r>
  <r>
    <s v="How the Grinch Stole Christmas"/>
    <x v="24"/>
    <s v="Dr. Seuss"/>
    <s v="The Grinch"/>
    <x v="1"/>
    <m/>
    <s v="Christmas"/>
    <m/>
    <s v="MGM Studios"/>
    <x v="65"/>
  </r>
  <r>
    <s v="Hall Pass"/>
    <x v="24"/>
    <m/>
    <m/>
    <x v="10"/>
    <m/>
    <m/>
    <m/>
    <s v="Warner Bros."/>
    <x v="35"/>
  </r>
  <r>
    <s v="Beerfest"/>
    <x v="24"/>
    <s v="Broken Lizard"/>
    <m/>
    <x v="10"/>
    <m/>
    <m/>
    <m/>
    <s v="Warner Bros."/>
    <x v="26"/>
  </r>
  <r>
    <s v="Someone Great"/>
    <x v="24"/>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39"/>
  </r>
  <r>
    <s v="Ricky Stanicky"/>
    <x v="25"/>
    <m/>
    <m/>
    <x v="10"/>
    <m/>
    <m/>
    <s v="Amazon Prime"/>
    <s v="Amazon Studios"/>
    <x v="4"/>
  </r>
  <r>
    <s v="Elvis"/>
    <x v="25"/>
    <m/>
    <m/>
    <x v="7"/>
    <s v="BioPic"/>
    <m/>
    <m/>
    <s v="Warner Bros."/>
    <x v="5"/>
  </r>
  <r>
    <s v="Brave"/>
    <x v="25"/>
    <s v="Pixar"/>
    <m/>
    <x v="1"/>
    <s v="Princess"/>
    <m/>
    <m/>
    <s v="Disney"/>
    <x v="37"/>
  </r>
  <r>
    <s v="One Hundred and One Dalmatians"/>
    <x v="25"/>
    <s v="Disney Animation"/>
    <m/>
    <x v="1"/>
    <m/>
    <m/>
    <m/>
    <s v="Disney"/>
    <x v="71"/>
  </r>
  <r>
    <s v="Super 8"/>
    <x v="25"/>
    <m/>
    <m/>
    <x v="2"/>
    <s v="Thriller"/>
    <m/>
    <m/>
    <s v="Paramount Pictures"/>
    <x v="35"/>
  </r>
  <r>
    <s v="Kung Fu Panda 4"/>
    <x v="25"/>
    <s v="Kung Fu Panda"/>
    <m/>
    <x v="1"/>
    <m/>
    <m/>
    <m/>
    <s v="Dreamworks"/>
    <x v="4"/>
  </r>
  <r>
    <s v="The Adam Project"/>
    <x v="25"/>
    <m/>
    <m/>
    <x v="2"/>
    <s v="Comedy"/>
    <m/>
    <s v="Netflix"/>
    <s v="Netflix"/>
    <x v="5"/>
  </r>
  <r>
    <s v="Zack Snyder’s Justice League"/>
    <x v="25"/>
    <s v="DC"/>
    <s v="DCEU"/>
    <x v="0"/>
    <m/>
    <m/>
    <s v="HBO Max"/>
    <s v="Warner Bros."/>
    <x v="39"/>
  </r>
  <r>
    <s v="Team America: World Police"/>
    <x v="25"/>
    <m/>
    <m/>
    <x v="10"/>
    <s v="Musical"/>
    <m/>
    <m/>
    <s v="Paramount Pictures"/>
    <x v="24"/>
  </r>
  <r>
    <s v="Superman II"/>
    <x v="25"/>
    <s v="DC"/>
    <s v="Superman"/>
    <x v="0"/>
    <m/>
    <m/>
    <m/>
    <s v="Warner Bros."/>
    <x v="2"/>
  </r>
  <r>
    <s v="Do Revenge"/>
    <x v="25"/>
    <m/>
    <m/>
    <x v="10"/>
    <s v="Dark Comedy"/>
    <m/>
    <s v="Netflix"/>
    <s v="Netflix"/>
    <x v="5"/>
  </r>
  <r>
    <s v="Ready Player One"/>
    <x v="25"/>
    <m/>
    <m/>
    <x v="2"/>
    <s v="Video Game"/>
    <m/>
    <m/>
    <s v="Warner Bros."/>
    <x v="0"/>
  </r>
  <r>
    <s v="Goon"/>
    <x v="25"/>
    <s v="Goon"/>
    <m/>
    <x v="15"/>
    <s v="Comedy"/>
    <m/>
    <m/>
    <s v="Alliance Films"/>
    <x v="35"/>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2"/>
  </r>
  <r>
    <s v="Godzilla vs. Kong"/>
    <x v="26"/>
    <s v="MonsterVerse"/>
    <m/>
    <x v="3"/>
    <m/>
    <m/>
    <m/>
    <s v="Warner Bros."/>
    <x v="39"/>
  </r>
  <r>
    <s v="Bambi"/>
    <x v="26"/>
    <s v="Disney Animation"/>
    <m/>
    <x v="1"/>
    <m/>
    <m/>
    <m/>
    <s v="Disney"/>
    <x v="73"/>
  </r>
  <r>
    <s v="Naruto Shippuden the Movie"/>
    <x v="26"/>
    <s v="Naruto"/>
    <m/>
    <x v="1"/>
    <s v="Anime"/>
    <m/>
    <m/>
    <s v="Toho"/>
    <x v="28"/>
  </r>
  <r>
    <s v="Cruella"/>
    <x v="26"/>
    <s v="Disney Live Action"/>
    <s v="Disney Live Action Remake"/>
    <x v="7"/>
    <m/>
    <m/>
    <s v="Disney+"/>
    <s v="Disney"/>
    <x v="39"/>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5"/>
  </r>
  <r>
    <s v="See How They Run"/>
    <x v="26"/>
    <m/>
    <m/>
    <x v="10"/>
    <s v="Mystery"/>
    <m/>
    <m/>
    <s v="20th Century Studios"/>
    <x v="5"/>
  </r>
  <r>
    <s v="The Little Mermaid"/>
    <x v="26"/>
    <s v="Disney Animation"/>
    <m/>
    <x v="1"/>
    <s v="Princess"/>
    <m/>
    <m/>
    <s v="Disney"/>
    <x v="44"/>
  </r>
  <r>
    <s v="Semi-Pro"/>
    <x v="26"/>
    <m/>
    <m/>
    <x v="15"/>
    <s v="Comedy"/>
    <m/>
    <m/>
    <s v="New Line Cinema"/>
    <x v="18"/>
  </r>
  <r>
    <s v="Indiana Jones and the Temple of Doom"/>
    <x v="26"/>
    <s v="Indiana Jones"/>
    <m/>
    <x v="4"/>
    <m/>
    <m/>
    <m/>
    <s v="Lucasfilm"/>
    <x v="23"/>
  </r>
  <r>
    <s v="The Interview"/>
    <x v="26"/>
    <m/>
    <m/>
    <x v="10"/>
    <s v="Action"/>
    <m/>
    <m/>
    <s v="Columbia Pictures"/>
    <x v="22"/>
  </r>
  <r>
    <s v="Kung Fu Panda 3"/>
    <x v="26"/>
    <s v="Kung Fu Panda"/>
    <m/>
    <x v="1"/>
    <m/>
    <m/>
    <m/>
    <s v="Dreamworks"/>
    <x v="11"/>
  </r>
  <r>
    <s v="Abominable"/>
    <x v="26"/>
    <m/>
    <m/>
    <x v="1"/>
    <m/>
    <m/>
    <m/>
    <s v="Dreamworks"/>
    <x v="21"/>
  </r>
  <r>
    <s v="Blades of Glory"/>
    <x v="26"/>
    <m/>
    <m/>
    <x v="15"/>
    <s v="Comedy"/>
    <m/>
    <m/>
    <s v="Paramount Pictures"/>
    <x v="28"/>
  </r>
  <r>
    <s v="Chicken Run: Dawn of the Nugget"/>
    <x v="26"/>
    <s v="Aardman Animation"/>
    <s v="Chicken Run"/>
    <x v="1"/>
    <s v="Stop-Motion"/>
    <m/>
    <s v="Netflix"/>
    <s v="Netflix"/>
    <x v="12"/>
  </r>
  <r>
    <s v="Naruto the Movie: Ninja Clash in the Land of Snow"/>
    <x v="26"/>
    <s v="Naruto"/>
    <m/>
    <x v="1"/>
    <s v="Anime"/>
    <m/>
    <m/>
    <s v="Toho"/>
    <x v="24"/>
  </r>
  <r>
    <s v="Jurassic World"/>
    <x v="26"/>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7"/>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5"/>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3"/>
  </r>
  <r>
    <s v="Sister Act"/>
    <x v="27"/>
    <s v="Disney Live Action"/>
    <m/>
    <x v="10"/>
    <s v="Family"/>
    <m/>
    <m/>
    <s v="Disney"/>
    <x v="38"/>
  </r>
  <r>
    <s v="Batman Returns"/>
    <x v="27"/>
    <s v="DC"/>
    <s v="Batman"/>
    <x v="0"/>
    <m/>
    <s v="Christmas"/>
    <m/>
    <s v="Warner Bros."/>
    <x v="38"/>
  </r>
  <r>
    <s v="Sonic the Hedgehog"/>
    <x v="27"/>
    <s v="Sonic the Hedgehog"/>
    <m/>
    <x v="10"/>
    <s v="Video Game"/>
    <m/>
    <m/>
    <s v="Paramount Pictures"/>
    <x v="46"/>
  </r>
  <r>
    <s v="Office Space"/>
    <x v="27"/>
    <m/>
    <m/>
    <x v="10"/>
    <m/>
    <m/>
    <m/>
    <s v="20th Century Studios"/>
    <x v="8"/>
  </r>
  <r>
    <s v="Bad Boys for Life"/>
    <x v="27"/>
    <s v="Bad Boys"/>
    <m/>
    <x v="3"/>
    <s v="Crime"/>
    <m/>
    <m/>
    <s v="Columbia Pictures"/>
    <x v="46"/>
  </r>
  <r>
    <s v="We're the Millers"/>
    <x v="27"/>
    <m/>
    <m/>
    <x v="10"/>
    <m/>
    <m/>
    <m/>
    <s v="Warner Bros."/>
    <x v="53"/>
  </r>
  <r>
    <s v="Meatballs"/>
    <x v="27"/>
    <m/>
    <m/>
    <x v="10"/>
    <m/>
    <m/>
    <m/>
    <s v="Paramount Pictures"/>
    <x v="32"/>
  </r>
  <r>
    <s v="Beast"/>
    <x v="27"/>
    <m/>
    <m/>
    <x v="3"/>
    <s v="Thriller"/>
    <m/>
    <m/>
    <s v="Universal Pictures"/>
    <x v="5"/>
  </r>
  <r>
    <s v="Along Came Polly"/>
    <x v="28"/>
    <m/>
    <m/>
    <x v="8"/>
    <m/>
    <m/>
    <m/>
    <s v="Universal Pictures"/>
    <x v="24"/>
  </r>
  <r>
    <s v="Muppet Treasure Island"/>
    <x v="28"/>
    <s v="Disney Live Action"/>
    <s v="Muppets"/>
    <x v="10"/>
    <s v="Family"/>
    <m/>
    <m/>
    <s v="Disney"/>
    <x v="59"/>
  </r>
  <r>
    <s v="Scooby-Doo and the Cyber Chase"/>
    <x v="28"/>
    <s v="Scooby-Doo"/>
    <m/>
    <x v="1"/>
    <m/>
    <m/>
    <m/>
    <s v="Warner Bros."/>
    <x v="3"/>
  </r>
  <r>
    <s v="Plane"/>
    <x v="28"/>
    <m/>
    <m/>
    <x v="3"/>
    <s v="Thriller"/>
    <s v="New Year's"/>
    <m/>
    <s v="Lionsgate"/>
    <x v="12"/>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3"/>
  </r>
  <r>
    <s v="Rocky III"/>
    <x v="28"/>
    <s v="Rocky"/>
    <m/>
    <x v="7"/>
    <s v="Sports"/>
    <m/>
    <m/>
    <s v="MGM Studios"/>
    <x v="41"/>
  </r>
  <r>
    <s v="You Only Live Twice"/>
    <x v="28"/>
    <s v="James Bond"/>
    <s v="Bond - Connery"/>
    <x v="3"/>
    <s v="Spy"/>
    <m/>
    <m/>
    <s v="United Artists"/>
    <x v="68"/>
  </r>
  <r>
    <s v="A Boy Called Christmas"/>
    <x v="28"/>
    <m/>
    <m/>
    <x v="12"/>
    <s v="Family"/>
    <s v="Christmas"/>
    <s v="Netflix"/>
    <s v="Netflix"/>
    <x v="39"/>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5"/>
    <s v="Drama"/>
    <m/>
    <m/>
    <s v="MGM Studios"/>
    <x v="26"/>
  </r>
  <r>
    <s v="Megamind"/>
    <x v="28"/>
    <m/>
    <m/>
    <x v="1"/>
    <m/>
    <m/>
    <m/>
    <s v="Dreamworks"/>
    <x v="17"/>
  </r>
  <r>
    <s v="Blade"/>
    <x v="28"/>
    <s v="Marvel"/>
    <s v="Blade"/>
    <x v="0"/>
    <m/>
    <m/>
    <m/>
    <s v="New Line Cinema"/>
    <x v="49"/>
  </r>
  <r>
    <s v="Teenage Mutant Ninja Turtles"/>
    <x v="28"/>
    <s v="TMNT"/>
    <m/>
    <x v="0"/>
    <m/>
    <m/>
    <m/>
    <s v="New Line Cinema"/>
    <x v="43"/>
  </r>
  <r>
    <s v="Magic Mike"/>
    <x v="28"/>
    <s v="Magic Mike"/>
    <m/>
    <x v="13"/>
    <m/>
    <m/>
    <m/>
    <s v="Warner Bros."/>
    <x v="37"/>
  </r>
  <r>
    <s v="Peter Pan"/>
    <x v="28"/>
    <s v="Disney Animation"/>
    <m/>
    <x v="1"/>
    <m/>
    <m/>
    <m/>
    <s v="Disney"/>
    <x v="74"/>
  </r>
  <r>
    <s v="We Are the Night"/>
    <x v="28"/>
    <m/>
    <m/>
    <x v="6"/>
    <m/>
    <m/>
    <m/>
    <s v="Constantin Film"/>
    <x v="17"/>
  </r>
  <r>
    <s v="The Running Man"/>
    <x v="28"/>
    <s v="Stephen King"/>
    <m/>
    <x v="2"/>
    <s v="Action"/>
    <m/>
    <m/>
    <s v="TriStar Pictures"/>
    <x v="42"/>
  </r>
  <r>
    <s v="Talladega Nights: The Ballad of Ricky Bobby"/>
    <x v="28"/>
    <m/>
    <m/>
    <x v="10"/>
    <s v="Sports"/>
    <m/>
    <m/>
    <s v="Columbia Pictures"/>
    <x v="26"/>
  </r>
  <r>
    <s v="DC League of Super-Pets"/>
    <x v="28"/>
    <s v="DC"/>
    <s v="DC-Animated"/>
    <x v="0"/>
    <s v="Animated"/>
    <m/>
    <m/>
    <s v="Warner Bros."/>
    <x v="5"/>
  </r>
  <r>
    <s v="Licence to Kill"/>
    <x v="28"/>
    <s v="James Bond"/>
    <s v="Bond - Dalton"/>
    <x v="3"/>
    <s v="Spy"/>
    <m/>
    <m/>
    <s v="United Artists"/>
    <x v="44"/>
  </r>
  <r>
    <s v="Hotel Transylvania 2"/>
    <x v="29"/>
    <s v="Sandlerverse"/>
    <s v="Hotel Transylvania"/>
    <x v="1"/>
    <m/>
    <m/>
    <m/>
    <s v="Columbia Pictures"/>
    <x v="6"/>
  </r>
  <r>
    <s v="80 For Brady"/>
    <x v="29"/>
    <m/>
    <m/>
    <x v="10"/>
    <s v="Sports"/>
    <m/>
    <m/>
    <s v="Paramount Pictures"/>
    <x v="12"/>
  </r>
  <r>
    <s v="Birds of Prey"/>
    <x v="29"/>
    <s v="DC"/>
    <s v="DCEU"/>
    <x v="0"/>
    <m/>
    <m/>
    <m/>
    <s v="Warner Bros."/>
    <x v="46"/>
  </r>
  <r>
    <s v="Minions: The Rise of Gru"/>
    <x v="29"/>
    <s v="Illumination"/>
    <s v="Despicable Me"/>
    <x v="1"/>
    <m/>
    <m/>
    <m/>
    <s v="Universal Pictures"/>
    <x v="5"/>
  </r>
  <r>
    <s v="Hotel Transylvania"/>
    <x v="29"/>
    <s v="Sandlerverse"/>
    <s v="Hotel Transylvania"/>
    <x v="1"/>
    <m/>
    <s v="Halloween"/>
    <m/>
    <s v="Columbia Pictures"/>
    <x v="37"/>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59"/>
  </r>
  <r>
    <s v="Jumanji: Welcome to the Jungle"/>
    <x v="29"/>
    <s v="Jumanji"/>
    <m/>
    <x v="4"/>
    <s v="Video Game"/>
    <m/>
    <m/>
    <s v="Columbia Pictures"/>
    <x v="25"/>
  </r>
  <r>
    <s v="Let it Ride"/>
    <x v="29"/>
    <m/>
    <m/>
    <x v="10"/>
    <m/>
    <m/>
    <m/>
    <s v="Paramount Pictures"/>
    <x v="44"/>
  </r>
  <r>
    <s v="Aquaman"/>
    <x v="29"/>
    <s v="DC"/>
    <s v="DCEU"/>
    <x v="0"/>
    <m/>
    <m/>
    <m/>
    <s v="Warner Bros."/>
    <x v="0"/>
  </r>
  <r>
    <s v="Nosferatu the Vampyre"/>
    <x v="29"/>
    <m/>
    <m/>
    <x v="6"/>
    <m/>
    <m/>
    <m/>
    <s v="20th Century Studios"/>
    <x v="32"/>
  </r>
  <r>
    <s v="Blue Beetle"/>
    <x v="29"/>
    <s v="DC"/>
    <s v="DCEU"/>
    <x v="0"/>
    <m/>
    <m/>
    <m/>
    <s v="Warner Bros."/>
    <x v="12"/>
  </r>
  <r>
    <s v="Iron Man 3"/>
    <x v="29"/>
    <s v="Marvel"/>
    <s v="MCU"/>
    <x v="0"/>
    <m/>
    <s v="Christmas"/>
    <m/>
    <s v="Disney"/>
    <x v="53"/>
  </r>
  <r>
    <s v="Sonic the Hedgehog 2"/>
    <x v="29"/>
    <s v="Sonic the Hedgehog"/>
    <m/>
    <x v="10"/>
    <s v="Video Game"/>
    <m/>
    <m/>
    <s v="Paramount Pictures"/>
    <x v="5"/>
  </r>
  <r>
    <s v="Game Night"/>
    <x v="30"/>
    <m/>
    <m/>
    <x v="10"/>
    <s v="Dark Comedy"/>
    <m/>
    <m/>
    <s v="Warner Bros."/>
    <x v="0"/>
  </r>
  <r>
    <s v="Ice Age"/>
    <x v="30"/>
    <s v="Ice Age"/>
    <m/>
    <x v="1"/>
    <m/>
    <m/>
    <m/>
    <s v="20th Century Studios"/>
    <x v="33"/>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2"/>
  </r>
  <r>
    <s v="The Wolverine"/>
    <x v="30"/>
    <s v="Marvel"/>
    <s v="X-Men"/>
    <x v="0"/>
    <m/>
    <m/>
    <m/>
    <s v="20th Century Studios"/>
    <x v="53"/>
  </r>
  <r>
    <s v="Friday the 13th"/>
    <x v="30"/>
    <s v="Freddy vs. Jason"/>
    <s v="Friday the 13th"/>
    <x v="6"/>
    <s v="Slasher"/>
    <m/>
    <m/>
    <s v="Paramount Pictures"/>
    <x v="2"/>
  </r>
  <r>
    <s v="Bad Moms"/>
    <x v="30"/>
    <s v="Bad Moms"/>
    <m/>
    <x v="10"/>
    <m/>
    <m/>
    <m/>
    <s v="STX Entertainment"/>
    <x v="11"/>
  </r>
  <r>
    <s v="Predators"/>
    <x v="30"/>
    <s v="Alien vs Predator"/>
    <s v="Predator"/>
    <x v="2"/>
    <s v="Thriller"/>
    <m/>
    <m/>
    <s v="20th Century Studios"/>
    <x v="17"/>
  </r>
  <r>
    <s v="No One Will Save You"/>
    <x v="30"/>
    <m/>
    <m/>
    <x v="2"/>
    <s v="Horror"/>
    <m/>
    <s v="Hulu"/>
    <s v="20th Century Studios"/>
    <x v="12"/>
  </r>
  <r>
    <s v="Saving Silverman"/>
    <x v="30"/>
    <m/>
    <m/>
    <x v="10"/>
    <m/>
    <m/>
    <m/>
    <s v="Columbia Pictures"/>
    <x v="3"/>
  </r>
  <r>
    <s v="Trap"/>
    <x v="30"/>
    <m/>
    <m/>
    <x v="9"/>
    <m/>
    <m/>
    <m/>
    <s v="Warner Bros."/>
    <x v="4"/>
  </r>
  <r>
    <s v="Accepted"/>
    <x v="31"/>
    <m/>
    <m/>
    <x v="10"/>
    <s v="Teen"/>
    <m/>
    <m/>
    <s v="Universal Pictures"/>
    <x v="26"/>
  </r>
  <r>
    <s v="You Don't Mess With the Zohan"/>
    <x v="31"/>
    <s v="Sandlerverse"/>
    <m/>
    <x v="10"/>
    <m/>
    <m/>
    <m/>
    <s v="Paramount Pictures"/>
    <x v="18"/>
  </r>
  <r>
    <s v="Deadpool &amp; Wolverine"/>
    <x v="31"/>
    <s v="Marvel"/>
    <s v="MCU"/>
    <x v="0"/>
    <m/>
    <m/>
    <m/>
    <s v="Disney"/>
    <x v="4"/>
  </r>
  <r>
    <s v="The Secret Life of Pets"/>
    <x v="31"/>
    <s v="Illumination"/>
    <s v="The Secret Life of Pets"/>
    <x v="1"/>
    <m/>
    <m/>
    <m/>
    <s v="Universal Pictures"/>
    <x v="11"/>
  </r>
  <r>
    <s v="Pooh’s Grand Adventure: The Search for Christopher Robin"/>
    <x v="31"/>
    <s v="Disney Animation"/>
    <s v="Winnie the Pooh"/>
    <x v="1"/>
    <m/>
    <m/>
    <m/>
    <s v="Disney"/>
    <x v="50"/>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2"/>
  </r>
  <r>
    <s v="Cars 3"/>
    <x v="31"/>
    <s v="Pixar"/>
    <s v="Cars"/>
    <x v="1"/>
    <m/>
    <m/>
    <m/>
    <s v="Disney"/>
    <x v="25"/>
  </r>
  <r>
    <s v="The Good Dinosaur"/>
    <x v="31"/>
    <s v="Pixar"/>
    <m/>
    <x v="1"/>
    <m/>
    <m/>
    <m/>
    <s v="Disney"/>
    <x v="6"/>
  </r>
  <r>
    <s v="The Amazing Spider-Man"/>
    <x v="31"/>
    <s v="Marvel"/>
    <s v="Marvel (Sony)"/>
    <x v="0"/>
    <m/>
    <m/>
    <m/>
    <s v="Paramount Pictures"/>
    <x v="37"/>
  </r>
  <r>
    <s v="Terminator: Dark Fate"/>
    <x v="31"/>
    <s v="Terminator"/>
    <m/>
    <x v="2"/>
    <s v="Action"/>
    <m/>
    <m/>
    <s v="Paramount Pictures"/>
    <x v="21"/>
  </r>
  <r>
    <s v="Alice in Wonderland"/>
    <x v="31"/>
    <s v="Disney Animation"/>
    <m/>
    <x v="1"/>
    <m/>
    <m/>
    <m/>
    <s v="Disney"/>
    <x v="75"/>
  </r>
  <r>
    <s v="Godzilla"/>
    <x v="31"/>
    <s v="MonsterVerse"/>
    <m/>
    <x v="3"/>
    <m/>
    <m/>
    <m/>
    <s v="Warner Bros."/>
    <x v="22"/>
  </r>
  <r>
    <s v="Independence Day"/>
    <x v="31"/>
    <s v="Independence Day"/>
    <m/>
    <x v="2"/>
    <s v="Action"/>
    <s v="Independence Day"/>
    <m/>
    <s v="20th Century Studios"/>
    <x v="59"/>
  </r>
  <r>
    <s v="The Sandlot"/>
    <x v="32"/>
    <s v="Disney Live Action"/>
    <m/>
    <x v="15"/>
    <s v="Family"/>
    <m/>
    <m/>
    <s v="Disney"/>
    <x v="14"/>
  </r>
  <r>
    <s v="James and the Giant Peach"/>
    <x v="32"/>
    <s v="Disney Animation"/>
    <m/>
    <x v="1"/>
    <s v="Stop-Motion"/>
    <m/>
    <m/>
    <s v="Disney"/>
    <x v="59"/>
  </r>
  <r>
    <s v="Last Action Hero"/>
    <x v="32"/>
    <m/>
    <m/>
    <x v="3"/>
    <s v="Comedy"/>
    <m/>
    <m/>
    <s v="Columbia Pictures"/>
    <x v="14"/>
  </r>
  <r>
    <s v="Wish Dragon"/>
    <x v="32"/>
    <m/>
    <m/>
    <x v="1"/>
    <m/>
    <m/>
    <s v="Netflix"/>
    <s v="Netflix"/>
    <x v="39"/>
  </r>
  <r>
    <s v="The Greatest Showman"/>
    <x v="32"/>
    <m/>
    <m/>
    <x v="5"/>
    <s v="BioPic"/>
    <m/>
    <m/>
    <s v="20th Century Studios"/>
    <x v="25"/>
  </r>
  <r>
    <s v="Strange World"/>
    <x v="32"/>
    <s v="Disney Animation"/>
    <m/>
    <x v="1"/>
    <m/>
    <m/>
    <m/>
    <s v="Disney"/>
    <x v="5"/>
  </r>
  <r>
    <s v="Constantine"/>
    <x v="32"/>
    <s v="DC"/>
    <s v="Non-DCEU"/>
    <x v="0"/>
    <m/>
    <m/>
    <m/>
    <s v="Warner Bros."/>
    <x v="48"/>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3"/>
  </r>
  <r>
    <s v="Pretty Woman"/>
    <x v="32"/>
    <m/>
    <m/>
    <x v="8"/>
    <m/>
    <m/>
    <m/>
    <s v="20th Century Studios"/>
    <x v="43"/>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3"/>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49"/>
  </r>
  <r>
    <s v="Beverly Hills Cop II"/>
    <x v="33"/>
    <s v="Beverly Hills Cop"/>
    <m/>
    <x v="10"/>
    <s v="Action"/>
    <m/>
    <m/>
    <s v="Paramount Pictures"/>
    <x v="42"/>
  </r>
  <r>
    <s v="Vacation Friends"/>
    <x v="33"/>
    <s v="Vacation Friends"/>
    <m/>
    <x v="10"/>
    <m/>
    <m/>
    <s v="Hulu"/>
    <s v="20th Century Studios"/>
    <x v="39"/>
  </r>
  <r>
    <s v="Here Comes the Boom"/>
    <x v="33"/>
    <s v="Sandlerverse"/>
    <m/>
    <x v="10"/>
    <s v="Sports"/>
    <m/>
    <m/>
    <s v="Columbia Pictures"/>
    <x v="37"/>
  </r>
  <r>
    <s v="Abigail"/>
    <x v="34"/>
    <s v="Dark Universe"/>
    <m/>
    <x v="6"/>
    <s v="Comedy"/>
    <m/>
    <m/>
    <s v="Universal Pictures"/>
    <x v="4"/>
  </r>
  <r>
    <s v="The Five Heartbeats"/>
    <x v="34"/>
    <m/>
    <m/>
    <x v="7"/>
    <s v="Musical"/>
    <m/>
    <m/>
    <s v="20th Century Studios"/>
    <x v="19"/>
  </r>
  <r>
    <s v="See No Evil, Hear No Evil"/>
    <x v="34"/>
    <m/>
    <m/>
    <x v="10"/>
    <m/>
    <m/>
    <m/>
    <s v="TriStar Pictures"/>
    <x v="44"/>
  </r>
  <r>
    <s v="Blue Chips"/>
    <x v="34"/>
    <m/>
    <m/>
    <x v="15"/>
    <s v="Drama"/>
    <m/>
    <m/>
    <s v="Paramount Pictures"/>
    <x v="20"/>
  </r>
  <r>
    <s v="Gremlins 2: The New Batch"/>
    <x v="34"/>
    <s v="Gremlins"/>
    <m/>
    <x v="6"/>
    <s v="Dark Comedy"/>
    <m/>
    <m/>
    <s v="Warner Bros."/>
    <x v="43"/>
  </r>
  <r>
    <s v="Renfield"/>
    <x v="34"/>
    <s v="Dark Universe"/>
    <m/>
    <x v="10"/>
    <s v="Horror"/>
    <m/>
    <m/>
    <s v="Universal Pictures"/>
    <x v="12"/>
  </r>
  <r>
    <s v="The 'Burbs"/>
    <x v="34"/>
    <m/>
    <m/>
    <x v="10"/>
    <s v="Dark Comedy"/>
    <m/>
    <m/>
    <s v="Universal Pictures"/>
    <x v="44"/>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6"/>
  </r>
  <r>
    <s v="Jumanji: The Next Level"/>
    <x v="35"/>
    <s v="Jumanji"/>
    <m/>
    <x v="4"/>
    <s v="Video Game"/>
    <m/>
    <m/>
    <s v="Columbia Pictures"/>
    <x v="21"/>
  </r>
  <r>
    <s v="13 Going on 30"/>
    <x v="35"/>
    <m/>
    <m/>
    <x v="8"/>
    <s v="Fantasy"/>
    <m/>
    <m/>
    <s v="Columbia Pictures"/>
    <x v="24"/>
  </r>
  <r>
    <s v="The Croods"/>
    <x v="35"/>
    <s v="The Croods"/>
    <m/>
    <x v="1"/>
    <m/>
    <m/>
    <m/>
    <s v="Dreamworks"/>
    <x v="53"/>
  </r>
  <r>
    <s v="Uncharted"/>
    <x v="35"/>
    <s v="Playstation"/>
    <m/>
    <x v="4"/>
    <s v="Video Game"/>
    <m/>
    <m/>
    <s v="Columbia Pictures"/>
    <x v="5"/>
  </r>
  <r>
    <s v="The King's Man"/>
    <x v="35"/>
    <s v="Kingsman"/>
    <m/>
    <x v="3"/>
    <s v="Spy"/>
    <m/>
    <m/>
    <s v="20th Century Studios"/>
    <x v="39"/>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4"/>
  </r>
  <r>
    <s v="Superman Returns"/>
    <x v="35"/>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39"/>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7"/>
  </r>
  <r>
    <s v="Venom"/>
    <x v="36"/>
    <s v="Marvel"/>
    <s v="SPUMM"/>
    <x v="0"/>
    <m/>
    <m/>
    <m/>
    <s v="Columbia Pictures"/>
    <x v="0"/>
  </r>
  <r>
    <s v="Over the Hedge"/>
    <x v="36"/>
    <m/>
    <m/>
    <x v="1"/>
    <m/>
    <m/>
    <m/>
    <s v="Dreamworks"/>
    <x v="26"/>
  </r>
  <r>
    <s v="Nomadland"/>
    <x v="36"/>
    <m/>
    <m/>
    <x v="7"/>
    <m/>
    <m/>
    <m/>
    <s v="20th Century Studios"/>
    <x v="46"/>
  </r>
  <r>
    <s v="Madagascar: Escape 2 Africa"/>
    <x v="36"/>
    <s v="Madagascar"/>
    <m/>
    <x v="1"/>
    <m/>
    <m/>
    <m/>
    <s v="Dreamworks"/>
    <x v="18"/>
  </r>
  <r>
    <s v="Pocahontas"/>
    <x v="36"/>
    <s v="Disney Animation"/>
    <m/>
    <x v="1"/>
    <s v="Princess"/>
    <m/>
    <m/>
    <s v="Disney"/>
    <x v="1"/>
  </r>
  <r>
    <s v="The Great White Hype"/>
    <x v="36"/>
    <m/>
    <m/>
    <x v="15"/>
    <s v="Comedy"/>
    <m/>
    <m/>
    <s v="20th Century Studios"/>
    <x v="59"/>
  </r>
  <r>
    <s v="Club Dread"/>
    <x v="36"/>
    <s v="Broken Lizard"/>
    <m/>
    <x v="10"/>
    <s v="Slasher"/>
    <m/>
    <m/>
    <s v="20th Century Studios"/>
    <x v="24"/>
  </r>
  <r>
    <s v="Conan the Barbarian"/>
    <x v="37"/>
    <s v="Conan the Barbarian"/>
    <m/>
    <x v="12"/>
    <m/>
    <m/>
    <m/>
    <s v="Universal Pictures"/>
    <x v="41"/>
  </r>
  <r>
    <s v="Trolls"/>
    <x v="37"/>
    <s v="Trolls"/>
    <m/>
    <x v="1"/>
    <m/>
    <m/>
    <m/>
    <s v="Dreamworks"/>
    <x v="11"/>
  </r>
  <r>
    <s v="Diamonds are Forever"/>
    <x v="37"/>
    <s v="James Bond"/>
    <s v="Bond - Connery"/>
    <x v="3"/>
    <s v="Spy"/>
    <m/>
    <m/>
    <s v="United Artists"/>
    <x v="27"/>
  </r>
  <r>
    <s v="The Sword in the Stone"/>
    <x v="37"/>
    <s v="Disney Animation"/>
    <m/>
    <x v="1"/>
    <m/>
    <m/>
    <m/>
    <s v="Disney"/>
    <x v="61"/>
  </r>
  <r>
    <s v="The Adventures of Ichabod and Mr. Toad"/>
    <x v="37"/>
    <s v="Disney Animation"/>
    <m/>
    <x v="1"/>
    <m/>
    <m/>
    <m/>
    <s v="Disney"/>
    <x v="76"/>
  </r>
  <r>
    <s v="Hunchback of Notre Dame"/>
    <x v="37"/>
    <s v="Disney Animation"/>
    <m/>
    <x v="1"/>
    <m/>
    <m/>
    <m/>
    <s v="Disney"/>
    <x v="59"/>
  </r>
  <r>
    <s v="Thor"/>
    <x v="37"/>
    <s v="Marvel"/>
    <s v="MCU"/>
    <x v="0"/>
    <m/>
    <m/>
    <m/>
    <s v="Disney"/>
    <x v="35"/>
  </r>
  <r>
    <s v="Ralph Breaks the Internet"/>
    <x v="37"/>
    <s v="Disney Animation"/>
    <s v="Wreck-It Ralph"/>
    <x v="1"/>
    <m/>
    <m/>
    <m/>
    <s v="Disney"/>
    <x v="0"/>
  </r>
  <r>
    <s v="Spies in Disguise"/>
    <x v="37"/>
    <m/>
    <m/>
    <x v="1"/>
    <m/>
    <m/>
    <m/>
    <s v="20th Century Studios"/>
    <x v="21"/>
  </r>
  <r>
    <s v="F9"/>
    <x v="37"/>
    <s v="Fast Saga"/>
    <m/>
    <x v="11"/>
    <s v="Action"/>
    <m/>
    <m/>
    <s v="Universal Pictures"/>
    <x v="39"/>
  </r>
  <r>
    <s v="A Nightmare on Elm Street 3: Dream Warriors"/>
    <x v="37"/>
    <s v="Freddy vs. Jason"/>
    <s v="A Nightmare on Elm Street"/>
    <x v="6"/>
    <s v="Slasher"/>
    <m/>
    <m/>
    <s v="New Line Cinema"/>
    <x v="42"/>
  </r>
  <r>
    <s v="Goosebumps"/>
    <x v="37"/>
    <s v="Goosebumps"/>
    <m/>
    <x v="10"/>
    <s v="Horror"/>
    <m/>
    <m/>
    <s v="Columbia Pictures"/>
    <x v="6"/>
  </r>
  <r>
    <s v="Event Horizon"/>
    <x v="37"/>
    <m/>
    <m/>
    <x v="2"/>
    <s v="Horror"/>
    <m/>
    <m/>
    <s v="Paramount Pictures"/>
    <x v="50"/>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6"/>
  </r>
  <r>
    <s v="Deep Blue Sea"/>
    <x v="38"/>
    <m/>
    <m/>
    <x v="2"/>
    <s v="Horror"/>
    <m/>
    <m/>
    <s v="Warner Bros."/>
    <x v="8"/>
  </r>
  <r>
    <s v="Eternals"/>
    <x v="38"/>
    <s v="Marvel"/>
    <s v="MCU"/>
    <x v="0"/>
    <m/>
    <m/>
    <m/>
    <s v="Disney"/>
    <x v="39"/>
  </r>
  <r>
    <s v="Madagascar"/>
    <x v="38"/>
    <s v="Madagascar"/>
    <m/>
    <x v="1"/>
    <m/>
    <m/>
    <m/>
    <s v="Dreamworks"/>
    <x v="48"/>
  </r>
  <r>
    <s v="The Great Gatsby"/>
    <x v="38"/>
    <m/>
    <m/>
    <x v="7"/>
    <s v="Romance"/>
    <m/>
    <m/>
    <s v="Warner Bros."/>
    <x v="53"/>
  </r>
  <r>
    <s v="Eraser"/>
    <x v="38"/>
    <m/>
    <m/>
    <x v="3"/>
    <m/>
    <m/>
    <m/>
    <s v="Warner Bros."/>
    <x v="59"/>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7"/>
  </r>
  <r>
    <s v="Jingle All The Way"/>
    <x v="39"/>
    <m/>
    <m/>
    <x v="10"/>
    <s v="Family"/>
    <s v="Christmas"/>
    <m/>
    <s v="20th Century Studios"/>
    <x v="59"/>
  </r>
  <r>
    <s v="Black Widow"/>
    <x v="39"/>
    <s v="Marvel"/>
    <s v="MCU"/>
    <x v="0"/>
    <m/>
    <m/>
    <m/>
    <s v="Disney"/>
    <x v="39"/>
  </r>
  <r>
    <s v="Mr. &amp; Mrs. Smith"/>
    <x v="39"/>
    <m/>
    <m/>
    <x v="3"/>
    <s v="Comedy"/>
    <m/>
    <m/>
    <s v="20th Century Studios"/>
    <x v="48"/>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6"/>
  </r>
  <r>
    <s v="The Waterboy"/>
    <x v="39"/>
    <s v="Sandlerverse"/>
    <m/>
    <x v="15"/>
    <s v="Comedy"/>
    <m/>
    <m/>
    <s v="Disney"/>
    <x v="49"/>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1"/>
  </r>
  <r>
    <s v="Scoob!"/>
    <x v="40"/>
    <s v="Scooby-Doo"/>
    <m/>
    <x v="1"/>
    <m/>
    <m/>
    <m/>
    <s v="Warner Bros."/>
    <x v="46"/>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7"/>
  </r>
  <r>
    <s v="Winnie the Pooh: A Very Merry Pooh Year"/>
    <x v="40"/>
    <s v="Disney Animation"/>
    <s v="Winnie the Pooh"/>
    <x v="1"/>
    <m/>
    <s v="Christmas"/>
    <m/>
    <s v="Disney"/>
    <x v="33"/>
  </r>
  <r>
    <s v="High School Musical 2"/>
    <x v="40"/>
    <s v="Disney Live Action"/>
    <s v="Disney Channel Original Movie"/>
    <x v="5"/>
    <s v="Romance"/>
    <m/>
    <m/>
    <s v="Disney"/>
    <x v="28"/>
  </r>
  <r>
    <s v="Frosty the Snowman"/>
    <x v="41"/>
    <s v="Rankin/Bass"/>
    <s v="Frosty the Snowman"/>
    <x v="1"/>
    <m/>
    <s v="Christmas"/>
    <m/>
    <s v="Rankin/Bass"/>
    <x v="77"/>
  </r>
  <r>
    <s v="Santa Clause 2"/>
    <x v="41"/>
    <s v="Disney Live Action"/>
    <s v="The Santa Clause"/>
    <x v="10"/>
    <s v="Family"/>
    <s v="Christmas"/>
    <m/>
    <s v="Disney"/>
    <x v="33"/>
  </r>
  <r>
    <s v="Star Wars: Episode III - Revenge of the Sith"/>
    <x v="41"/>
    <s v="Star Wars"/>
    <s v="Star Wars Prequel Trilogy"/>
    <x v="2"/>
    <m/>
    <m/>
    <m/>
    <s v="Lucasfilm"/>
    <x v="48"/>
  </r>
  <r>
    <s v="The Grinch"/>
    <x v="41"/>
    <s v="Illumination"/>
    <s v="The Grinch"/>
    <x v="1"/>
    <m/>
    <s v="Christmas"/>
    <m/>
    <s v="Universal Pictures"/>
    <x v="0"/>
  </r>
  <r>
    <s v="Men in Black II"/>
    <x v="41"/>
    <s v="Men in Black"/>
    <m/>
    <x v="2"/>
    <s v="Comedy"/>
    <m/>
    <m/>
    <s v="Columbia Pictures"/>
    <x v="33"/>
  </r>
  <r>
    <s v="Cinderella "/>
    <x v="41"/>
    <s v="Disney Live Action"/>
    <s v="Disney Live Action Remake"/>
    <x v="17"/>
    <s v="Princess"/>
    <m/>
    <m/>
    <s v="Disney"/>
    <x v="6"/>
  </r>
  <r>
    <s v="Dude, Where's My Car?"/>
    <x v="41"/>
    <m/>
    <m/>
    <x v="10"/>
    <m/>
    <m/>
    <m/>
    <s v="20th Century Studios"/>
    <x v="51"/>
  </r>
  <r>
    <s v="Half Baked"/>
    <x v="41"/>
    <m/>
    <m/>
    <x v="10"/>
    <m/>
    <m/>
    <m/>
    <s v="Universal Pictures"/>
    <x v="49"/>
  </r>
  <r>
    <s v="Ted 2"/>
    <x v="41"/>
    <s v="Ted"/>
    <m/>
    <x v="10"/>
    <m/>
    <m/>
    <m/>
    <s v="Universal Pictures"/>
    <x v="6"/>
  </r>
  <r>
    <s v="Another 48 Hrs."/>
    <x v="41"/>
    <s v="48 Hrs"/>
    <m/>
    <x v="3"/>
    <s v="Comedy"/>
    <m/>
    <m/>
    <s v="Paramount Pictures"/>
    <x v="43"/>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5"/>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8"/>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3"/>
  </r>
  <r>
    <s v="2 Fast 2 Furious"/>
    <x v="43"/>
    <s v="Fast Saga"/>
    <m/>
    <x v="11"/>
    <s v="Action"/>
    <m/>
    <m/>
    <s v="Universal Pictures"/>
    <x v="31"/>
  </r>
  <r>
    <s v="The Slammin' Salmon"/>
    <x v="43"/>
    <s v="Broken Lizard"/>
    <m/>
    <x v="10"/>
    <m/>
    <m/>
    <m/>
    <s v="Anchor Bay Films"/>
    <x v="16"/>
  </r>
  <r>
    <s v="Can't Hardly Wait"/>
    <x v="43"/>
    <m/>
    <m/>
    <x v="10"/>
    <s v="Teen"/>
    <m/>
    <m/>
    <s v="Columbia Pictures"/>
    <x v="49"/>
  </r>
  <r>
    <s v="Shrek Forever After"/>
    <x v="43"/>
    <s v="Shrek"/>
    <m/>
    <x v="1"/>
    <s v="Princess"/>
    <m/>
    <m/>
    <s v="Dreamworks"/>
    <x v="17"/>
  </r>
  <r>
    <s v="A Million Ways to Die in the West"/>
    <x v="43"/>
    <m/>
    <m/>
    <x v="18"/>
    <s v="Comedy"/>
    <m/>
    <m/>
    <s v="Universal Pictures"/>
    <x v="22"/>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2"/>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5"/>
  </r>
  <r>
    <s v="Mr. Destiny"/>
    <x v="44"/>
    <s v="Disney Live Action"/>
    <m/>
    <x v="12"/>
    <s v="Comedy"/>
    <m/>
    <m/>
    <s v="Disney"/>
    <x v="43"/>
  </r>
  <r>
    <s v="Dashing Through the Snow"/>
    <x v="44"/>
    <s v="Disney Live Action"/>
    <m/>
    <x v="10"/>
    <s v="Family"/>
    <s v="Christmas"/>
    <s v="Disney+"/>
    <s v="Disney"/>
    <x v="12"/>
  </r>
  <r>
    <s v="The Mighty Ducks"/>
    <x v="44"/>
    <s v="Disney Live Action"/>
    <s v="The Mighty Ducks"/>
    <x v="15"/>
    <s v="Family"/>
    <m/>
    <m/>
    <s v="Disney"/>
    <x v="38"/>
  </r>
  <r>
    <s v="Naruto the Movie 2: Legend of the Stone of Gelel"/>
    <x v="44"/>
    <s v="Naruto"/>
    <m/>
    <x v="1"/>
    <s v="Anime"/>
    <m/>
    <m/>
    <s v="Toho"/>
    <x v="48"/>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5"/>
    <s v="Family"/>
    <m/>
    <m/>
    <s v="Warner Bros."/>
    <x v="59"/>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7"/>
  </r>
  <r>
    <s v="Red Notice"/>
    <x v="45"/>
    <m/>
    <m/>
    <x v="3"/>
    <s v="Comedy"/>
    <m/>
    <s v="Netflix"/>
    <s v="Netflix"/>
    <x v="39"/>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39"/>
  </r>
  <r>
    <s v="Cloudy With a Chance of Meatballs 2"/>
    <x v="45"/>
    <s v="Cloudy Meatballs"/>
    <m/>
    <x v="1"/>
    <m/>
    <m/>
    <m/>
    <s v="Columbia Pictures"/>
    <x v="53"/>
  </r>
  <r>
    <s v="The Lorax"/>
    <x v="45"/>
    <s v="Illumination"/>
    <m/>
    <x v="1"/>
    <m/>
    <m/>
    <m/>
    <s v="Universal Pictures"/>
    <x v="37"/>
  </r>
  <r>
    <s v="Brother Bear"/>
    <x v="46"/>
    <s v="Disney Animation"/>
    <m/>
    <x v="1"/>
    <m/>
    <m/>
    <m/>
    <s v="Disney"/>
    <x v="31"/>
  </r>
  <r>
    <s v="The Garfield Movie"/>
    <x v="46"/>
    <m/>
    <m/>
    <x v="1"/>
    <m/>
    <m/>
    <m/>
    <s v="Columbia Pictures"/>
    <x v="4"/>
  </r>
  <r>
    <s v="What Women Want"/>
    <x v="46"/>
    <s v="What Women Want"/>
    <m/>
    <x v="8"/>
    <m/>
    <m/>
    <m/>
    <s v="Paramount Pictures"/>
    <x v="51"/>
  </r>
  <r>
    <s v="Now You See Me"/>
    <x v="46"/>
    <s v="Now You See Me"/>
    <m/>
    <x v="11"/>
    <s v="Thriller"/>
    <m/>
    <m/>
    <s v="Lionsgate"/>
    <x v="53"/>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6"/>
  </r>
  <r>
    <s v="Pirates of the Caribbean: Dead Man’s Chest"/>
    <x v="46"/>
    <s v="Disney Live Action"/>
    <s v="Pirates of the Caribbean"/>
    <x v="3"/>
    <s v="Pirates"/>
    <m/>
    <m/>
    <s v="Disney"/>
    <x v="26"/>
  </r>
  <r>
    <s v="Land of the Lost"/>
    <x v="46"/>
    <m/>
    <m/>
    <x v="10"/>
    <m/>
    <m/>
    <m/>
    <s v="Universal Pictures"/>
    <x v="16"/>
  </r>
  <r>
    <s v="Treasure Planet"/>
    <x v="46"/>
    <s v="Disney Animation"/>
    <m/>
    <x v="1"/>
    <m/>
    <m/>
    <m/>
    <s v="Disney"/>
    <x v="33"/>
  </r>
  <r>
    <s v="Anyone But You"/>
    <x v="47"/>
    <m/>
    <m/>
    <x v="8"/>
    <m/>
    <m/>
    <m/>
    <s v="Columbia Pictures"/>
    <x v="12"/>
  </r>
  <r>
    <s v="Operation Fortune: Ruse de Guerre"/>
    <x v="47"/>
    <m/>
    <m/>
    <x v="3"/>
    <s v="Comedy"/>
    <m/>
    <m/>
    <s v="Lionsgate"/>
    <x v="12"/>
  </r>
  <r>
    <s v="Turbo"/>
    <x v="47"/>
    <m/>
    <m/>
    <x v="1"/>
    <m/>
    <m/>
    <m/>
    <s v="Dreamworks"/>
    <x v="53"/>
  </r>
  <r>
    <s v="Black Adam"/>
    <x v="47"/>
    <s v="DC"/>
    <s v="DCEU"/>
    <x v="0"/>
    <m/>
    <m/>
    <m/>
    <s v="Warner Bros."/>
    <x v="5"/>
  </r>
  <r>
    <s v="Mission: Impossible II"/>
    <x v="47"/>
    <s v="Mission: Impossible"/>
    <m/>
    <x v="3"/>
    <s v="Spy"/>
    <m/>
    <m/>
    <s v="Paramount Pictures"/>
    <x v="51"/>
  </r>
  <r>
    <s v="Thor: The Dark World"/>
    <x v="47"/>
    <s v="Marvel"/>
    <s v="MCU"/>
    <x v="0"/>
    <m/>
    <m/>
    <m/>
    <s v="Disney"/>
    <x v="53"/>
  </r>
  <r>
    <s v="The Rescuers Down Under"/>
    <x v="47"/>
    <s v="Disney Animation"/>
    <m/>
    <x v="1"/>
    <m/>
    <m/>
    <m/>
    <s v="Disney"/>
    <x v="43"/>
  </r>
  <r>
    <s v="Clifford the Big Red Dog"/>
    <x v="47"/>
    <m/>
    <m/>
    <x v="10"/>
    <s v="Family"/>
    <m/>
    <m/>
    <s v="Paramount Pictures"/>
    <x v="39"/>
  </r>
  <r>
    <s v="Look Who's Talking"/>
    <x v="47"/>
    <s v="Look Who's Talking"/>
    <m/>
    <x v="8"/>
    <m/>
    <m/>
    <m/>
    <s v="TriStar Pictures"/>
    <x v="44"/>
  </r>
  <r>
    <s v="Double Impact"/>
    <x v="47"/>
    <m/>
    <m/>
    <x v="3"/>
    <m/>
    <m/>
    <m/>
    <s v="Columbia Pictures"/>
    <x v="19"/>
  </r>
  <r>
    <s v="The Boss Baby"/>
    <x v="47"/>
    <s v="The Boss Baby"/>
    <m/>
    <x v="1"/>
    <m/>
    <m/>
    <m/>
    <s v="Dreamworks"/>
    <x v="25"/>
  </r>
  <r>
    <s v="Bloodsport"/>
    <x v="48"/>
    <m/>
    <m/>
    <x v="15"/>
    <s v="Action"/>
    <m/>
    <m/>
    <s v="Warner Bros."/>
    <x v="29"/>
  </r>
  <r>
    <s v="Fast &amp; Furious"/>
    <x v="48"/>
    <s v="Fast Saga"/>
    <m/>
    <x v="11"/>
    <s v="Action"/>
    <m/>
    <m/>
    <s v="Universal Pictures"/>
    <x v="16"/>
  </r>
  <r>
    <s v="Day Shift"/>
    <x v="48"/>
    <m/>
    <m/>
    <x v="3"/>
    <s v="Horror"/>
    <m/>
    <s v="Netflix"/>
    <s v="Netflix"/>
    <x v="5"/>
  </r>
  <r>
    <s v="Road House"/>
    <x v="48"/>
    <m/>
    <m/>
    <x v="3"/>
    <s v="Thriller"/>
    <m/>
    <m/>
    <s v="United Artists"/>
    <x v="44"/>
  </r>
  <r>
    <s v="American Reunion"/>
    <x v="48"/>
    <s v="American Pie"/>
    <m/>
    <x v="10"/>
    <m/>
    <m/>
    <m/>
    <s v="Universal Pictures"/>
    <x v="37"/>
  </r>
  <r>
    <s v="Minions"/>
    <x v="48"/>
    <s v="Illumination"/>
    <s v="Despicable Me"/>
    <x v="1"/>
    <m/>
    <m/>
    <m/>
    <s v="Universal Pictures"/>
    <x v="6"/>
  </r>
  <r>
    <s v="Passenger 57"/>
    <x v="48"/>
    <m/>
    <m/>
    <x v="3"/>
    <s v="Thriller"/>
    <m/>
    <m/>
    <s v="Warner Bros."/>
    <x v="38"/>
  </r>
  <r>
    <s v="Cocaine Bear"/>
    <x v="48"/>
    <m/>
    <m/>
    <x v="10"/>
    <s v="Horror"/>
    <m/>
    <m/>
    <s v="Universal Pictures"/>
    <x v="12"/>
  </r>
  <r>
    <s v="Maleficent"/>
    <x v="48"/>
    <s v="Disney Live Action"/>
    <s v="Disney Live Action Remake"/>
    <x v="7"/>
    <s v="Princess"/>
    <m/>
    <m/>
    <s v="Disney"/>
    <x v="22"/>
  </r>
  <r>
    <s v="Twins"/>
    <x v="49"/>
    <m/>
    <m/>
    <x v="10"/>
    <m/>
    <m/>
    <m/>
    <s v="Universal Pictures"/>
    <x v="29"/>
  </r>
  <r>
    <s v="Teen Wolf"/>
    <x v="49"/>
    <s v="Teen Wolf"/>
    <m/>
    <x v="15"/>
    <s v="Comedy"/>
    <m/>
    <m/>
    <s v="Atlantic Releasing Corporation"/>
    <x v="7"/>
  </r>
  <r>
    <s v="The Watch"/>
    <x v="49"/>
    <m/>
    <m/>
    <x v="2"/>
    <s v="Comedy"/>
    <m/>
    <m/>
    <s v="20th Century Studios"/>
    <x v="37"/>
  </r>
  <r>
    <s v="Money Talks"/>
    <x v="49"/>
    <m/>
    <m/>
    <x v="3"/>
    <s v="Comedy"/>
    <m/>
    <m/>
    <s v="New Line Cinema"/>
    <x v="50"/>
  </r>
  <r>
    <s v="Flushed Away"/>
    <x v="49"/>
    <s v="Aardman Animation"/>
    <m/>
    <x v="1"/>
    <m/>
    <m/>
    <m/>
    <s v="Paramount Pictures"/>
    <x v="26"/>
  </r>
  <r>
    <s v="Harlem Nights"/>
    <x v="49"/>
    <m/>
    <m/>
    <x v="7"/>
    <s v="Crime"/>
    <m/>
    <m/>
    <s v="Paramount Pictures"/>
    <x v="44"/>
  </r>
  <r>
    <s v="The Expendables 2"/>
    <x v="49"/>
    <s v="The Expendables"/>
    <m/>
    <x v="3"/>
    <m/>
    <m/>
    <m/>
    <s v="Lionsgate"/>
    <x v="37"/>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1"/>
  </r>
  <r>
    <s v="Murder Mystery 2"/>
    <x v="50"/>
    <s v="Sandlerverse"/>
    <s v="Murder Mystery"/>
    <x v="10"/>
    <s v="Mystery"/>
    <m/>
    <s v="Netflix"/>
    <s v="Netflix"/>
    <x v="12"/>
  </r>
  <r>
    <s v="Escape Room: Tournament of Champions"/>
    <x v="50"/>
    <s v="Escape Room"/>
    <m/>
    <x v="6"/>
    <m/>
    <m/>
    <m/>
    <s v="Columbia Pictures"/>
    <x v="39"/>
  </r>
  <r>
    <s v="Mom and Dad"/>
    <x v="50"/>
    <m/>
    <m/>
    <x v="6"/>
    <s v="Comedy"/>
    <m/>
    <m/>
    <s v="Momentum Pictures"/>
    <x v="0"/>
  </r>
  <r>
    <s v="The Amazing Spider-Man 2"/>
    <x v="50"/>
    <s v="Marvel"/>
    <s v="Marvel (Sony)"/>
    <x v="0"/>
    <m/>
    <m/>
    <m/>
    <s v="Columbia Pictures"/>
    <x v="22"/>
  </r>
  <r>
    <s v="Robin Hood"/>
    <x v="50"/>
    <s v="Disney Animation"/>
    <m/>
    <x v="1"/>
    <m/>
    <m/>
    <m/>
    <s v="Disney"/>
    <x v="45"/>
  </r>
  <r>
    <s v="The Lost World: Jurassic Park"/>
    <x v="50"/>
    <s v="Jurassic Park"/>
    <m/>
    <x v="2"/>
    <s v="Action"/>
    <m/>
    <m/>
    <s v="Universal Pictures"/>
    <x v="50"/>
  </r>
  <r>
    <s v="Gung Ho"/>
    <x v="51"/>
    <m/>
    <m/>
    <x v="10"/>
    <m/>
    <m/>
    <m/>
    <s v="Paramount Pictures"/>
    <x v="30"/>
  </r>
  <r>
    <s v="Brewster's Millions"/>
    <x v="51"/>
    <m/>
    <m/>
    <x v="10"/>
    <m/>
    <m/>
    <m/>
    <s v="Universal Pictures"/>
    <x v="7"/>
  </r>
  <r>
    <s v="Nerve"/>
    <x v="51"/>
    <m/>
    <m/>
    <x v="9"/>
    <m/>
    <m/>
    <m/>
    <s v="Lionsgate"/>
    <x v="11"/>
  </r>
  <r>
    <s v="Observe and Report"/>
    <x v="51"/>
    <m/>
    <m/>
    <x v="10"/>
    <m/>
    <m/>
    <m/>
    <s v="Warner Bros."/>
    <x v="16"/>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6"/>
  </r>
  <r>
    <s v="The Marvels"/>
    <x v="51"/>
    <s v="Marvel"/>
    <s v="MCU"/>
    <x v="0"/>
    <m/>
    <m/>
    <m/>
    <s v="Disney"/>
    <x v="12"/>
  </r>
  <r>
    <s v="Scary Movie"/>
    <x v="51"/>
    <s v="Scary Movie"/>
    <m/>
    <x v="10"/>
    <s v="Parody"/>
    <m/>
    <m/>
    <s v="Dimension Films"/>
    <x v="51"/>
  </r>
  <r>
    <s v="Escape Plan"/>
    <x v="51"/>
    <s v="Escape Plan"/>
    <m/>
    <x v="3"/>
    <m/>
    <m/>
    <m/>
    <s v="Lionsgate"/>
    <x v="53"/>
  </r>
  <r>
    <s v="The Aristocats"/>
    <x v="52"/>
    <s v="Disney Animation"/>
    <m/>
    <x v="1"/>
    <m/>
    <m/>
    <m/>
    <s v="Disney"/>
    <x v="66"/>
  </r>
  <r>
    <s v="Trolls World Tour"/>
    <x v="52"/>
    <s v="Trolls"/>
    <m/>
    <x v="1"/>
    <m/>
    <m/>
    <m/>
    <s v="Dreamworks"/>
    <x v="46"/>
  </r>
  <r>
    <s v="Disenchanted"/>
    <x v="52"/>
    <s v="Disney Live Action"/>
    <s v="Disney Hybrid"/>
    <x v="12"/>
    <s v="Princess"/>
    <m/>
    <s v="Disney+"/>
    <s v="Disney"/>
    <x v="5"/>
  </r>
  <r>
    <s v="We Can Be Heroes"/>
    <x v="52"/>
    <m/>
    <m/>
    <x v="3"/>
    <s v="Family"/>
    <m/>
    <s v="Netflix"/>
    <s v="Netflix"/>
    <x v="46"/>
  </r>
  <r>
    <s v="Disclosure"/>
    <x v="52"/>
    <m/>
    <m/>
    <x v="7"/>
    <s v="Mystery"/>
    <m/>
    <m/>
    <s v="Warner Bros."/>
    <x v="20"/>
  </r>
  <r>
    <s v="Snake Eyes"/>
    <x v="52"/>
    <m/>
    <m/>
    <x v="11"/>
    <s v="Thriller"/>
    <m/>
    <m/>
    <s v="Paramount Pictures"/>
    <x v="49"/>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39"/>
  </r>
  <r>
    <s v="Scooby-Doo"/>
    <x v="53"/>
    <s v="Scooby-Doo"/>
    <m/>
    <x v="10"/>
    <s v="Family"/>
    <m/>
    <m/>
    <s v="Warner Bros."/>
    <x v="33"/>
  </r>
  <r>
    <s v="Armageddon"/>
    <x v="53"/>
    <s v="Disney Live Action"/>
    <m/>
    <x v="9"/>
    <s v="Disaster"/>
    <m/>
    <m/>
    <s v="Disney"/>
    <x v="49"/>
  </r>
  <r>
    <s v="Can't Buy Me Love"/>
    <x v="53"/>
    <m/>
    <m/>
    <x v="16"/>
    <s v="Romance"/>
    <m/>
    <m/>
    <s v="20th Century Studios"/>
    <x v="42"/>
  </r>
  <r>
    <s v="Cars 2"/>
    <x v="54"/>
    <s v="Pixar"/>
    <s v="Cars"/>
    <x v="1"/>
    <m/>
    <m/>
    <m/>
    <s v="Disney"/>
    <x v="35"/>
  </r>
  <r>
    <s v="Two For The Money"/>
    <x v="54"/>
    <m/>
    <m/>
    <x v="7"/>
    <s v="Sports"/>
    <m/>
    <m/>
    <s v="Universal Pictures"/>
    <x v="48"/>
  </r>
  <r>
    <s v="Tango &amp; Cash"/>
    <x v="54"/>
    <m/>
    <m/>
    <x v="3"/>
    <s v="Comedy"/>
    <m/>
    <m/>
    <s v="Warner Bros."/>
    <x v="44"/>
  </r>
  <r>
    <s v="Alien³"/>
    <x v="54"/>
    <s v="Alien vs Predator"/>
    <s v="Alien"/>
    <x v="2"/>
    <s v="Horror"/>
    <m/>
    <m/>
    <s v="20th Century Studios"/>
    <x v="38"/>
  </r>
  <r>
    <s v="Universal Soldier"/>
    <x v="54"/>
    <m/>
    <m/>
    <x v="3"/>
    <s v="Sci-Fi"/>
    <m/>
    <m/>
    <s v="TriStar Pictures"/>
    <x v="38"/>
  </r>
  <r>
    <s v="Willy’s Wonderland"/>
    <x v="54"/>
    <m/>
    <m/>
    <x v="6"/>
    <s v="Thriller"/>
    <m/>
    <m/>
    <s v="Screen Media Films"/>
    <x v="39"/>
  </r>
  <r>
    <s v="Old"/>
    <x v="54"/>
    <s v="M Night Shyamalan"/>
    <m/>
    <x v="2"/>
    <s v="Thriller"/>
    <m/>
    <m/>
    <s v="Universal Pictures"/>
    <x v="39"/>
  </r>
  <r>
    <s v="Scream 3"/>
    <x v="54"/>
    <s v="Scream"/>
    <m/>
    <x v="6"/>
    <s v="Slasher"/>
    <m/>
    <m/>
    <s v="Dimension Films"/>
    <x v="51"/>
  </r>
  <r>
    <s v="Waiting…"/>
    <x v="55"/>
    <m/>
    <m/>
    <x v="10"/>
    <m/>
    <m/>
    <m/>
    <s v="Lionsgate"/>
    <x v="48"/>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4"/>
    <s v="Thriller"/>
    <m/>
    <m/>
    <s v="Columbia Pictures"/>
    <x v="16"/>
  </r>
  <r>
    <s v="Three Fugitives"/>
    <x v="55"/>
    <s v="Disney Live Action"/>
    <m/>
    <x v="10"/>
    <s v="Crime"/>
    <m/>
    <m/>
    <s v="Disney"/>
    <x v="44"/>
  </r>
  <r>
    <s v="Hubie Halloween"/>
    <x v="55"/>
    <s v="Sandlerverse"/>
    <m/>
    <x v="10"/>
    <s v="Dark Comedy"/>
    <s v="Halloween"/>
    <s v="Netflix"/>
    <s v="Netflix"/>
    <x v="46"/>
  </r>
  <r>
    <s v="Krampus"/>
    <x v="55"/>
    <m/>
    <m/>
    <x v="6"/>
    <s v="Comedy"/>
    <s v="Christmas"/>
    <m/>
    <s v="Universal Pictures"/>
    <x v="6"/>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4"/>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1"/>
  </r>
  <r>
    <s v="Night at the Museum"/>
    <x v="56"/>
    <s v="Night at the Museum"/>
    <m/>
    <x v="10"/>
    <s v="Family"/>
    <m/>
    <m/>
    <s v="20th Century Studios"/>
    <x v="26"/>
  </r>
  <r>
    <s v="Players"/>
    <x v="56"/>
    <m/>
    <m/>
    <x v="8"/>
    <m/>
    <m/>
    <s v="Netflix"/>
    <s v="Netflix"/>
    <x v="4"/>
  </r>
  <r>
    <s v="Luck"/>
    <x v="57"/>
    <m/>
    <m/>
    <x v="1"/>
    <m/>
    <m/>
    <s v="Apple TV+"/>
    <s v="Apple TV+"/>
    <x v="5"/>
  </r>
  <r>
    <s v="Wish"/>
    <x v="57"/>
    <s v="Disney"/>
    <s v="Disney Animation"/>
    <x v="1"/>
    <m/>
    <m/>
    <m/>
    <s v="Disney"/>
    <x v="12"/>
  </r>
  <r>
    <s v="What Happens in Vegas"/>
    <x v="57"/>
    <m/>
    <m/>
    <x v="8"/>
    <m/>
    <m/>
    <m/>
    <s v="20th Century Studios"/>
    <x v="18"/>
  </r>
  <r>
    <s v="Masterminds"/>
    <x v="57"/>
    <m/>
    <m/>
    <x v="11"/>
    <s v="Comedy"/>
    <m/>
    <m/>
    <s v="Relativity Studios"/>
    <x v="11"/>
  </r>
  <r>
    <s v="Where the Crawdads Sing"/>
    <x v="57"/>
    <m/>
    <m/>
    <x v="14"/>
    <s v="Romance"/>
    <m/>
    <m/>
    <s v="Columbia Pictures"/>
    <x v="5"/>
  </r>
  <r>
    <s v="Escape Room"/>
    <x v="57"/>
    <s v="Escape Room"/>
    <m/>
    <x v="6"/>
    <m/>
    <m/>
    <m/>
    <s v="Columbia Pictures"/>
    <x v="21"/>
  </r>
  <r>
    <s v="The Lion King 2: Simba's Pride"/>
    <x v="57"/>
    <s v="Disney Animation"/>
    <s v="Disney Home Entertainment"/>
    <x v="1"/>
    <m/>
    <m/>
    <m/>
    <s v="Disney"/>
    <x v="49"/>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6"/>
  </r>
  <r>
    <s v="Swamp Thing"/>
    <x v="57"/>
    <s v="DC"/>
    <s v="Non-DCEU"/>
    <x v="0"/>
    <m/>
    <m/>
    <m/>
    <s v="Embassy Pictures"/>
    <x v="41"/>
  </r>
  <r>
    <s v="I Know What You Did Last Summer"/>
    <x v="58"/>
    <s v="I Know What You Did Last Summer"/>
    <m/>
    <x v="6"/>
    <s v="Slasher"/>
    <m/>
    <m/>
    <s v="Columbia Pictures"/>
    <x v="50"/>
  </r>
  <r>
    <s v="Ant-Man and the Wasp: Quantumania"/>
    <x v="58"/>
    <s v="Marvel"/>
    <s v="MCU"/>
    <x v="0"/>
    <m/>
    <m/>
    <m/>
    <s v="Disney"/>
    <x v="12"/>
  </r>
  <r>
    <s v="Kick-Ass 2"/>
    <x v="58"/>
    <s v="Kick-Ass"/>
    <m/>
    <x v="0"/>
    <s v="Comedy"/>
    <m/>
    <m/>
    <s v="Universal Pictures"/>
    <x v="53"/>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7"/>
  </r>
  <r>
    <s v="17 Again"/>
    <x v="58"/>
    <m/>
    <m/>
    <x v="10"/>
    <m/>
    <m/>
    <m/>
    <s v="Warner Bros."/>
    <x v="16"/>
  </r>
  <r>
    <s v="The Golden Child"/>
    <x v="58"/>
    <m/>
    <m/>
    <x v="10"/>
    <m/>
    <m/>
    <m/>
    <s v="Paramount Pictures"/>
    <x v="30"/>
  </r>
  <r>
    <s v="Star Wars: The Clone Wars"/>
    <x v="59"/>
    <s v="Star Wars"/>
    <s v="Star Wars Spin-Off"/>
    <x v="1"/>
    <m/>
    <m/>
    <m/>
    <s v="Lucasfilm"/>
    <x v="18"/>
  </r>
  <r>
    <s v="Why Him?"/>
    <x v="59"/>
    <m/>
    <m/>
    <x v="10"/>
    <m/>
    <s v="Christmas"/>
    <m/>
    <s v="20th Century Studios"/>
    <x v="11"/>
  </r>
  <r>
    <s v="XXX"/>
    <x v="59"/>
    <s v="XXX"/>
    <m/>
    <x v="3"/>
    <s v="Spy"/>
    <m/>
    <m/>
    <s v="Sony Pictures"/>
    <x v="33"/>
  </r>
  <r>
    <s v="Despicable Me 4"/>
    <x v="59"/>
    <s v="Illumination"/>
    <s v="Despicable Me"/>
    <x v="1"/>
    <m/>
    <m/>
    <m/>
    <s v="Universal Pictures"/>
    <x v="4"/>
  </r>
  <r>
    <s v="Aladdin and the King of Thieves"/>
    <x v="59"/>
    <s v="Disney Animation"/>
    <s v="Disney Home Entertainment"/>
    <x v="1"/>
    <s v="Princess"/>
    <m/>
    <m/>
    <s v="Disney"/>
    <x v="59"/>
  </r>
  <r>
    <s v="Conquest of the Planet of the Apes"/>
    <x v="59"/>
    <s v="Planet of the Apes"/>
    <m/>
    <x v="2"/>
    <m/>
    <m/>
    <m/>
    <s v="20th Century Studios"/>
    <x v="78"/>
  </r>
  <r>
    <s v="Ghostbusters: Frozen Empire"/>
    <x v="59"/>
    <s v="Ghostbusters"/>
    <m/>
    <x v="2"/>
    <s v="Action"/>
    <m/>
    <m/>
    <s v="Columbia Pictures"/>
    <x v="4"/>
  </r>
  <r>
    <s v="Thor: Love and Thunder"/>
    <x v="60"/>
    <s v="Marvel"/>
    <s v="MCU"/>
    <x v="0"/>
    <m/>
    <m/>
    <m/>
    <s v="Disney"/>
    <x v="5"/>
  </r>
  <r>
    <s v="Venom: Let There Be Carnage"/>
    <x v="60"/>
    <s v="Marvel"/>
    <s v="SPUMM"/>
    <x v="0"/>
    <m/>
    <m/>
    <m/>
    <s v="Columbia Pictures"/>
    <x v="39"/>
  </r>
  <r>
    <s v="Jiu Jitsu"/>
    <x v="60"/>
    <m/>
    <m/>
    <x v="2"/>
    <s v="Action"/>
    <m/>
    <m/>
    <s v="The Avenue Entertainment"/>
    <x v="46"/>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Teenage Mutant Ninja Turtles: Out of the Shadows"/>
    <x v="61"/>
    <s v="TMNT"/>
    <m/>
    <x v="0"/>
    <m/>
    <m/>
    <m/>
    <s v="Paramount Pictures"/>
    <x v="11"/>
  </r>
  <r>
    <s v="Hoodwinked!"/>
    <x v="61"/>
    <s v="Hoodwinked!"/>
    <m/>
    <x v="1"/>
    <m/>
    <m/>
    <m/>
    <s v="Lantern Entertainment"/>
    <x v="48"/>
  </r>
  <r>
    <s v="Amsterdam"/>
    <x v="61"/>
    <m/>
    <m/>
    <x v="7"/>
    <s v="Mystery"/>
    <m/>
    <m/>
    <s v="20th Century Studios"/>
    <x v="5"/>
  </r>
  <r>
    <s v="Roar"/>
    <x v="61"/>
    <m/>
    <m/>
    <x v="4"/>
    <s v="Comedy"/>
    <m/>
    <m/>
    <s v="Filmways Pictures"/>
    <x v="10"/>
  </r>
  <r>
    <s v="Moonraker"/>
    <x v="61"/>
    <s v="James Bond"/>
    <s v="Bond - Moore"/>
    <x v="3"/>
    <s v="Spy"/>
    <m/>
    <m/>
    <s v="United Artists"/>
    <x v="32"/>
  </r>
  <r>
    <s v="The Hunger Games: The Ballad of Songbirds and Snakes"/>
    <x v="61"/>
    <s v="The Hunger Games"/>
    <m/>
    <x v="3"/>
    <m/>
    <m/>
    <m/>
    <s v="Lionsgate"/>
    <x v="12"/>
  </r>
  <r>
    <s v="Damsel"/>
    <x v="62"/>
    <m/>
    <m/>
    <x v="12"/>
    <s v="Action"/>
    <m/>
    <s v="Netflix"/>
    <s v="Netflix"/>
    <x v="4"/>
  </r>
  <r>
    <s v="Rumble"/>
    <x v="62"/>
    <m/>
    <m/>
    <x v="1"/>
    <m/>
    <m/>
    <s v="Paramount+"/>
    <s v="Paramount Pictures"/>
    <x v="39"/>
  </r>
  <r>
    <s v="White Chicks"/>
    <x v="62"/>
    <m/>
    <m/>
    <x v="10"/>
    <m/>
    <m/>
    <m/>
    <s v="Columbia Pictures"/>
    <x v="24"/>
  </r>
  <r>
    <s v="Fools Rush In"/>
    <x v="62"/>
    <m/>
    <m/>
    <x v="8"/>
    <m/>
    <m/>
    <m/>
    <s v="Columbia Pictures"/>
    <x v="50"/>
  </r>
  <r>
    <s v="Diary of A Wimpy Kid: Rodrick Rules"/>
    <x v="62"/>
    <s v="Diary of a Wimpy Kid"/>
    <m/>
    <x v="1"/>
    <m/>
    <m/>
    <s v="Disney+"/>
    <s v="20th Century Studios"/>
    <x v="5"/>
  </r>
  <r>
    <s v="Escape From L.A."/>
    <x v="62"/>
    <s v="Escape From Series"/>
    <m/>
    <x v="2"/>
    <s v="Action"/>
    <m/>
    <m/>
    <s v="Paramount Pictures"/>
    <x v="59"/>
  </r>
  <r>
    <s v="Peter Pan &amp; Wendy"/>
    <x v="62"/>
    <s v="Disney Live Action"/>
    <s v="Disney Live Action Remake"/>
    <x v="12"/>
    <s v="Adventure"/>
    <m/>
    <s v="Disney+"/>
    <s v="Disney"/>
    <x v="12"/>
  </r>
  <r>
    <s v="Don't Worry Darling"/>
    <x v="62"/>
    <m/>
    <m/>
    <x v="6"/>
    <s v="Thriller"/>
    <m/>
    <m/>
    <s v="Warner Bros."/>
    <x v="5"/>
  </r>
  <r>
    <s v="Dinosaur"/>
    <x v="62"/>
    <s v="Disney Animation"/>
    <m/>
    <x v="1"/>
    <m/>
    <m/>
    <m/>
    <s v="Disney"/>
    <x v="51"/>
  </r>
  <r>
    <s v="200 Cigarettes"/>
    <x v="62"/>
    <m/>
    <m/>
    <x v="8"/>
    <m/>
    <s v="New Year's"/>
    <m/>
    <s v="Paramount Pictures"/>
    <x v="8"/>
  </r>
  <r>
    <s v="The Hangover Part II"/>
    <x v="63"/>
    <s v="Hangover"/>
    <m/>
    <x v="10"/>
    <m/>
    <m/>
    <m/>
    <s v="Warner Bros."/>
    <x v="35"/>
  </r>
  <r>
    <s v="Spiderhead"/>
    <x v="63"/>
    <m/>
    <m/>
    <x v="2"/>
    <s v="Thriller"/>
    <m/>
    <s v="Netflix"/>
    <s v="Netflix"/>
    <x v="5"/>
  </r>
  <r>
    <s v="The Commuter"/>
    <x v="63"/>
    <m/>
    <m/>
    <x v="3"/>
    <m/>
    <m/>
    <m/>
    <s v="Lionsgate"/>
    <x v="0"/>
  </r>
  <r>
    <s v="A Family Affair"/>
    <x v="63"/>
    <m/>
    <m/>
    <x v="8"/>
    <m/>
    <s v="Christmas"/>
    <s v="Netflix"/>
    <s v="Netflix"/>
    <x v="4"/>
  </r>
  <r>
    <s v="Paws of Fury: The Legend of Hank"/>
    <x v="63"/>
    <m/>
    <m/>
    <x v="1"/>
    <m/>
    <m/>
    <m/>
    <s v="Paramount Pictures"/>
    <x v="5"/>
  </r>
  <r>
    <s v="The Hunger"/>
    <x v="63"/>
    <m/>
    <m/>
    <x v="6"/>
    <m/>
    <m/>
    <m/>
    <s v="MGM Studios"/>
    <x v="55"/>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39"/>
  </r>
  <r>
    <s v="D2: The Mighty Ducks"/>
    <x v="63"/>
    <s v="Disney Live Action"/>
    <s v="The Mighty Ducks"/>
    <x v="15"/>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5"/>
    <s v="Thriller"/>
    <m/>
    <m/>
    <s v="Sony Pictures"/>
    <x v="59"/>
  </r>
  <r>
    <s v="Congo"/>
    <x v="64"/>
    <m/>
    <m/>
    <x v="4"/>
    <s v="Action"/>
    <m/>
    <m/>
    <s v="Paramount Pictures"/>
    <x v="1"/>
  </r>
  <r>
    <s v="Halloween II"/>
    <x v="64"/>
    <s v="Halloween"/>
    <m/>
    <x v="6"/>
    <s v="Slasher"/>
    <s v="Halloween"/>
    <m/>
    <s v="Universal Pictures"/>
    <x v="10"/>
  </r>
  <r>
    <s v="Saw II"/>
    <x v="64"/>
    <s v="Saw"/>
    <m/>
    <x v="6"/>
    <m/>
    <m/>
    <m/>
    <s v="Lionsgate"/>
    <x v="48"/>
  </r>
  <r>
    <s v="Aquaman and the Lost Kingdom"/>
    <x v="64"/>
    <s v="DC"/>
    <s v="DCEU"/>
    <x v="0"/>
    <m/>
    <m/>
    <m/>
    <s v="Warner Bros."/>
    <x v="12"/>
  </r>
  <r>
    <s v="The Idea of You"/>
    <x v="65"/>
    <m/>
    <m/>
    <x v="8"/>
    <m/>
    <m/>
    <s v="Amazon Prime"/>
    <s v="Amazon Studios"/>
    <x v="4"/>
  </r>
  <r>
    <s v="Chicken Little"/>
    <x v="65"/>
    <s v="Disney Animation"/>
    <m/>
    <x v="1"/>
    <m/>
    <m/>
    <m/>
    <s v="Disney"/>
    <x v="48"/>
  </r>
  <r>
    <s v="Kronk’s New Groove"/>
    <x v="65"/>
    <s v="Disney Animation"/>
    <s v="Disney Home Entertainment"/>
    <x v="1"/>
    <m/>
    <m/>
    <m/>
    <s v="Disney"/>
    <x v="48"/>
  </r>
  <r>
    <s v="Space Jam: A New Legacy"/>
    <x v="65"/>
    <s v="Looney Tunes"/>
    <m/>
    <x v="15"/>
    <s v="Family"/>
    <m/>
    <m/>
    <s v="Warner Bros."/>
    <x v="39"/>
  </r>
  <r>
    <s v="X-Men: Dark Phoenix"/>
    <x v="65"/>
    <s v="Marvel"/>
    <s v="X-Men"/>
    <x v="0"/>
    <m/>
    <m/>
    <m/>
    <s v="20th Century Studios"/>
    <x v="21"/>
  </r>
  <r>
    <s v="Coffee &amp; Kareem"/>
    <x v="65"/>
    <m/>
    <m/>
    <x v="10"/>
    <s v="Action"/>
    <m/>
    <s v="Netflix"/>
    <s v="Netflix"/>
    <x v="46"/>
  </r>
  <r>
    <s v="Blankman"/>
    <x v="65"/>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1"/>
  </r>
  <r>
    <s v="Draft Day"/>
    <x v="66"/>
    <m/>
    <m/>
    <x v="15"/>
    <s v="Drama"/>
    <m/>
    <m/>
    <s v="Lionsgate"/>
    <x v="22"/>
  </r>
  <r>
    <s v="Men in Black: International"/>
    <x v="66"/>
    <s v="Men in Black"/>
    <m/>
    <x v="2"/>
    <s v="Comedy"/>
    <m/>
    <m/>
    <s v="Columbia Pictures"/>
    <x v="21"/>
  </r>
  <r>
    <s v="Class Act"/>
    <x v="66"/>
    <m/>
    <m/>
    <x v="10"/>
    <m/>
    <m/>
    <m/>
    <s v="Warner Bros."/>
    <x v="38"/>
  </r>
  <r>
    <s v="Bedtime Stories"/>
    <x v="66"/>
    <s v="Sandlerverse"/>
    <m/>
    <x v="10"/>
    <s v="Family"/>
    <m/>
    <m/>
    <s v="Disney"/>
    <x v="18"/>
  </r>
  <r>
    <s v="Primal"/>
    <x v="66"/>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3"/>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39"/>
  </r>
  <r>
    <s v="Wonder Woman 1984"/>
    <x v="68"/>
    <s v="DC"/>
    <s v="DCEU"/>
    <x v="0"/>
    <m/>
    <m/>
    <s v="HBO Max"/>
    <s v="Warner Bros."/>
    <x v="46"/>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5"/>
    <s v="Comedy"/>
    <m/>
    <m/>
    <s v="20th Century Studios"/>
    <x v="20"/>
  </r>
  <r>
    <s v="Masters of the Universe"/>
    <x v="68"/>
    <m/>
    <m/>
    <x v="12"/>
    <m/>
    <m/>
    <m/>
    <s v="Cannon Films"/>
    <x v="42"/>
  </r>
  <r>
    <s v="American Underdog"/>
    <x v="68"/>
    <m/>
    <m/>
    <x v="7"/>
    <s v="Sports"/>
    <m/>
    <m/>
    <s v="Lionsgate"/>
    <x v="39"/>
  </r>
  <r>
    <s v="Judge Dredd"/>
    <x v="68"/>
    <m/>
    <m/>
    <x v="0"/>
    <m/>
    <m/>
    <m/>
    <s v="Disney"/>
    <x v="1"/>
  </r>
  <r>
    <s v="The Hangover: Part III"/>
    <x v="68"/>
    <s v="Hangover"/>
    <m/>
    <x v="10"/>
    <m/>
    <m/>
    <m/>
    <s v="Warner Bros."/>
    <x v="53"/>
  </r>
  <r>
    <s v="Cocktail"/>
    <x v="69"/>
    <m/>
    <m/>
    <x v="8"/>
    <s v="Drama"/>
    <m/>
    <m/>
    <s v="Disney"/>
    <x v="29"/>
  </r>
  <r>
    <s v="Beneath the Planet of the Apes"/>
    <x v="69"/>
    <s v="Planet of the Apes"/>
    <m/>
    <x v="2"/>
    <m/>
    <m/>
    <m/>
    <s v="20th Century Studios"/>
    <x v="66"/>
  </r>
  <r>
    <s v="The Hating Game"/>
    <x v="69"/>
    <m/>
    <m/>
    <x v="8"/>
    <m/>
    <m/>
    <m/>
    <s v="Vertical Entertainment"/>
    <x v="39"/>
  </r>
  <r>
    <s v="Hard Rain"/>
    <x v="69"/>
    <m/>
    <m/>
    <x v="3"/>
    <s v="Disaster"/>
    <m/>
    <m/>
    <s v="Paramount Pictures"/>
    <x v="49"/>
  </r>
  <r>
    <s v="Sound of Freedom"/>
    <x v="69"/>
    <m/>
    <m/>
    <x v="9"/>
    <m/>
    <m/>
    <m/>
    <s v="Angel Studios"/>
    <x v="12"/>
  </r>
  <r>
    <s v="Alien Resurrection"/>
    <x v="69"/>
    <s v="Alien vs Predator"/>
    <s v="Alien"/>
    <x v="2"/>
    <s v="Horror"/>
    <m/>
    <m/>
    <s v="20th Century Studios"/>
    <x v="50"/>
  </r>
  <r>
    <s v="The Little Drummer Boy"/>
    <x v="69"/>
    <s v="Rankin/Bass"/>
    <m/>
    <x v="1"/>
    <s v="Animagic"/>
    <s v="Christmas"/>
    <m/>
    <s v="Rankin/Bass"/>
    <x v="47"/>
  </r>
  <r>
    <s v="The Man From Toronto"/>
    <x v="69"/>
    <m/>
    <m/>
    <x v="3"/>
    <s v="Comedy"/>
    <m/>
    <s v="Netflix"/>
    <s v="Netflix"/>
    <x v="5"/>
  </r>
  <r>
    <s v="Money Plane"/>
    <x v="69"/>
    <m/>
    <m/>
    <x v="11"/>
    <s v="Action"/>
    <m/>
    <m/>
    <s v="Quiver Distribution"/>
    <x v="46"/>
  </r>
  <r>
    <s v="Alien vs. Predator"/>
    <x v="70"/>
    <s v="Alien vs Predator"/>
    <m/>
    <x v="2"/>
    <s v="Action"/>
    <m/>
    <m/>
    <s v="20th Century Studios"/>
    <x v="24"/>
  </r>
  <r>
    <s v="The Little Mermaid 2"/>
    <x v="70"/>
    <s v="Disney Animation"/>
    <s v="Disney Home Entertainment"/>
    <x v="1"/>
    <s v="Princess"/>
    <m/>
    <m/>
    <s v="Disney"/>
    <x v="51"/>
  </r>
  <r>
    <s v="Fallen"/>
    <x v="70"/>
    <m/>
    <m/>
    <x v="2"/>
    <s v="Thriller"/>
    <m/>
    <m/>
    <s v="Warner Bros."/>
    <x v="49"/>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49"/>
  </r>
  <r>
    <s v="Bringing Down the House"/>
    <x v="71"/>
    <s v="Disney Live Action"/>
    <m/>
    <x v="10"/>
    <m/>
    <m/>
    <m/>
    <s v="Disney"/>
    <x v="31"/>
  </r>
  <r>
    <s v="Terminator Salvation"/>
    <x v="71"/>
    <s v="Terminator"/>
    <m/>
    <x v="2"/>
    <s v="Action"/>
    <m/>
    <m/>
    <s v="Warner Bros."/>
    <x v="16"/>
  </r>
  <r>
    <s v="Never Back Down"/>
    <x v="71"/>
    <m/>
    <m/>
    <x v="15"/>
    <s v="Action"/>
    <m/>
    <m/>
    <s v="Summit Entertainment"/>
    <x v="18"/>
  </r>
  <r>
    <s v="Four Christmases"/>
    <x v="71"/>
    <m/>
    <m/>
    <x v="8"/>
    <s v="Family"/>
    <s v="Christmas"/>
    <m/>
    <s v="Warner Bros."/>
    <x v="18"/>
  </r>
  <r>
    <s v="Daddy's Home"/>
    <x v="71"/>
    <s v="Daddy's Home"/>
    <m/>
    <x v="10"/>
    <m/>
    <m/>
    <m/>
    <s v="Paramount Pictures"/>
    <x v="6"/>
  </r>
  <r>
    <s v="The Change-Up"/>
    <x v="71"/>
    <m/>
    <m/>
    <x v="10"/>
    <m/>
    <m/>
    <m/>
    <s v="Universal Pictures"/>
    <x v="35"/>
  </r>
  <r>
    <s v="Friday the 13th: The Final Chapter"/>
    <x v="71"/>
    <s v="Freddy vs. Jason"/>
    <s v="Friday the 13th"/>
    <x v="6"/>
    <s v="Slasher"/>
    <m/>
    <m/>
    <s v="Paramount Pictures"/>
    <x v="23"/>
  </r>
  <r>
    <s v="Garfield: The Movie"/>
    <x v="72"/>
    <m/>
    <m/>
    <x v="10"/>
    <s v="Family"/>
    <m/>
    <m/>
    <s v="20th Century Studios"/>
    <x v="24"/>
  </r>
  <r>
    <s v="The Fast and The Furious: Tokyo Drift"/>
    <x v="72"/>
    <s v="Fast Saga"/>
    <m/>
    <x v="11"/>
    <s v="Action"/>
    <m/>
    <m/>
    <s v="Universal Pictures"/>
    <x v="26"/>
  </r>
  <r>
    <s v="Practical Magic"/>
    <x v="72"/>
    <m/>
    <m/>
    <x v="12"/>
    <s v="Drama"/>
    <m/>
    <m/>
    <s v="Warner Bros."/>
    <x v="49"/>
  </r>
  <r>
    <s v="Scary Movie 3"/>
    <x v="72"/>
    <s v="Scary Movie"/>
    <m/>
    <x v="10"/>
    <s v="Parody"/>
    <m/>
    <m/>
    <s v="Dimension Films"/>
    <x v="31"/>
  </r>
  <r>
    <s v="The Three Caballeros"/>
    <x v="72"/>
    <s v="Disney Animation"/>
    <m/>
    <x v="1"/>
    <m/>
    <m/>
    <m/>
    <s v="Disney"/>
    <x v="79"/>
  </r>
  <r>
    <s v="Superman III"/>
    <x v="72"/>
    <s v="DC"/>
    <s v="Superman"/>
    <x v="0"/>
    <m/>
    <m/>
    <m/>
    <s v="Warner Bros."/>
    <x v="55"/>
  </r>
  <r>
    <s v="Taken 2"/>
    <x v="72"/>
    <s v="Taken"/>
    <m/>
    <x v="3"/>
    <s v="Thriller"/>
    <m/>
    <m/>
    <s v="20th Century Studios"/>
    <x v="37"/>
  </r>
  <r>
    <s v="Kiss of Death"/>
    <x v="73"/>
    <m/>
    <m/>
    <x v="3"/>
    <s v="Thriller"/>
    <m/>
    <m/>
    <s v="20th Century Studios"/>
    <x v="1"/>
  </r>
  <r>
    <s v="Predator 2"/>
    <x v="73"/>
    <s v="Alien vs Predator"/>
    <s v="Predator"/>
    <x v="2"/>
    <s v="Action"/>
    <m/>
    <m/>
    <s v="20th Century Studios"/>
    <x v="43"/>
  </r>
  <r>
    <s v="Anaconda"/>
    <x v="73"/>
    <m/>
    <m/>
    <x v="6"/>
    <m/>
    <m/>
    <m/>
    <s v="Columbia Pictures"/>
    <x v="50"/>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San Andreas"/>
    <x v="74"/>
    <m/>
    <m/>
    <x v="3"/>
    <s v="Disaster"/>
    <m/>
    <m/>
    <s v="Warner Bros."/>
    <x v="6"/>
  </r>
  <r>
    <s v="Honest Thief"/>
    <x v="73"/>
    <m/>
    <m/>
    <x v="11"/>
    <s v="Thriller"/>
    <m/>
    <m/>
    <s v="Briarcliff Entertainment"/>
    <x v="46"/>
  </r>
  <r>
    <s v="Inferno"/>
    <x v="74"/>
    <s v="The Da Vinci Code Trilogy"/>
    <m/>
    <x v="14"/>
    <s v="Thriller"/>
    <m/>
    <m/>
    <s v="Columbia Pictures"/>
    <x v="11"/>
  </r>
  <r>
    <s v="Song of the South"/>
    <x v="74"/>
    <s v="Disney Live Action"/>
    <s v="Disney Hybrid"/>
    <x v="1"/>
    <m/>
    <m/>
    <m/>
    <s v="Disney"/>
    <x v="36"/>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5"/>
    <s v="Drama"/>
    <m/>
    <m/>
    <s v="Warner Bros."/>
    <x v="42"/>
  </r>
  <r>
    <s v="Judgment Night"/>
    <x v="74"/>
    <m/>
    <m/>
    <x v="3"/>
    <m/>
    <m/>
    <m/>
    <s v="Universal Pictures"/>
    <x v="14"/>
  </r>
  <r>
    <s v="Teen Witch"/>
    <x v="74"/>
    <m/>
    <m/>
    <x v="16"/>
    <s v="Comedy"/>
    <m/>
    <m/>
    <s v="Trans World Entertainment"/>
    <x v="44"/>
  </r>
  <r>
    <s v="Suicide Squad"/>
    <x v="74"/>
    <s v="DC"/>
    <s v="DCEU"/>
    <x v="0"/>
    <m/>
    <m/>
    <m/>
    <s v="Warner Bros."/>
    <x v="11"/>
  </r>
  <r>
    <s v="Mortal Kombat"/>
    <x v="74"/>
    <s v="Mortal Kombat"/>
    <m/>
    <x v="3"/>
    <s v="Video Game"/>
    <m/>
    <m/>
    <s v="New Line Cinema"/>
    <x v="1"/>
  </r>
  <r>
    <s v="Nestor the Long Eared Christmas Donkey"/>
    <x v="75"/>
    <s v="Rankin/Bass"/>
    <m/>
    <x v="1"/>
    <s v="Animagic"/>
    <s v="Christmas"/>
    <m/>
    <s v="Rankin/Bass"/>
    <x v="9"/>
  </r>
  <r>
    <s v="The Search for Santa Paws"/>
    <x v="75"/>
    <s v="Disney Live Action"/>
    <s v="Air Bud"/>
    <x v="10"/>
    <s v="Family"/>
    <s v="Christmas"/>
    <m/>
    <s v="Disney"/>
    <x v="17"/>
  </r>
  <r>
    <s v="Fantastic Four"/>
    <x v="75"/>
    <s v="Marvel"/>
    <s v="Non-MCU"/>
    <x v="0"/>
    <m/>
    <m/>
    <m/>
    <s v="20th Century Studios"/>
    <x v="48"/>
  </r>
  <r>
    <s v="A Low Down Dirty Shame"/>
    <x v="75"/>
    <m/>
    <m/>
    <x v="10"/>
    <s v="Action"/>
    <m/>
    <m/>
    <s v="Disney"/>
    <x v="20"/>
  </r>
  <r>
    <s v="The Best of Times"/>
    <x v="75"/>
    <m/>
    <m/>
    <x v="10"/>
    <s v="Sports"/>
    <m/>
    <m/>
    <s v="Universal Pictures"/>
    <x v="30"/>
  </r>
  <r>
    <s v="The Ice Road"/>
    <x v="75"/>
    <m/>
    <m/>
    <x v="3"/>
    <s v="Thriller"/>
    <m/>
    <s v="Netflix"/>
    <s v="Netflix"/>
    <x v="39"/>
  </r>
  <r>
    <s v="Legion"/>
    <x v="75"/>
    <m/>
    <m/>
    <x v="6"/>
    <m/>
    <s v="Christmas"/>
    <m/>
    <s v="Sony Pictures"/>
    <x v="17"/>
  </r>
  <r>
    <s v="Paul Blart: Mall Cop"/>
    <x v="75"/>
    <s v="Sandlerverse"/>
    <s v="Paul Blart"/>
    <x v="10"/>
    <m/>
    <s v="Thanksgiving"/>
    <m/>
    <s v="Columbia Pictures"/>
    <x v="16"/>
  </r>
  <r>
    <s v="Men at Work"/>
    <x v="75"/>
    <m/>
    <m/>
    <x v="3"/>
    <s v="Comedy"/>
    <m/>
    <m/>
    <s v="Sony Pictures Releasing"/>
    <x v="43"/>
  </r>
  <r>
    <s v="Baywatch"/>
    <x v="75"/>
    <m/>
    <m/>
    <x v="3"/>
    <s v="Comedy"/>
    <m/>
    <m/>
    <s v="Paramount Pictures"/>
    <x v="25"/>
  </r>
  <r>
    <s v="Ghosts of Girlfriends Past"/>
    <x v="75"/>
    <m/>
    <m/>
    <x v="8"/>
    <m/>
    <m/>
    <m/>
    <s v="Warner Bros."/>
    <x v="16"/>
  </r>
  <r>
    <s v="Couples Retreat"/>
    <x v="75"/>
    <m/>
    <m/>
    <x v="8"/>
    <m/>
    <m/>
    <m/>
    <s v="Universal Pictures"/>
    <x v="16"/>
  </r>
  <r>
    <s v="Encino Man"/>
    <x v="76"/>
    <s v="Disney Live Action"/>
    <m/>
    <x v="10"/>
    <s v="Teen"/>
    <m/>
    <m/>
    <s v="Disney"/>
    <x v="38"/>
  </r>
  <r>
    <s v="Conan the Destroyer"/>
    <x v="76"/>
    <s v="Conan the Barbarian"/>
    <m/>
    <x v="12"/>
    <m/>
    <m/>
    <m/>
    <s v="Universal Pictures"/>
    <x v="23"/>
  </r>
  <r>
    <s v="Home on the Range"/>
    <x v="76"/>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7"/>
    <s v="Disney Animation"/>
    <m/>
    <x v="1"/>
    <m/>
    <m/>
    <m/>
    <s v="Disney"/>
    <x v="35"/>
  </r>
  <r>
    <s v="Monster-In-Law"/>
    <x v="77"/>
    <m/>
    <m/>
    <x v="8"/>
    <m/>
    <m/>
    <m/>
    <s v="New Line Cinema"/>
    <x v="48"/>
  </r>
  <r>
    <s v="Transformers: Dark of the Moon"/>
    <x v="77"/>
    <s v="Transformers"/>
    <m/>
    <x v="3"/>
    <s v="Sci-Fi"/>
    <m/>
    <m/>
    <s v="Paramount Pictures"/>
    <x v="35"/>
  </r>
  <r>
    <s v="Virtuosity"/>
    <x v="77"/>
    <m/>
    <m/>
    <x v="2"/>
    <s v="Action"/>
    <m/>
    <m/>
    <s v="Paramount Pictures"/>
    <x v="1"/>
  </r>
  <r>
    <s v="Rocky V"/>
    <x v="77"/>
    <s v="Rocky"/>
    <m/>
    <x v="7"/>
    <s v="Sports"/>
    <m/>
    <m/>
    <s v="MGM Studios"/>
    <x v="43"/>
  </r>
  <r>
    <s v="After We Collided"/>
    <x v="77"/>
    <s v="After"/>
    <m/>
    <x v="7"/>
    <s v="Romance"/>
    <m/>
    <m/>
    <s v="Open Road Films"/>
    <x v="46"/>
  </r>
  <r>
    <s v="Get Hard"/>
    <x v="77"/>
    <m/>
    <m/>
    <x v="10"/>
    <m/>
    <m/>
    <m/>
    <s v="Warner Bros."/>
    <x v="6"/>
  </r>
  <r>
    <s v="Heart Condition"/>
    <x v="77"/>
    <m/>
    <m/>
    <x v="12"/>
    <s v="Comedy"/>
    <m/>
    <m/>
    <s v="New Line Cinema"/>
    <x v="43"/>
  </r>
  <r>
    <s v="Battle for the Planet of the Apes"/>
    <x v="78"/>
    <s v="Planet of the Apes"/>
    <m/>
    <x v="2"/>
    <m/>
    <m/>
    <m/>
    <s v="20th Century Studios"/>
    <x v="45"/>
  </r>
  <r>
    <s v="Argylle"/>
    <x v="78"/>
    <s v="Kingsman"/>
    <m/>
    <x v="3"/>
    <s v="Spy"/>
    <m/>
    <s v="Apple TV+"/>
    <s v="Apple TV+"/>
    <x v="4"/>
  </r>
  <r>
    <s v="Balls of Fury"/>
    <x v="78"/>
    <m/>
    <m/>
    <x v="10"/>
    <s v="Sports"/>
    <m/>
    <m/>
    <s v="Rogue Pictures"/>
    <x v="28"/>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3"/>
  </r>
  <r>
    <s v="Unfrosted"/>
    <x v="78"/>
    <m/>
    <m/>
    <x v="10"/>
    <m/>
    <m/>
    <s v="Netflix"/>
    <s v="Netflix"/>
    <x v="4"/>
  </r>
  <r>
    <s v="Moonfall"/>
    <x v="78"/>
    <m/>
    <m/>
    <x v="2"/>
    <s v="Disaster"/>
    <m/>
    <m/>
    <s v="Lionsgate"/>
    <x v="5"/>
  </r>
  <r>
    <s v="House Party"/>
    <x v="79"/>
    <s v="House Party"/>
    <m/>
    <x v="10"/>
    <m/>
    <m/>
    <m/>
    <s v="Warner Bros."/>
    <x v="12"/>
  </r>
  <r>
    <s v="Leprechaun"/>
    <x v="79"/>
    <s v="Leprechaun"/>
    <m/>
    <x v="6"/>
    <m/>
    <s v="St. Patrick's Day"/>
    <m/>
    <s v="Trimark Pictures"/>
    <x v="14"/>
  </r>
  <r>
    <s v="Heart of Stone"/>
    <x v="79"/>
    <m/>
    <m/>
    <x v="3"/>
    <s v="Spy"/>
    <m/>
    <s v="Netflix"/>
    <s v="Netflix"/>
    <x v="12"/>
  </r>
  <r>
    <s v="Frosty Returns"/>
    <x v="79"/>
    <s v="Rankin/Bass"/>
    <s v="Frosty the Snowman"/>
    <x v="1"/>
    <m/>
    <s v="Christmas"/>
    <m/>
    <s v="Rankin/Bass"/>
    <x v="38"/>
  </r>
  <r>
    <s v="A Bad Moms Christmas"/>
    <x v="79"/>
    <s v="Bad Moms"/>
    <m/>
    <x v="10"/>
    <m/>
    <s v="Christmas"/>
    <m/>
    <s v="STX Entertainment"/>
    <x v="25"/>
  </r>
  <r>
    <s v="What to Expect When You're Expecting"/>
    <x v="79"/>
    <m/>
    <m/>
    <x v="8"/>
    <m/>
    <m/>
    <m/>
    <s v="Lionsgate"/>
    <x v="37"/>
  </r>
  <r>
    <s v="Memory"/>
    <x v="79"/>
    <m/>
    <m/>
    <x v="3"/>
    <s v="Thriller"/>
    <m/>
    <m/>
    <s v="Open Road Films"/>
    <x v="5"/>
  </r>
  <r>
    <s v="D3: The Mighty Ducks"/>
    <x v="79"/>
    <s v="Disney Live Action"/>
    <s v="The Mighty Ducks"/>
    <x v="15"/>
    <s v="Family"/>
    <m/>
    <m/>
    <s v="Disney"/>
    <x v="59"/>
  </r>
  <r>
    <s v="65"/>
    <x v="79"/>
    <m/>
    <m/>
    <x v="2"/>
    <m/>
    <m/>
    <m/>
    <s v="Columbia Pictures"/>
    <x v="12"/>
  </r>
  <r>
    <s v="Transformers: Age of Extinction"/>
    <x v="79"/>
    <s v="Transformers"/>
    <m/>
    <x v="3"/>
    <s v="Sci-Fi"/>
    <m/>
    <m/>
    <s v="Paramount Pictures"/>
    <x v="22"/>
  </r>
  <r>
    <s v="What Men Want"/>
    <x v="79"/>
    <s v="What Women Want"/>
    <m/>
    <x v="8"/>
    <m/>
    <m/>
    <m/>
    <s v="Paramount Pictures"/>
    <x v="21"/>
  </r>
  <r>
    <s v="Fantastic Beasts: The Crimes of Grindelwald"/>
    <x v="80"/>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1"/>
    <m/>
    <m/>
    <x v="11"/>
    <s v="Action"/>
    <m/>
    <m/>
    <s v="Entertainment Studios Motion Pictures"/>
    <x v="0"/>
  </r>
  <r>
    <s v="Ghost Rider Spirit of Vengeance"/>
    <x v="81"/>
    <s v="Marvel"/>
    <s v="Non-MCU"/>
    <x v="0"/>
    <m/>
    <m/>
    <m/>
    <s v="Columbia Pictures"/>
    <x v="35"/>
  </r>
  <r>
    <s v="Scooby-Doo 2: Monsters Unleashed"/>
    <x v="81"/>
    <s v="Scooby-Doo"/>
    <m/>
    <x v="10"/>
    <s v="Family"/>
    <m/>
    <m/>
    <s v="Warner Bros."/>
    <x v="24"/>
  </r>
  <r>
    <s v="Assassins"/>
    <x v="81"/>
    <m/>
    <m/>
    <x v="3"/>
    <s v="Thriller"/>
    <m/>
    <m/>
    <s v="Warner Bros."/>
    <x v="1"/>
  </r>
  <r>
    <s v="Tammy and the T-Rex"/>
    <x v="81"/>
    <m/>
    <m/>
    <x v="10"/>
    <s v="Sci-Fi"/>
    <m/>
    <m/>
    <s v="Imperial Entertainment"/>
    <x v="20"/>
  </r>
  <r>
    <s v="Underdog"/>
    <x v="81"/>
    <s v="Disney Live Action"/>
    <m/>
    <x v="3"/>
    <s v="Family"/>
    <m/>
    <m/>
    <s v="Disney"/>
    <x v="28"/>
  </r>
  <r>
    <s v="Ghost Rider"/>
    <x v="81"/>
    <s v="Marvel"/>
    <s v="Non-MCU"/>
    <x v="0"/>
    <m/>
    <m/>
    <m/>
    <s v="Columbia Pictures"/>
    <x v="28"/>
  </r>
  <r>
    <s v="Howard the Duck"/>
    <x v="82"/>
    <s v="Marvel"/>
    <s v="Non-MCU"/>
    <x v="0"/>
    <s v="Sci-Fi"/>
    <m/>
    <m/>
    <s v="Universal Pictures"/>
    <x v="30"/>
  </r>
  <r>
    <s v="After"/>
    <x v="82"/>
    <s v="After"/>
    <m/>
    <x v="7"/>
    <s v="Romance"/>
    <m/>
    <m/>
    <s v="Aviron Pictures"/>
    <x v="21"/>
  </r>
  <r>
    <s v="Strays"/>
    <x v="82"/>
    <m/>
    <m/>
    <x v="10"/>
    <m/>
    <m/>
    <m/>
    <s v="Universal Pictures"/>
    <x v="12"/>
  </r>
  <r>
    <s v="Rookie of the Year"/>
    <x v="82"/>
    <m/>
    <m/>
    <x v="15"/>
    <s v="Comedy"/>
    <m/>
    <m/>
    <s v="20th Century Studios"/>
    <x v="14"/>
  </r>
  <r>
    <s v="The Expendables 3"/>
    <x v="82"/>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59"/>
  </r>
  <r>
    <s v="Richie Rich"/>
    <x v="82"/>
    <m/>
    <m/>
    <x v="10"/>
    <s v="Family"/>
    <m/>
    <m/>
    <s v="Warner Bros."/>
    <x v="20"/>
  </r>
  <r>
    <s v="The Watcher"/>
    <x v="83"/>
    <m/>
    <m/>
    <x v="9"/>
    <m/>
    <m/>
    <m/>
    <s v="Universal Pictures"/>
    <x v="51"/>
  </r>
  <r>
    <s v="Envy"/>
    <x v="83"/>
    <m/>
    <m/>
    <x v="10"/>
    <s v="Dark Comedy"/>
    <m/>
    <m/>
    <s v="Columbia Pictures"/>
    <x v="24"/>
  </r>
  <r>
    <s v="Drillbit Taylor"/>
    <x v="83"/>
    <m/>
    <m/>
    <x v="10"/>
    <m/>
    <m/>
    <m/>
    <s v="Paramount Pictures"/>
    <x v="18"/>
  </r>
  <r>
    <s v="Bad Company"/>
    <x v="83"/>
    <s v="Disney Live Action"/>
    <m/>
    <x v="3"/>
    <s v="Spy"/>
    <m/>
    <m/>
    <s v="Disney"/>
    <x v="33"/>
  </r>
  <r>
    <s v="Soul Plane"/>
    <x v="83"/>
    <m/>
    <m/>
    <x v="10"/>
    <m/>
    <m/>
    <m/>
    <s v="MGM Studios"/>
    <x v="24"/>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8"/>
  </r>
  <r>
    <s v="Just Go With It"/>
    <x v="83"/>
    <s v="Sandlerverse"/>
    <m/>
    <x v="8"/>
    <m/>
    <m/>
    <m/>
    <s v="Columbia Pictures"/>
    <x v="35"/>
  </r>
  <r>
    <s v="Out Cold"/>
    <x v="84"/>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39"/>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39"/>
  </r>
  <r>
    <s v="Dear Evan Hansen"/>
    <x v="84"/>
    <m/>
    <m/>
    <x v="7"/>
    <s v="Musical"/>
    <m/>
    <m/>
    <s v="Universal Pictures"/>
    <x v="39"/>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5"/>
  </r>
  <r>
    <s v="Killing Season"/>
    <x v="85"/>
    <m/>
    <m/>
    <x v="3"/>
    <s v="Thriller"/>
    <m/>
    <m/>
    <s v="Millenium Films"/>
    <x v="53"/>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8"/>
  </r>
  <r>
    <s v="The Kissing Booth"/>
    <x v="85"/>
    <s v="The Kissing Booth"/>
    <m/>
    <x v="8"/>
    <m/>
    <m/>
    <s v="Netflix"/>
    <s v="Netflix"/>
    <x v="0"/>
  </r>
  <r>
    <s v="Batman Forever"/>
    <x v="85"/>
    <s v="DC"/>
    <s v="Batman"/>
    <x v="0"/>
    <m/>
    <s v="Halloween"/>
    <m/>
    <s v="Warner Bros."/>
    <x v="1"/>
  </r>
  <r>
    <s v="Movie 43"/>
    <x v="86"/>
    <m/>
    <m/>
    <x v="10"/>
    <m/>
    <m/>
    <m/>
    <s v="Relativity Studios"/>
    <x v="53"/>
  </r>
  <r>
    <s v="Scary Movie 4"/>
    <x v="86"/>
    <s v="Scary Movie"/>
    <m/>
    <x v="10"/>
    <s v="Parody"/>
    <m/>
    <m/>
    <s v="Lantern Entertainment"/>
    <x v="26"/>
  </r>
  <r>
    <s v="Jade"/>
    <x v="86"/>
    <m/>
    <m/>
    <x v="14"/>
    <s v="Thriller"/>
    <m/>
    <m/>
    <s v="Paramount Pictures"/>
    <x v="1"/>
  </r>
  <r>
    <s v="The Santa Clause 3: The Escape Clause"/>
    <x v="86"/>
    <s v="Disney Live Action"/>
    <s v="The Santa Clause"/>
    <x v="10"/>
    <s v="Family"/>
    <s v="Christmas"/>
    <m/>
    <s v="Disney"/>
    <x v="26"/>
  </r>
  <r>
    <s v="Pirates of the Caribbean: On Stranger Tides"/>
    <x v="86"/>
    <s v="Disney Live Action"/>
    <s v="Pirates of the Caribbean"/>
    <x v="3"/>
    <s v="Adventure"/>
    <m/>
    <m/>
    <s v="Disney"/>
    <x v="35"/>
  </r>
  <r>
    <s v="The Machine"/>
    <x v="86"/>
    <m/>
    <m/>
    <x v="10"/>
    <s v="Action"/>
    <m/>
    <m/>
    <s v="Sony Pictures"/>
    <x v="12"/>
  </r>
  <r>
    <s v="Home Team"/>
    <x v="86"/>
    <s v="Sandlerverse"/>
    <m/>
    <x v="15"/>
    <s v="Comedy"/>
    <m/>
    <s v="Netflix"/>
    <s v="Netflix"/>
    <x v="5"/>
  </r>
  <r>
    <s v="Teen Wolf Too"/>
    <x v="87"/>
    <s v="Teen Wolf"/>
    <m/>
    <x v="15"/>
    <s v="Comedy"/>
    <m/>
    <m/>
    <s v="Atlantic Releasing Corporation"/>
    <x v="42"/>
  </r>
  <r>
    <s v="Green Lantern"/>
    <x v="87"/>
    <s v="DC"/>
    <s v="Non-DCEU"/>
    <x v="0"/>
    <m/>
    <m/>
    <m/>
    <s v="Warner Bros."/>
    <x v="35"/>
  </r>
  <r>
    <s v="Tall Girl 2"/>
    <x v="87"/>
    <s v="Tall Girl"/>
    <m/>
    <x v="10"/>
    <s v="Coming-of-Age"/>
    <m/>
    <s v="Netflix"/>
    <s v="Netflix"/>
    <x v="5"/>
  </r>
  <r>
    <s v="Showgirls"/>
    <x v="87"/>
    <m/>
    <m/>
    <x v="7"/>
    <m/>
    <m/>
    <m/>
    <s v="MGM Studios"/>
    <x v="1"/>
  </r>
  <r>
    <s v="Kangaroo Jack"/>
    <x v="87"/>
    <s v="Kangaroo Jack"/>
    <m/>
    <x v="10"/>
    <s v="Family"/>
    <m/>
    <m/>
    <s v="Warner Bros."/>
    <x v="31"/>
  </r>
  <r>
    <s v="R.I.P.D."/>
    <x v="87"/>
    <m/>
    <m/>
    <x v="2"/>
    <s v="Comedy"/>
    <m/>
    <m/>
    <s v="Universal Pictures"/>
    <x v="53"/>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8"/>
    <s v="After"/>
    <m/>
    <x v="7"/>
    <s v="Romance"/>
    <m/>
    <m/>
    <s v="Voltage Pictures"/>
    <x v="5"/>
  </r>
  <r>
    <s v="The Lawnmower Man"/>
    <x v="88"/>
    <m/>
    <m/>
    <x v="2"/>
    <s v="Horror"/>
    <m/>
    <m/>
    <s v="New Line Cinema"/>
    <x v="38"/>
  </r>
  <r>
    <s v="Carbon Copy"/>
    <x v="88"/>
    <m/>
    <m/>
    <x v="10"/>
    <m/>
    <m/>
    <m/>
    <s v="Embassy Pictures"/>
    <x v="10"/>
  </r>
  <r>
    <s v="He's All That"/>
    <x v="88"/>
    <s v="She's All That"/>
    <m/>
    <x v="8"/>
    <m/>
    <m/>
    <s v="Netflix"/>
    <s v="Netflix"/>
    <x v="39"/>
  </r>
  <r>
    <s v="Johnny Be Good"/>
    <x v="88"/>
    <m/>
    <m/>
    <x v="15"/>
    <s v="Parody"/>
    <m/>
    <m/>
    <s v="Orion Pictures"/>
    <x v="29"/>
  </r>
  <r>
    <s v="Senior Year"/>
    <x v="88"/>
    <m/>
    <m/>
    <x v="10"/>
    <m/>
    <m/>
    <s v="Netflix"/>
    <s v="Netflix"/>
    <x v="5"/>
  </r>
  <r>
    <s v="The Toy"/>
    <x v="88"/>
    <m/>
    <m/>
    <x v="10"/>
    <m/>
    <m/>
    <m/>
    <s v="Columbia Pictures"/>
    <x v="41"/>
  </r>
  <r>
    <s v="Freelance"/>
    <x v="88"/>
    <m/>
    <m/>
    <x v="3"/>
    <s v="Comedy"/>
    <m/>
    <m/>
    <s v="Relativity Media"/>
    <x v="12"/>
  </r>
  <r>
    <s v="Knowing"/>
    <x v="88"/>
    <m/>
    <m/>
    <x v="2"/>
    <s v="Thriller"/>
    <m/>
    <m/>
    <s v="Summit Entertainment"/>
    <x v="16"/>
  </r>
  <r>
    <s v="Expend4bles"/>
    <x v="88"/>
    <s v="The Expendables"/>
    <m/>
    <x v="3"/>
    <m/>
    <m/>
    <m/>
    <s v="Lionsgate"/>
    <x v="12"/>
  </r>
  <r>
    <s v="Battleship"/>
    <x v="89"/>
    <m/>
    <m/>
    <x v="2"/>
    <s v="Action"/>
    <m/>
    <m/>
    <s v="Universal Pictures"/>
    <x v="37"/>
  </r>
  <r>
    <s v="Vacation Friends 2"/>
    <x v="89"/>
    <s v="Vacation Friends"/>
    <m/>
    <x v="10"/>
    <m/>
    <m/>
    <s v="Hulu"/>
    <s v="20th Century Studios"/>
    <x v="12"/>
  </r>
  <r>
    <s v="Driven"/>
    <x v="89"/>
    <m/>
    <m/>
    <x v="15"/>
    <s v="Action"/>
    <m/>
    <m/>
    <s v="Warner Bros."/>
    <x v="3"/>
  </r>
  <r>
    <s v="Amos &amp; Andrew"/>
    <x v="89"/>
    <m/>
    <m/>
    <x v="10"/>
    <s v="Action"/>
    <m/>
    <m/>
    <s v="Columbia Pictures"/>
    <x v="14"/>
  </r>
  <r>
    <s v="The Do-Over"/>
    <x v="89"/>
    <s v="Sandlerverse"/>
    <m/>
    <x v="10"/>
    <s v="Action"/>
    <m/>
    <s v="Netflix"/>
    <s v="Netflix"/>
    <x v="11"/>
  </r>
  <r>
    <s v="Half Past Dead"/>
    <x v="89"/>
    <m/>
    <m/>
    <x v="3"/>
    <m/>
    <m/>
    <m/>
    <s v="Sony Pictures Releasing"/>
    <x v="33"/>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59"/>
  </r>
  <r>
    <s v="Planet of the Apes"/>
    <x v="89"/>
    <s v="Planet of the Apes"/>
    <m/>
    <x v="2"/>
    <m/>
    <m/>
    <m/>
    <s v="20th Century Studios"/>
    <x v="3"/>
  </r>
  <r>
    <s v="Rebel Moon - Part Two: The Scargiver"/>
    <x v="90"/>
    <s v="Rebel Moon"/>
    <m/>
    <x v="2"/>
    <s v="Action"/>
    <m/>
    <s v="Netflix"/>
    <s v="Netflix"/>
    <x v="4"/>
  </r>
  <r>
    <s v="Look Who's Talking Too"/>
    <x v="90"/>
    <s v="Look Who's Talking"/>
    <m/>
    <x v="10"/>
    <s v="Family"/>
    <m/>
    <m/>
    <s v="TriStar Pictures"/>
    <x v="43"/>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50"/>
  </r>
  <r>
    <s v="The Wicker Man"/>
    <x v="90"/>
    <m/>
    <m/>
    <x v="6"/>
    <s v="Mystery"/>
    <m/>
    <m/>
    <s v="Warner Bros."/>
    <x v="26"/>
  </r>
  <r>
    <s v="My Best Friend's Girl"/>
    <x v="90"/>
    <m/>
    <m/>
    <x v="8"/>
    <m/>
    <m/>
    <m/>
    <s v="Lionsgate"/>
    <x v="18"/>
  </r>
  <r>
    <s v="That’s My Boy"/>
    <x v="90"/>
    <s v="Sandlerverse"/>
    <m/>
    <x v="10"/>
    <m/>
    <m/>
    <m/>
    <s v="Columbia Pictures"/>
    <x v="37"/>
  </r>
  <r>
    <s v="Hurricane Smith"/>
    <x v="90"/>
    <m/>
    <m/>
    <x v="3"/>
    <m/>
    <m/>
    <m/>
    <s v="Warner Bros."/>
    <x v="38"/>
  </r>
  <r>
    <s v="Christmas with the Kranks"/>
    <x v="90"/>
    <m/>
    <m/>
    <x v="10"/>
    <m/>
    <s v="Christmas"/>
    <m/>
    <s v="Columbia Pictures"/>
    <x v="24"/>
  </r>
  <r>
    <s v="Blended"/>
    <x v="90"/>
    <s v="Sandlerverse"/>
    <m/>
    <x v="8"/>
    <m/>
    <m/>
    <m/>
    <s v="Warner Bros."/>
    <x v="22"/>
  </r>
  <r>
    <s v="Me Time"/>
    <x v="91"/>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2"/>
    <s v="DC"/>
    <s v="Batman"/>
    <x v="0"/>
    <m/>
    <m/>
    <m/>
    <s v="Warner Bros."/>
    <x v="50"/>
  </r>
  <r>
    <s v="Soul Man"/>
    <x v="92"/>
    <m/>
    <m/>
    <x v="10"/>
    <m/>
    <m/>
    <m/>
    <s v="New World Pictures"/>
    <x v="30"/>
  </r>
  <r>
    <s v="Alvin and the Chimp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5"/>
    <s v="Family"/>
    <m/>
    <m/>
    <s v="Keystone Releasing"/>
    <x v="51"/>
  </r>
  <r>
    <s v="A Christmas Story 2"/>
    <x v="92"/>
    <s v="A Christmas Story"/>
    <m/>
    <x v="10"/>
    <m/>
    <s v="Christmas"/>
    <m/>
    <s v="Warner Bros."/>
    <x v="37"/>
  </r>
  <r>
    <s v="Wild Wild West"/>
    <x v="92"/>
    <m/>
    <m/>
    <x v="18"/>
    <s v="Comedy"/>
    <m/>
    <m/>
    <s v="Warner Bros."/>
    <x v="8"/>
  </r>
  <r>
    <s v="Jupiter Ascending"/>
    <x v="92"/>
    <m/>
    <m/>
    <x v="2"/>
    <m/>
    <m/>
    <m/>
    <s v="Warner Bros."/>
    <x v="6"/>
  </r>
  <r>
    <s v="Belly"/>
    <x v="92"/>
    <m/>
    <m/>
    <x v="11"/>
    <s v="Drama"/>
    <m/>
    <m/>
    <s v="Artisan Entertainment"/>
    <x v="49"/>
  </r>
  <r>
    <s v="Teenage Mutant Ninja Turtles III"/>
    <x v="92"/>
    <s v="TMNT"/>
    <m/>
    <x v="0"/>
    <m/>
    <m/>
    <m/>
    <s v="New Line Cinema"/>
    <x v="14"/>
  </r>
  <r>
    <s v="Hercules in New York"/>
    <x v="93"/>
    <m/>
    <m/>
    <x v="12"/>
    <s v="Comedy"/>
    <m/>
    <m/>
    <s v="RAF Industries"/>
    <x v="66"/>
  </r>
  <r>
    <s v="The Spy Next Door"/>
    <x v="93"/>
    <m/>
    <m/>
    <x v="3"/>
    <s v="Family"/>
    <m/>
    <m/>
    <s v="Lionsgate"/>
    <x v="17"/>
  </r>
  <r>
    <s v="White Man's Burden"/>
    <x v="93"/>
    <m/>
    <m/>
    <x v="7"/>
    <m/>
    <m/>
    <m/>
    <s v="Savoy Pictures"/>
    <x v="1"/>
  </r>
  <r>
    <s v="The Adventures of Pluto Nash"/>
    <x v="93"/>
    <m/>
    <m/>
    <x v="2"/>
    <s v="Action"/>
    <m/>
    <m/>
    <s v="Warner Bros."/>
    <x v="33"/>
  </r>
  <r>
    <s v="Geostorm"/>
    <x v="93"/>
    <m/>
    <m/>
    <x v="2"/>
    <s v="Disaster"/>
    <m/>
    <m/>
    <s v="Warner Bros."/>
    <x v="25"/>
  </r>
  <r>
    <s v="They/Them"/>
    <x v="93"/>
    <m/>
    <m/>
    <x v="6"/>
    <s v="Slasher"/>
    <m/>
    <s v="Peacock"/>
    <s v="Peacock"/>
    <x v="5"/>
  </r>
  <r>
    <s v="Madame Web"/>
    <x v="93"/>
    <s v="Marvel"/>
    <s v="SPUMM"/>
    <x v="0"/>
    <m/>
    <m/>
    <m/>
    <s v="Columbia Pictures"/>
    <x v="4"/>
  </r>
  <r>
    <s v="Timeline"/>
    <x v="93"/>
    <m/>
    <m/>
    <x v="2"/>
    <s v="Adventure"/>
    <m/>
    <m/>
    <s v="Paramount Pictures"/>
    <x v="31"/>
  </r>
  <r>
    <s v="Friday the 13th Part III"/>
    <x v="93"/>
    <s v="Freddy vs. Jason"/>
    <s v="Friday the 13th"/>
    <x v="6"/>
    <s v="Slasher"/>
    <m/>
    <m/>
    <s v="Paramount Pictures"/>
    <x v="41"/>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3"/>
  </r>
  <r>
    <s v="Barb Wire"/>
    <x v="94"/>
    <m/>
    <m/>
    <x v="0"/>
    <m/>
    <m/>
    <m/>
    <s v="Grammercy Pictures"/>
    <x v="59"/>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3"/>
  </r>
  <r>
    <s v="Aliens vs. Predator: Requiem"/>
    <x v="95"/>
    <s v="Alien vs Predator"/>
    <m/>
    <x v="2"/>
    <s v="Action"/>
    <m/>
    <m/>
    <s v="20th Century Studios"/>
    <x v="28"/>
  </r>
  <r>
    <s v="Atlas"/>
    <x v="95"/>
    <m/>
    <m/>
    <x v="2"/>
    <m/>
    <m/>
    <s v="Netflix"/>
    <s v="Netflix"/>
    <x v="4"/>
  </r>
  <r>
    <s v="Elektra"/>
    <x v="95"/>
    <s v="Marvel"/>
    <s v="Non-MCU"/>
    <x v="0"/>
    <m/>
    <s v="Christmas"/>
    <m/>
    <s v="20th Century Studios"/>
    <x v="48"/>
  </r>
  <r>
    <s v="Fant4stic"/>
    <x v="95"/>
    <s v="Marvel"/>
    <s v="Non-MCU"/>
    <x v="0"/>
    <m/>
    <m/>
    <m/>
    <s v="20th Century Studios"/>
    <x v="6"/>
  </r>
  <r>
    <s v="Superman IV: The Quest for Peace"/>
    <x v="95"/>
    <s v="DC"/>
    <s v="Superman"/>
    <x v="0"/>
    <m/>
    <m/>
    <m/>
    <s v="Warner Bros."/>
    <x v="42"/>
  </r>
  <r>
    <s v="Zookeeper"/>
    <x v="95"/>
    <s v="Sandlerverse"/>
    <m/>
    <x v="10"/>
    <m/>
    <m/>
    <m/>
    <s v="Columbia Pictures"/>
    <x v="35"/>
  </r>
  <r>
    <s v="Mr. Magoo"/>
    <x v="95"/>
    <s v="Disney Live Action"/>
    <m/>
    <x v="10"/>
    <s v="Family"/>
    <m/>
    <m/>
    <s v="Disney"/>
    <x v="50"/>
  </r>
  <r>
    <s v="Deadfall"/>
    <x v="95"/>
    <m/>
    <m/>
    <x v="11"/>
    <s v="Drama"/>
    <m/>
    <m/>
    <s v="Trimark Pictures"/>
    <x v="14"/>
  </r>
  <r>
    <s v="Maximum Overdrive"/>
    <x v="95"/>
    <s v="Stephen King"/>
    <m/>
    <x v="6"/>
    <s v="Comedy"/>
    <m/>
    <m/>
    <s v="De Laurentilis Entertainment Group"/>
    <x v="30"/>
  </r>
  <r>
    <s v="Ed"/>
    <x v="96"/>
    <m/>
    <m/>
    <x v="10"/>
    <s v="Sports"/>
    <m/>
    <m/>
    <s v="Universal Pictures"/>
    <x v="59"/>
  </r>
  <r>
    <s v="Nick Fury: Agent of Shield"/>
    <x v="96"/>
    <s v="Marvel"/>
    <s v="Non-MCU"/>
    <x v="0"/>
    <m/>
    <m/>
    <m/>
    <s v="20th Century Studios"/>
    <x v="49"/>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3"/>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39"/>
  </r>
  <r>
    <s v="Leprechaun 5: in the Hood"/>
    <x v="97"/>
    <s v="Leprechaun"/>
    <m/>
    <x v="6"/>
    <s v="Comedy"/>
    <s v="St. Patrick's Day"/>
    <m/>
    <s v="Trimark Pictures"/>
    <x v="51"/>
  </r>
  <r>
    <s v="The Kissing Booth 2"/>
    <x v="97"/>
    <s v="The Kissing Booth"/>
    <m/>
    <x v="8"/>
    <m/>
    <m/>
    <s v="Netflix"/>
    <s v="Netflix"/>
    <x v="46"/>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3"/>
  </r>
  <r>
    <s v="Gigli"/>
    <x v="98"/>
    <m/>
    <m/>
    <x v="11"/>
    <s v="Romance"/>
    <m/>
    <m/>
    <s v="Columbia Pictures"/>
    <x v="31"/>
  </r>
  <r>
    <s v="Speed 2: Cruise Control"/>
    <x v="98"/>
    <s v="Speed"/>
    <m/>
    <x v="3"/>
    <s v="Thriller"/>
    <m/>
    <m/>
    <s v="20th Century Studios"/>
    <x v="50"/>
  </r>
  <r>
    <s v="Jaws: The Revenge"/>
    <x v="98"/>
    <s v="Jaws"/>
    <m/>
    <x v="6"/>
    <m/>
    <s v="Christmas"/>
    <m/>
    <s v="Universal Pictures"/>
    <x v="42"/>
  </r>
  <r>
    <s v="Good Luck Chuck"/>
    <x v="98"/>
    <m/>
    <m/>
    <x v="8"/>
    <m/>
    <m/>
    <m/>
    <s v="Lionsgate"/>
    <x v="28"/>
  </r>
  <r>
    <s v="Deuce Bigalow: European Gigolo"/>
    <x v="98"/>
    <s v="Sandlerverse"/>
    <m/>
    <x v="10"/>
    <m/>
    <m/>
    <m/>
    <s v="Columbia Pictures"/>
    <x v="48"/>
  </r>
  <r>
    <s v="Independence Day: Resurgence"/>
    <x v="98"/>
    <s v="Independence Day"/>
    <m/>
    <x v="2"/>
    <s v="Action"/>
    <s v="Independence Day"/>
    <m/>
    <s v="20th Century Studios"/>
    <x v="11"/>
  </r>
  <r>
    <s v="Suburban Commando"/>
    <x v="98"/>
    <m/>
    <m/>
    <x v="2"/>
    <s v="Comedy"/>
    <m/>
    <m/>
    <s v="New Line Cinema"/>
    <x v="19"/>
  </r>
  <r>
    <s v="Steel"/>
    <x v="98"/>
    <s v="DC"/>
    <s v="Non-DCEU"/>
    <x v="0"/>
    <m/>
    <m/>
    <m/>
    <s v="Warner Bros."/>
    <x v="50"/>
  </r>
  <r>
    <s v="Gotti"/>
    <x v="98"/>
    <m/>
    <m/>
    <x v="11"/>
    <s v="Drama"/>
    <m/>
    <m/>
    <s v="Vertical Entertainment"/>
    <x v="0"/>
  </r>
  <r>
    <s v="After We Fell"/>
    <x v="99"/>
    <s v="After"/>
    <m/>
    <x v="7"/>
    <s v="Romance"/>
    <m/>
    <m/>
    <s v="Voltage Pictures"/>
    <x v="39"/>
  </r>
  <r>
    <s v="Catwoman"/>
    <x v="99"/>
    <s v="DC"/>
    <s v="Non-DCEU"/>
    <x v="0"/>
    <m/>
    <m/>
    <m/>
    <s v="Warner Bros."/>
    <x v="24"/>
  </r>
  <r>
    <s v="Mortal Kombat: Annihilation"/>
    <x v="99"/>
    <s v="Mortal Kombat"/>
    <m/>
    <x v="3"/>
    <s v="Video Game"/>
    <m/>
    <m/>
    <s v="New Line Cinema"/>
    <x v="50"/>
  </r>
  <r>
    <s v="Supergirl"/>
    <x v="99"/>
    <s v="DC"/>
    <s v="Superman"/>
    <x v="0"/>
    <m/>
    <m/>
    <m/>
    <s v="Warner Bros."/>
    <x v="23"/>
  </r>
  <r>
    <s v="Scary Movie V"/>
    <x v="99"/>
    <s v="Scary Movie"/>
    <m/>
    <x v="10"/>
    <s v="Parody"/>
    <m/>
    <m/>
    <s v="Dimension Films"/>
    <x v="53"/>
  </r>
  <r>
    <s v="Futuresport"/>
    <x v="99"/>
    <m/>
    <m/>
    <x v="2"/>
    <s v="Sports"/>
    <m/>
    <m/>
    <s v="ABC"/>
    <x v="49"/>
  </r>
  <r>
    <s v="Home Alone 4"/>
    <x v="99"/>
    <s v="Home Alone"/>
    <m/>
    <x v="10"/>
    <s v="Family"/>
    <s v="Christmas"/>
    <m/>
    <s v="20th Century Studios"/>
    <x v="33"/>
  </r>
  <r>
    <s v="The Wrong Missy"/>
    <x v="100"/>
    <s v="Sandlerverse"/>
    <m/>
    <x v="10"/>
    <m/>
    <m/>
    <s v="Netflix"/>
    <s v="Netflix"/>
    <x v="46"/>
  </r>
  <r>
    <s v="Tiptoes"/>
    <x v="100"/>
    <m/>
    <m/>
    <x v="13"/>
    <m/>
    <m/>
    <m/>
    <s v="StudioCanal"/>
    <x v="24"/>
  </r>
  <r>
    <s v="The Master of Disguise"/>
    <x v="100"/>
    <s v="Sandlerverse"/>
    <m/>
    <x v="10"/>
    <s v="Family"/>
    <m/>
    <m/>
    <s v="Columbia Pictures"/>
    <x v="33"/>
  </r>
  <r>
    <s v="Battlefield Earth"/>
    <x v="100"/>
    <m/>
    <m/>
    <x v="2"/>
    <m/>
    <m/>
    <m/>
    <s v="Warner Bros."/>
    <x v="51"/>
  </r>
  <r>
    <s v="Troll 2"/>
    <x v="100"/>
    <m/>
    <m/>
    <x v="12"/>
    <s v="Horror"/>
    <m/>
    <m/>
    <s v="Epic Productions"/>
    <x v="43"/>
  </r>
  <r>
    <s v="SPF-18"/>
    <x v="100"/>
    <m/>
    <m/>
    <x v="8"/>
    <s v="Coming-of-Age"/>
    <m/>
    <s v="Netflix"/>
    <s v="Netflix"/>
    <x v="25"/>
  </r>
  <r>
    <s v="A Gnome Named Gnorm"/>
    <x v="100"/>
    <m/>
    <m/>
    <x v="12"/>
    <s v="Comedy"/>
    <m/>
    <m/>
    <s v="Universal Pictures"/>
    <x v="43"/>
  </r>
  <r>
    <s v="Left Behind"/>
    <x v="100"/>
    <m/>
    <m/>
    <x v="9"/>
    <s v="Apocalypse"/>
    <m/>
    <m/>
    <s v="Freestyle Releasing"/>
    <x v="22"/>
  </r>
  <r>
    <s v="Simon Sez"/>
    <x v="100"/>
    <m/>
    <m/>
    <x v="3"/>
    <m/>
    <m/>
    <m/>
    <s v="Independent Artists Films"/>
    <x v="8"/>
  </r>
  <r>
    <s v="The Bye Bye Man"/>
    <x v="100"/>
    <m/>
    <m/>
    <x v="6"/>
    <m/>
    <m/>
    <m/>
    <s v="STX Entertainment"/>
    <x v="25"/>
  </r>
  <r>
    <s v="Gallowwalkers"/>
    <x v="100"/>
    <m/>
    <m/>
    <x v="6"/>
    <s v="Western"/>
    <m/>
    <m/>
    <s v="Lionsgate"/>
    <x v="37"/>
  </r>
  <r>
    <s v="Bobbleheads: The Movie"/>
    <x v="100"/>
    <m/>
    <m/>
    <x v="1"/>
    <m/>
    <m/>
    <s v="Netflix"/>
    <s v="Netflix"/>
    <x v="46"/>
  </r>
  <r>
    <s v="Jack and Jill"/>
    <x v="100"/>
    <s v="Sandlerverse"/>
    <m/>
    <x v="10"/>
    <m/>
    <s v="Thanksgiving"/>
    <m/>
    <s v="Columbia Pictures"/>
    <x v="35"/>
  </r>
  <r>
    <s v="Delta Farce"/>
    <x v="100"/>
    <m/>
    <m/>
    <x v="10"/>
    <s v="War"/>
    <m/>
    <m/>
    <s v="Lionsgate"/>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F43" firstHeaderRow="1" firstDataRow="2" firstDataCol="1"/>
  <pivotFields count="10">
    <pivotField dataField="1" showAll="0"/>
    <pivotField numFmtId="1" showAll="0"/>
    <pivotField showAll="0"/>
    <pivotField showAll="0"/>
    <pivotField axis="axisRow" showAll="0" sortType="ascending">
      <items count="20">
        <item x="3"/>
        <item x="4"/>
        <item x="1"/>
        <item x="10"/>
        <item x="0"/>
        <item x="11"/>
        <item x="7"/>
        <item x="13"/>
        <item x="12"/>
        <item x="6"/>
        <item x="5"/>
        <item x="14"/>
        <item x="17"/>
        <item x="8"/>
        <item x="2"/>
        <item x="15"/>
        <item x="16"/>
        <item x="9"/>
        <item x="18"/>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Count" fld="0" subtotal="count" baseField="0" baseItem="0"/>
    <dataField name="Percentage" fld="0" subtotal="count" showDataAs="percentOfTotal" baseField="0" baseItem="4294967295" numFmtId="10"/>
  </dataFields>
  <formats count="12">
    <format dxfId="11">
      <pivotArea type="all" dataOnly="0" outline="0" fieldPosition="0"/>
    </format>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7" cacheId="0" dataOnRows="1"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3"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4">
    <format dxfId="15">
      <pivotArea type="all" dataOnly="0" outline="0" fieldPosition="0"/>
    </format>
    <format dxfId="14">
      <pivotArea outline="0" collapsedLevelsAreSubtotals="1" fieldPosition="0"/>
    </format>
    <format dxfId="13">
      <pivotArea dataOnly="0" labelOnly="1" grandRow="1" outline="0" fieldPosition="0"/>
    </format>
    <format dxfId="1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3"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81">
        <item x="70"/>
        <item x="69"/>
        <item x="64"/>
        <item x="57"/>
        <item x="58"/>
        <item x="73"/>
        <item x="79"/>
        <item x="36"/>
        <item x="60"/>
        <item x="76"/>
        <item x="63"/>
        <item x="75"/>
        <item x="74"/>
        <item x="67"/>
        <item x="72"/>
        <item x="34"/>
        <item x="71"/>
        <item x="62"/>
        <item x="61"/>
        <item x="54"/>
        <item x="56"/>
        <item x="65"/>
        <item x="68"/>
        <item x="47"/>
        <item x="77"/>
        <item x="66"/>
        <item x="27"/>
        <item x="78"/>
        <item x="45"/>
        <item x="52"/>
        <item x="13"/>
        <item x="15"/>
        <item x="9"/>
        <item x="40"/>
        <item x="32"/>
        <item x="2"/>
        <item x="10"/>
        <item x="41"/>
        <item x="55"/>
        <item x="23"/>
        <item x="7"/>
        <item x="30"/>
        <item x="42"/>
        <item x="29"/>
        <item x="44"/>
        <item x="43"/>
        <item x="19"/>
        <item x="38"/>
        <item x="14"/>
        <item x="20"/>
        <item x="1"/>
        <item x="59"/>
        <item x="50"/>
        <item x="49"/>
        <item x="8"/>
        <item x="51"/>
        <item x="3"/>
        <item x="33"/>
        <item x="31"/>
        <item x="24"/>
        <item x="48"/>
        <item x="26"/>
        <item x="28"/>
        <item x="18"/>
        <item x="16"/>
        <item x="17"/>
        <item x="35"/>
        <item x="37"/>
        <item x="53"/>
        <item x="22"/>
        <item x="6"/>
        <item x="11"/>
        <item x="25"/>
        <item x="0"/>
        <item x="21"/>
        <item x="46"/>
        <item x="39"/>
        <item x="5"/>
        <item x="12"/>
        <item x="4"/>
        <item t="default"/>
      </items>
    </pivotField>
  </pivotFields>
  <rowFields count="1">
    <field x="9"/>
  </rowFields>
  <rowItems count="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Fields count="1">
    <field x="-2"/>
  </colFields>
  <colItems count="2">
    <i>
      <x/>
    </i>
    <i i="1">
      <x v="1"/>
    </i>
  </colItems>
  <dataFields count="2">
    <dataField name="Count" fld="9" subtotal="count" baseField="0" baseItem="0"/>
    <dataField name="Average of JH_Score" fld="1" subtotal="average" baseField="0" baseItem="0" numFmtId="2"/>
  </dataFields>
  <formats count="13">
    <format dxfId="28">
      <pivotArea type="all" dataOnly="0" outline="0" fieldPosition="0"/>
    </format>
    <format dxfId="27">
      <pivotArea outline="0" collapsedLevelsAreSubtotals="1" fieldPosition="0"/>
    </format>
    <format dxfId="26">
      <pivotArea field="9" type="button" dataOnly="0" labelOnly="1" outline="0" axis="axisRow" fieldPosition="0"/>
    </format>
    <format dxfId="25">
      <pivotArea dataOnly="0" labelOnly="1" outline="0" fieldPosition="0">
        <references count="1">
          <reference field="9" count="1">
            <x v="64"/>
          </reference>
        </references>
      </pivotArea>
    </format>
    <format dxfId="24">
      <pivotArea dataOnly="0" labelOnly="1" outline="0" fieldPosition="0">
        <references count="1">
          <reference field="9" count="1">
            <x v="77"/>
          </reference>
        </references>
      </pivotArea>
    </format>
    <format dxfId="23">
      <pivotArea dataOnly="0" labelOnly="1" grandRow="1" outline="0" fieldPosition="0"/>
    </format>
    <format dxfId="22">
      <pivotArea type="all" dataOnly="0" outline="0" fieldPosition="0"/>
    </format>
    <format dxfId="21">
      <pivotArea outline="0" collapsedLevelsAreSubtotals="1" fieldPosition="0"/>
    </format>
    <format dxfId="20">
      <pivotArea field="9" type="button" dataOnly="0" labelOnly="1" outline="0" axis="axisRow" fieldPosition="0"/>
    </format>
    <format dxfId="19">
      <pivotArea dataOnly="0" labelOnly="1" outline="0" fieldPosition="0">
        <references count="1">
          <reference field="9" count="1">
            <x v="64"/>
          </reference>
        </references>
      </pivotArea>
    </format>
    <format dxfId="18">
      <pivotArea dataOnly="0" labelOnly="1" outline="0" fieldPosition="0">
        <references count="1">
          <reference field="9" count="1">
            <x v="77"/>
          </reference>
        </references>
      </pivotArea>
    </format>
    <format dxfId="17">
      <pivotArea dataOnly="0" labelOnly="1" grandRow="1" outline="0" fieldPosition="0"/>
    </format>
    <format dxfId="16">
      <pivotArea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age.tmdb.org/t/p/w500/6e2YvN1tQK4xQHlmy7GJTuXOt2u.jpg"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37"/>
  <sheetViews>
    <sheetView tabSelected="1" topLeftCell="A1321" zoomScale="115" zoomScaleNormal="115" zoomScaleSheetLayoutView="100" workbookViewId="0">
      <selection activeCell="N890" sqref="N890"/>
    </sheetView>
  </sheetViews>
  <sheetFormatPr defaultColWidth="8.90625" defaultRowHeight="14.5" x14ac:dyDescent="0.35"/>
  <cols>
    <col min="1" max="1" width="62.54296875" style="87" bestFit="1" customWidth="1"/>
    <col min="2" max="2" width="8.453125" style="77" bestFit="1" customWidth="1"/>
    <col min="3" max="3" width="29.7265625" style="19" bestFit="1" customWidth="1"/>
    <col min="4" max="4" width="28" style="20" customWidth="1"/>
    <col min="5" max="5" width="10.08984375" style="21" customWidth="1"/>
    <col min="6" max="6" width="13.26953125" style="22" customWidth="1"/>
    <col min="7" max="7" width="16.36328125" style="1" customWidth="1"/>
    <col min="8" max="8" width="24.453125" style="2" bestFit="1" customWidth="1"/>
    <col min="9" max="9" width="26.7265625" style="73" bestFit="1" customWidth="1"/>
    <col min="10" max="10" width="7.36328125" style="62" customWidth="1"/>
    <col min="11" max="11" width="35.54296875" style="68" customWidth="1"/>
    <col min="13" max="13" width="8.90625" style="67" customWidth="1"/>
    <col min="14" max="14" width="8.90625" style="40" customWidth="1"/>
    <col min="15" max="15" width="8.90625" style="27" customWidth="1"/>
    <col min="16" max="16" width="8.90625" style="30" customWidth="1"/>
    <col min="17" max="17" width="8.90625" style="25" customWidth="1"/>
    <col min="18" max="18" width="12.54296875" style="32" bestFit="1" customWidth="1"/>
    <col min="19" max="19" width="9.26953125" style="46" bestFit="1" customWidth="1"/>
    <col min="20" max="20" width="8.1796875" style="31" bestFit="1" customWidth="1"/>
    <col min="21" max="21" width="8.90625" style="54" customWidth="1"/>
    <col min="22" max="22" width="11.26953125" style="56" bestFit="1" customWidth="1"/>
  </cols>
  <sheetData>
    <row r="1" spans="1:24" s="12" customFormat="1" ht="15" customHeight="1" x14ac:dyDescent="0.35">
      <c r="A1" s="86" t="s">
        <v>0</v>
      </c>
      <c r="B1" s="91" t="s">
        <v>1</v>
      </c>
      <c r="C1" s="13" t="s">
        <v>2</v>
      </c>
      <c r="D1" s="14" t="s">
        <v>3</v>
      </c>
      <c r="E1" s="15" t="s">
        <v>4</v>
      </c>
      <c r="F1" s="16" t="s">
        <v>5</v>
      </c>
      <c r="G1" s="17" t="s">
        <v>6</v>
      </c>
      <c r="H1" s="18" t="s">
        <v>7</v>
      </c>
      <c r="I1" s="72" t="s">
        <v>8</v>
      </c>
      <c r="J1" s="61" t="s">
        <v>9</v>
      </c>
      <c r="K1" s="60" t="s">
        <v>10</v>
      </c>
      <c r="L1" s="12" t="s">
        <v>11</v>
      </c>
      <c r="M1" s="63" t="s">
        <v>12</v>
      </c>
      <c r="N1" s="38" t="s">
        <v>13</v>
      </c>
      <c r="O1" s="26" t="s">
        <v>14</v>
      </c>
      <c r="P1" s="28" t="s">
        <v>15</v>
      </c>
      <c r="Q1" s="24" t="s">
        <v>16</v>
      </c>
      <c r="R1" s="23" t="s">
        <v>17</v>
      </c>
      <c r="S1" s="45" t="s">
        <v>18</v>
      </c>
      <c r="T1" s="29" t="s">
        <v>19</v>
      </c>
      <c r="U1" s="52" t="s">
        <v>20</v>
      </c>
      <c r="V1" s="55" t="s">
        <v>21</v>
      </c>
      <c r="W1" s="12" t="s">
        <v>22</v>
      </c>
      <c r="X1" s="12" t="s">
        <v>23</v>
      </c>
    </row>
    <row r="2" spans="1:24" x14ac:dyDescent="0.35">
      <c r="A2" s="87" t="s">
        <v>24</v>
      </c>
      <c r="B2" s="77">
        <v>100</v>
      </c>
      <c r="C2" s="19" t="s">
        <v>25</v>
      </c>
      <c r="D2" s="20" t="s">
        <v>26</v>
      </c>
      <c r="E2" s="21" t="s">
        <v>27</v>
      </c>
      <c r="F2" s="22" t="s">
        <v>28</v>
      </c>
      <c r="I2" s="73" t="s">
        <v>29</v>
      </c>
      <c r="J2" s="62">
        <v>2018</v>
      </c>
      <c r="K2" s="68" t="s">
        <v>30</v>
      </c>
      <c r="L2">
        <f t="shared" ref="L2:L65" si="0">ROW(L2)-1</f>
        <v>1</v>
      </c>
      <c r="M2" s="65" t="s">
        <v>31</v>
      </c>
      <c r="N2" s="40" t="s">
        <v>32</v>
      </c>
      <c r="O2" s="27" t="s">
        <v>33</v>
      </c>
      <c r="P2" s="30" t="s">
        <v>34</v>
      </c>
      <c r="Q2" s="25" t="s">
        <v>35</v>
      </c>
      <c r="R2" s="74" t="s">
        <v>36</v>
      </c>
      <c r="S2" s="46" t="s">
        <v>37</v>
      </c>
      <c r="T2" s="31" t="s">
        <v>38</v>
      </c>
      <c r="U2" s="53" t="s">
        <v>39</v>
      </c>
      <c r="V2" s="75" t="s">
        <v>40</v>
      </c>
      <c r="W2">
        <v>324857</v>
      </c>
      <c r="X2" t="s">
        <v>41</v>
      </c>
    </row>
    <row r="3" spans="1:24" x14ac:dyDescent="0.35">
      <c r="A3" s="87" t="s">
        <v>42</v>
      </c>
      <c r="B3" s="77">
        <v>100</v>
      </c>
      <c r="C3" s="19" t="s">
        <v>43</v>
      </c>
      <c r="D3" s="20" t="s">
        <v>42</v>
      </c>
      <c r="E3" s="21" t="s">
        <v>28</v>
      </c>
      <c r="I3" s="73" t="s">
        <v>44</v>
      </c>
      <c r="J3" s="62">
        <v>1995</v>
      </c>
      <c r="K3" s="68" t="s">
        <v>45</v>
      </c>
      <c r="L3">
        <f t="shared" si="0"/>
        <v>2</v>
      </c>
      <c r="M3" s="64" t="s">
        <v>46</v>
      </c>
      <c r="N3" s="39" t="s">
        <v>47</v>
      </c>
      <c r="O3" s="27" t="s">
        <v>48</v>
      </c>
      <c r="P3" s="30" t="s">
        <v>49</v>
      </c>
      <c r="Q3" s="25" t="s">
        <v>50</v>
      </c>
      <c r="R3" s="74" t="s">
        <v>51</v>
      </c>
      <c r="S3" s="46" t="s">
        <v>52</v>
      </c>
      <c r="T3" s="31" t="s">
        <v>53</v>
      </c>
      <c r="U3" s="53" t="s">
        <v>54</v>
      </c>
      <c r="V3" s="75" t="s">
        <v>55</v>
      </c>
      <c r="W3">
        <v>862</v>
      </c>
      <c r="X3" t="s">
        <v>56</v>
      </c>
    </row>
    <row r="4" spans="1:24" x14ac:dyDescent="0.35">
      <c r="A4" s="87" t="s">
        <v>57</v>
      </c>
      <c r="B4" s="77">
        <v>100</v>
      </c>
      <c r="C4" s="19" t="s">
        <v>58</v>
      </c>
      <c r="D4" s="20" t="s">
        <v>59</v>
      </c>
      <c r="E4" s="21" t="s">
        <v>60</v>
      </c>
      <c r="I4" s="73" t="s">
        <v>61</v>
      </c>
      <c r="J4" s="62">
        <v>1980</v>
      </c>
      <c r="K4" s="68" t="s">
        <v>62</v>
      </c>
      <c r="L4">
        <f t="shared" si="0"/>
        <v>3</v>
      </c>
      <c r="M4" s="65" t="s">
        <v>63</v>
      </c>
      <c r="N4" s="40" t="s">
        <v>64</v>
      </c>
      <c r="O4" s="27" t="s">
        <v>65</v>
      </c>
      <c r="P4" s="30" t="s">
        <v>66</v>
      </c>
      <c r="Q4" s="25" t="s">
        <v>67</v>
      </c>
      <c r="R4" s="74" t="s">
        <v>68</v>
      </c>
      <c r="S4" s="46" t="s">
        <v>37</v>
      </c>
      <c r="T4" s="31" t="s">
        <v>69</v>
      </c>
      <c r="U4" s="53" t="s">
        <v>70</v>
      </c>
      <c r="V4" s="75" t="s">
        <v>71</v>
      </c>
      <c r="W4">
        <v>1891</v>
      </c>
      <c r="X4" t="s">
        <v>72</v>
      </c>
    </row>
    <row r="5" spans="1:24" x14ac:dyDescent="0.35">
      <c r="A5" s="87" t="s">
        <v>73</v>
      </c>
      <c r="B5" s="77">
        <v>100</v>
      </c>
      <c r="C5" s="19" t="s">
        <v>43</v>
      </c>
      <c r="D5" s="20" t="s">
        <v>74</v>
      </c>
      <c r="E5" s="21" t="s">
        <v>28</v>
      </c>
      <c r="I5" s="73" t="s">
        <v>44</v>
      </c>
      <c r="J5" s="62">
        <v>2001</v>
      </c>
      <c r="K5" s="68" t="s">
        <v>75</v>
      </c>
      <c r="L5">
        <f t="shared" si="0"/>
        <v>4</v>
      </c>
      <c r="M5" s="65" t="s">
        <v>76</v>
      </c>
      <c r="N5" s="40" t="s">
        <v>77</v>
      </c>
      <c r="O5" s="27" t="s">
        <v>78</v>
      </c>
      <c r="P5" s="30" t="s">
        <v>79</v>
      </c>
      <c r="Q5" s="25" t="s">
        <v>80</v>
      </c>
      <c r="R5" s="74" t="s">
        <v>81</v>
      </c>
      <c r="S5" s="46" t="s">
        <v>52</v>
      </c>
      <c r="T5" s="31" t="s">
        <v>82</v>
      </c>
      <c r="U5" s="53" t="s">
        <v>83</v>
      </c>
      <c r="V5" s="75" t="s">
        <v>84</v>
      </c>
      <c r="W5">
        <v>585</v>
      </c>
      <c r="X5" t="s">
        <v>85</v>
      </c>
    </row>
    <row r="6" spans="1:24" x14ac:dyDescent="0.35">
      <c r="A6" s="87" t="s">
        <v>86</v>
      </c>
      <c r="B6" s="77">
        <v>100</v>
      </c>
      <c r="C6" s="19" t="s">
        <v>43</v>
      </c>
      <c r="D6" s="20" t="s">
        <v>87</v>
      </c>
      <c r="E6" s="21" t="s">
        <v>28</v>
      </c>
      <c r="I6" s="73" t="s">
        <v>44</v>
      </c>
      <c r="J6" s="62">
        <v>2024</v>
      </c>
      <c r="K6" s="68" t="s">
        <v>88</v>
      </c>
      <c r="L6">
        <f t="shared" si="0"/>
        <v>5</v>
      </c>
      <c r="M6" t="s">
        <v>89</v>
      </c>
      <c r="N6" t="s">
        <v>90</v>
      </c>
      <c r="O6" t="s">
        <v>91</v>
      </c>
      <c r="P6" t="s">
        <v>92</v>
      </c>
      <c r="Q6" t="s">
        <v>93</v>
      </c>
      <c r="R6" t="s">
        <v>94</v>
      </c>
      <c r="S6" t="s">
        <v>37</v>
      </c>
      <c r="T6" t="s">
        <v>95</v>
      </c>
      <c r="U6" t="s">
        <v>96</v>
      </c>
      <c r="V6" t="s">
        <v>97</v>
      </c>
      <c r="W6">
        <v>1022789</v>
      </c>
      <c r="X6" t="s">
        <v>98</v>
      </c>
    </row>
    <row r="7" spans="1:24" x14ac:dyDescent="0.35">
      <c r="A7" s="87" t="s">
        <v>99</v>
      </c>
      <c r="B7" s="77">
        <v>100</v>
      </c>
      <c r="E7" s="21" t="s">
        <v>60</v>
      </c>
      <c r="F7" s="22" t="s">
        <v>100</v>
      </c>
      <c r="I7" s="73" t="s">
        <v>101</v>
      </c>
      <c r="J7" s="62">
        <v>2022</v>
      </c>
      <c r="K7" s="68" t="s">
        <v>102</v>
      </c>
      <c r="L7">
        <f t="shared" si="0"/>
        <v>6</v>
      </c>
      <c r="M7" s="65" t="s">
        <v>103</v>
      </c>
      <c r="N7" s="40" t="s">
        <v>104</v>
      </c>
      <c r="O7" s="27" t="s">
        <v>105</v>
      </c>
      <c r="P7" s="30" t="s">
        <v>106</v>
      </c>
      <c r="Q7" s="25" t="s">
        <v>107</v>
      </c>
      <c r="R7" s="74" t="s">
        <v>108</v>
      </c>
      <c r="S7" s="46" t="s">
        <v>109</v>
      </c>
      <c r="T7" s="31" t="s">
        <v>110</v>
      </c>
      <c r="U7" s="53" t="s">
        <v>111</v>
      </c>
      <c r="V7" s="75" t="s">
        <v>112</v>
      </c>
      <c r="W7">
        <v>545611</v>
      </c>
      <c r="X7" t="s">
        <v>113</v>
      </c>
    </row>
    <row r="8" spans="1:24" x14ac:dyDescent="0.35">
      <c r="A8" s="87" t="s">
        <v>114</v>
      </c>
      <c r="B8" s="77">
        <v>100</v>
      </c>
      <c r="C8" s="19" t="s">
        <v>115</v>
      </c>
      <c r="E8" s="21" t="s">
        <v>100</v>
      </c>
      <c r="F8" s="22" t="s">
        <v>116</v>
      </c>
      <c r="I8" s="73" t="s">
        <v>117</v>
      </c>
      <c r="J8" s="62">
        <v>2015</v>
      </c>
      <c r="K8" s="68" t="s">
        <v>118</v>
      </c>
      <c r="L8">
        <f t="shared" si="0"/>
        <v>7</v>
      </c>
      <c r="M8" t="s">
        <v>119</v>
      </c>
      <c r="N8" t="s">
        <v>120</v>
      </c>
      <c r="O8" t="s">
        <v>121</v>
      </c>
      <c r="P8" t="s">
        <v>122</v>
      </c>
      <c r="Q8" t="s">
        <v>123</v>
      </c>
      <c r="R8" t="s">
        <v>124</v>
      </c>
      <c r="S8" t="s">
        <v>109</v>
      </c>
      <c r="T8" t="s">
        <v>125</v>
      </c>
      <c r="U8" t="s">
        <v>126</v>
      </c>
      <c r="V8" t="s">
        <v>127</v>
      </c>
      <c r="W8">
        <v>76341</v>
      </c>
      <c r="X8" t="s">
        <v>128</v>
      </c>
    </row>
    <row r="9" spans="1:24" x14ac:dyDescent="0.35">
      <c r="A9" s="87" t="s">
        <v>129</v>
      </c>
      <c r="B9" s="77">
        <v>100</v>
      </c>
      <c r="C9" s="19" t="s">
        <v>129</v>
      </c>
      <c r="E9" s="21" t="s">
        <v>60</v>
      </c>
      <c r="I9" s="73" t="s">
        <v>130</v>
      </c>
      <c r="J9" s="62">
        <v>1985</v>
      </c>
      <c r="K9" s="68" t="s">
        <v>131</v>
      </c>
      <c r="L9">
        <f t="shared" si="0"/>
        <v>8</v>
      </c>
      <c r="M9" t="s">
        <v>132</v>
      </c>
      <c r="N9" t="s">
        <v>133</v>
      </c>
      <c r="O9" t="s">
        <v>134</v>
      </c>
      <c r="P9" t="s">
        <v>135</v>
      </c>
      <c r="Q9" s="36" t="s">
        <v>136</v>
      </c>
      <c r="R9" s="78" t="s">
        <v>137</v>
      </c>
      <c r="S9" t="s">
        <v>37</v>
      </c>
      <c r="T9" t="s">
        <v>138</v>
      </c>
      <c r="U9" t="s">
        <v>139</v>
      </c>
      <c r="V9" s="78" t="s">
        <v>140</v>
      </c>
      <c r="W9">
        <v>105</v>
      </c>
      <c r="X9" t="s">
        <v>141</v>
      </c>
    </row>
    <row r="10" spans="1:24" x14ac:dyDescent="0.35">
      <c r="A10" s="87" t="s">
        <v>142</v>
      </c>
      <c r="B10" s="77">
        <v>100</v>
      </c>
      <c r="C10" s="19" t="s">
        <v>43</v>
      </c>
      <c r="D10" s="20" t="s">
        <v>42</v>
      </c>
      <c r="E10" s="21" t="s">
        <v>28</v>
      </c>
      <c r="I10" s="73" t="s">
        <v>44</v>
      </c>
      <c r="J10" s="62">
        <v>1999</v>
      </c>
      <c r="K10" s="68" t="s">
        <v>143</v>
      </c>
      <c r="L10">
        <f t="shared" si="0"/>
        <v>9</v>
      </c>
      <c r="M10" s="66" t="s">
        <v>144</v>
      </c>
      <c r="N10" s="41" t="s">
        <v>145</v>
      </c>
      <c r="O10" s="27" t="s">
        <v>146</v>
      </c>
      <c r="P10" s="30" t="s">
        <v>147</v>
      </c>
      <c r="Q10" s="25" t="s">
        <v>148</v>
      </c>
      <c r="R10" s="74" t="s">
        <v>149</v>
      </c>
      <c r="S10" s="46" t="s">
        <v>52</v>
      </c>
      <c r="T10" s="31" t="s">
        <v>82</v>
      </c>
      <c r="U10" s="53" t="s">
        <v>150</v>
      </c>
      <c r="V10" s="75" t="s">
        <v>40</v>
      </c>
      <c r="W10">
        <v>863</v>
      </c>
      <c r="X10" t="s">
        <v>151</v>
      </c>
    </row>
    <row r="11" spans="1:24" x14ac:dyDescent="0.35">
      <c r="A11" s="87" t="s">
        <v>58</v>
      </c>
      <c r="B11" s="77">
        <v>100</v>
      </c>
      <c r="C11" s="19" t="s">
        <v>58</v>
      </c>
      <c r="D11" s="20" t="s">
        <v>59</v>
      </c>
      <c r="E11" s="21" t="s">
        <v>60</v>
      </c>
      <c r="I11" s="73" t="s">
        <v>61</v>
      </c>
      <c r="J11" s="62">
        <v>1977</v>
      </c>
      <c r="K11" s="68" t="s">
        <v>152</v>
      </c>
      <c r="L11">
        <f t="shared" si="0"/>
        <v>10</v>
      </c>
      <c r="M11" s="65" t="s">
        <v>153</v>
      </c>
      <c r="N11" s="40" t="s">
        <v>154</v>
      </c>
      <c r="O11" s="27" t="s">
        <v>155</v>
      </c>
      <c r="P11" s="30" t="s">
        <v>156</v>
      </c>
      <c r="Q11" s="25" t="s">
        <v>157</v>
      </c>
      <c r="R11" s="74" t="s">
        <v>158</v>
      </c>
      <c r="S11" s="46" t="s">
        <v>37</v>
      </c>
      <c r="T11" s="31" t="s">
        <v>125</v>
      </c>
      <c r="U11" s="53" t="s">
        <v>159</v>
      </c>
      <c r="V11" s="75" t="s">
        <v>160</v>
      </c>
      <c r="W11">
        <v>11</v>
      </c>
      <c r="X11" t="s">
        <v>161</v>
      </c>
    </row>
    <row r="12" spans="1:24" x14ac:dyDescent="0.35">
      <c r="A12" s="87" t="s">
        <v>162</v>
      </c>
      <c r="B12" s="77">
        <v>100</v>
      </c>
      <c r="C12" s="19" t="s">
        <v>163</v>
      </c>
      <c r="E12" s="21" t="s">
        <v>164</v>
      </c>
      <c r="I12" s="73" t="s">
        <v>61</v>
      </c>
      <c r="J12" s="62">
        <v>1981</v>
      </c>
      <c r="K12" s="68" t="s">
        <v>165</v>
      </c>
      <c r="L12">
        <f t="shared" si="0"/>
        <v>11</v>
      </c>
      <c r="M12" s="65" t="s">
        <v>166</v>
      </c>
      <c r="N12" s="40" t="s">
        <v>167</v>
      </c>
      <c r="O12" s="27" t="s">
        <v>168</v>
      </c>
      <c r="P12" s="30" t="s">
        <v>169</v>
      </c>
      <c r="Q12" s="25" t="s">
        <v>170</v>
      </c>
      <c r="R12" s="74" t="s">
        <v>171</v>
      </c>
      <c r="S12" s="46" t="s">
        <v>37</v>
      </c>
      <c r="T12" s="31" t="s">
        <v>172</v>
      </c>
      <c r="U12" s="53" t="s">
        <v>173</v>
      </c>
      <c r="V12" s="75" t="s">
        <v>71</v>
      </c>
      <c r="W12">
        <v>85</v>
      </c>
      <c r="X12" t="s">
        <v>174</v>
      </c>
    </row>
    <row r="13" spans="1:24" x14ac:dyDescent="0.35">
      <c r="A13" s="87" t="s">
        <v>175</v>
      </c>
      <c r="B13" s="77">
        <v>99</v>
      </c>
      <c r="E13" s="21" t="s">
        <v>176</v>
      </c>
      <c r="F13" s="22" t="s">
        <v>177</v>
      </c>
      <c r="I13" s="73" t="s">
        <v>178</v>
      </c>
      <c r="J13" s="62">
        <v>2016</v>
      </c>
      <c r="K13" s="68" t="s">
        <v>179</v>
      </c>
      <c r="L13">
        <f t="shared" si="0"/>
        <v>12</v>
      </c>
      <c r="M13" t="s">
        <v>180</v>
      </c>
      <c r="N13" t="s">
        <v>181</v>
      </c>
      <c r="O13" t="s">
        <v>182</v>
      </c>
      <c r="P13" t="s">
        <v>183</v>
      </c>
      <c r="Q13" s="36" t="s">
        <v>184</v>
      </c>
      <c r="R13" s="78" t="s">
        <v>185</v>
      </c>
      <c r="S13" t="s">
        <v>186</v>
      </c>
      <c r="T13" t="s">
        <v>187</v>
      </c>
      <c r="U13" t="s">
        <v>188</v>
      </c>
      <c r="V13" s="78" t="s">
        <v>55</v>
      </c>
      <c r="W13">
        <v>313369</v>
      </c>
      <c r="X13" t="s">
        <v>189</v>
      </c>
    </row>
    <row r="14" spans="1:24" x14ac:dyDescent="0.35">
      <c r="A14" s="87" t="s">
        <v>190</v>
      </c>
      <c r="B14" s="77">
        <v>99</v>
      </c>
      <c r="C14" s="19" t="s">
        <v>25</v>
      </c>
      <c r="D14" s="20" t="s">
        <v>26</v>
      </c>
      <c r="E14" s="21" t="s">
        <v>27</v>
      </c>
      <c r="F14" s="22" t="s">
        <v>28</v>
      </c>
      <c r="I14" s="73" t="s">
        <v>29</v>
      </c>
      <c r="J14" s="62">
        <v>2023</v>
      </c>
      <c r="K14" s="68" t="s">
        <v>191</v>
      </c>
      <c r="L14">
        <f t="shared" si="0"/>
        <v>13</v>
      </c>
      <c r="M14" t="s">
        <v>192</v>
      </c>
      <c r="N14" t="s">
        <v>193</v>
      </c>
      <c r="O14" t="s">
        <v>194</v>
      </c>
      <c r="P14" t="s">
        <v>195</v>
      </c>
      <c r="Q14" s="36" t="s">
        <v>196</v>
      </c>
      <c r="R14" s="78" t="s">
        <v>197</v>
      </c>
      <c r="S14" t="s">
        <v>37</v>
      </c>
      <c r="T14" t="s">
        <v>110</v>
      </c>
      <c r="U14" t="s">
        <v>198</v>
      </c>
      <c r="V14" s="78" t="s">
        <v>199</v>
      </c>
      <c r="W14">
        <v>569094</v>
      </c>
      <c r="X14" t="s">
        <v>200</v>
      </c>
    </row>
    <row r="15" spans="1:24" x14ac:dyDescent="0.35">
      <c r="A15" s="87" t="s">
        <v>201</v>
      </c>
      <c r="B15" s="77">
        <v>99</v>
      </c>
      <c r="C15" s="19" t="s">
        <v>201</v>
      </c>
      <c r="E15" s="21" t="s">
        <v>28</v>
      </c>
      <c r="F15" s="22" t="s">
        <v>202</v>
      </c>
      <c r="I15" s="73" t="s">
        <v>203</v>
      </c>
      <c r="J15" s="62">
        <v>2001</v>
      </c>
      <c r="K15" s="68" t="s">
        <v>204</v>
      </c>
      <c r="L15">
        <f t="shared" si="0"/>
        <v>14</v>
      </c>
      <c r="M15" s="65" t="s">
        <v>205</v>
      </c>
      <c r="N15" s="40" t="s">
        <v>206</v>
      </c>
      <c r="O15" s="27" t="s">
        <v>207</v>
      </c>
      <c r="P15" s="30" t="s">
        <v>208</v>
      </c>
      <c r="Q15" s="25" t="s">
        <v>209</v>
      </c>
      <c r="R15" s="74" t="s">
        <v>210</v>
      </c>
      <c r="S15" s="46" t="s">
        <v>37</v>
      </c>
      <c r="T15" s="31" t="s">
        <v>211</v>
      </c>
      <c r="U15" s="53" t="s">
        <v>212</v>
      </c>
      <c r="V15" s="75" t="s">
        <v>213</v>
      </c>
      <c r="W15">
        <v>808</v>
      </c>
      <c r="X15" t="s">
        <v>214</v>
      </c>
    </row>
    <row r="16" spans="1:24" x14ac:dyDescent="0.35">
      <c r="A16" s="87" t="s">
        <v>215</v>
      </c>
      <c r="B16" s="77">
        <v>99</v>
      </c>
      <c r="C16" s="19" t="s">
        <v>215</v>
      </c>
      <c r="E16" s="21" t="s">
        <v>216</v>
      </c>
      <c r="F16" s="22" t="s">
        <v>217</v>
      </c>
      <c r="I16" s="73" t="s">
        <v>130</v>
      </c>
      <c r="J16" s="62">
        <v>1975</v>
      </c>
      <c r="K16" s="68" t="s">
        <v>218</v>
      </c>
      <c r="L16">
        <f t="shared" si="0"/>
        <v>15</v>
      </c>
      <c r="M16" s="65" t="s">
        <v>219</v>
      </c>
      <c r="N16" s="40" t="s">
        <v>220</v>
      </c>
      <c r="O16" s="27" t="s">
        <v>221</v>
      </c>
      <c r="P16" s="30" t="s">
        <v>169</v>
      </c>
      <c r="Q16" s="25" t="s">
        <v>222</v>
      </c>
      <c r="R16" s="74" t="s">
        <v>223</v>
      </c>
      <c r="S16" s="46" t="s">
        <v>37</v>
      </c>
      <c r="T16" s="31" t="s">
        <v>69</v>
      </c>
      <c r="U16" s="53" t="s">
        <v>224</v>
      </c>
      <c r="V16" s="75" t="s">
        <v>225</v>
      </c>
      <c r="W16">
        <v>578</v>
      </c>
      <c r="X16" t="s">
        <v>226</v>
      </c>
    </row>
    <row r="17" spans="1:24" x14ac:dyDescent="0.35">
      <c r="A17" s="87" t="s">
        <v>227</v>
      </c>
      <c r="B17" s="77">
        <v>99</v>
      </c>
      <c r="C17" s="19" t="s">
        <v>227</v>
      </c>
      <c r="E17" s="21" t="s">
        <v>60</v>
      </c>
      <c r="F17" s="22" t="s">
        <v>100</v>
      </c>
      <c r="I17" s="73" t="s">
        <v>130</v>
      </c>
      <c r="J17" s="62">
        <v>1993</v>
      </c>
      <c r="K17" s="68" t="s">
        <v>228</v>
      </c>
      <c r="L17">
        <f t="shared" si="0"/>
        <v>16</v>
      </c>
      <c r="M17" s="65" t="s">
        <v>229</v>
      </c>
      <c r="N17" s="40" t="s">
        <v>230</v>
      </c>
      <c r="O17" s="27" t="s">
        <v>231</v>
      </c>
      <c r="P17" s="30" t="s">
        <v>169</v>
      </c>
      <c r="Q17" s="25" t="s">
        <v>232</v>
      </c>
      <c r="R17" s="74" t="s">
        <v>233</v>
      </c>
      <c r="S17" s="46" t="s">
        <v>186</v>
      </c>
      <c r="T17" s="31" t="s">
        <v>234</v>
      </c>
      <c r="U17" s="53" t="s">
        <v>235</v>
      </c>
      <c r="V17" s="75" t="s">
        <v>236</v>
      </c>
      <c r="W17">
        <v>329</v>
      </c>
      <c r="X17" t="s">
        <v>237</v>
      </c>
    </row>
    <row r="18" spans="1:24" x14ac:dyDescent="0.35">
      <c r="A18" s="87" t="s">
        <v>238</v>
      </c>
      <c r="B18" s="77">
        <v>99</v>
      </c>
      <c r="C18" s="19" t="s">
        <v>238</v>
      </c>
      <c r="E18" s="21" t="s">
        <v>239</v>
      </c>
      <c r="F18" s="22" t="s">
        <v>240</v>
      </c>
      <c r="I18" s="73" t="s">
        <v>241</v>
      </c>
      <c r="J18" s="62">
        <v>1976</v>
      </c>
      <c r="K18" s="68" t="s">
        <v>242</v>
      </c>
      <c r="L18">
        <f t="shared" si="0"/>
        <v>17</v>
      </c>
      <c r="M18" s="33" t="s">
        <v>243</v>
      </c>
      <c r="N18" s="42" t="s">
        <v>244</v>
      </c>
      <c r="O18" s="34" t="s">
        <v>245</v>
      </c>
      <c r="P18" s="35" t="s">
        <v>246</v>
      </c>
      <c r="Q18" s="36" t="s">
        <v>247</v>
      </c>
      <c r="R18" s="79" t="s">
        <v>248</v>
      </c>
      <c r="S18" s="47" t="s">
        <v>37</v>
      </c>
      <c r="T18" s="50" t="s">
        <v>249</v>
      </c>
      <c r="U18" s="54" t="s">
        <v>250</v>
      </c>
      <c r="V18" s="80" t="s">
        <v>251</v>
      </c>
      <c r="W18">
        <v>1366</v>
      </c>
      <c r="X18" t="s">
        <v>252</v>
      </c>
    </row>
    <row r="19" spans="1:24" x14ac:dyDescent="0.35">
      <c r="A19" s="87" t="s">
        <v>253</v>
      </c>
      <c r="B19" s="77">
        <v>99</v>
      </c>
      <c r="E19" s="21" t="s">
        <v>239</v>
      </c>
      <c r="F19" s="22" t="s">
        <v>254</v>
      </c>
      <c r="I19" s="73" t="s">
        <v>255</v>
      </c>
      <c r="J19" s="62">
        <v>2009</v>
      </c>
      <c r="K19" s="68" t="s">
        <v>256</v>
      </c>
      <c r="L19">
        <f t="shared" si="0"/>
        <v>18</v>
      </c>
      <c r="M19" s="65" t="s">
        <v>257</v>
      </c>
      <c r="N19" s="40" t="s">
        <v>258</v>
      </c>
      <c r="O19" s="27" t="s">
        <v>259</v>
      </c>
      <c r="P19" s="30" t="s">
        <v>260</v>
      </c>
      <c r="Q19" s="25" t="s">
        <v>261</v>
      </c>
      <c r="R19" s="74" t="s">
        <v>262</v>
      </c>
      <c r="S19" s="46" t="s">
        <v>109</v>
      </c>
      <c r="T19" s="31" t="s">
        <v>263</v>
      </c>
      <c r="U19" s="53" t="s">
        <v>264</v>
      </c>
      <c r="V19" s="75" t="s">
        <v>265</v>
      </c>
      <c r="W19">
        <v>16869</v>
      </c>
      <c r="X19" t="s">
        <v>266</v>
      </c>
    </row>
    <row r="20" spans="1:24" x14ac:dyDescent="0.35">
      <c r="A20" s="87" t="s">
        <v>267</v>
      </c>
      <c r="B20" s="77">
        <v>99</v>
      </c>
      <c r="E20" s="21" t="s">
        <v>100</v>
      </c>
      <c r="F20" s="22" t="s">
        <v>217</v>
      </c>
      <c r="I20" s="73" t="s">
        <v>117</v>
      </c>
      <c r="J20" s="62">
        <v>2010</v>
      </c>
      <c r="K20" s="68" t="s">
        <v>268</v>
      </c>
      <c r="L20">
        <f t="shared" si="0"/>
        <v>19</v>
      </c>
      <c r="M20" s="65" t="s">
        <v>269</v>
      </c>
      <c r="N20" s="40" t="s">
        <v>270</v>
      </c>
      <c r="O20" s="27" t="s">
        <v>271</v>
      </c>
      <c r="P20" s="30" t="s">
        <v>272</v>
      </c>
      <c r="Q20" s="25" t="s">
        <v>273</v>
      </c>
      <c r="R20" s="74" t="s">
        <v>274</v>
      </c>
      <c r="S20" s="46" t="s">
        <v>186</v>
      </c>
      <c r="T20" s="31" t="s">
        <v>275</v>
      </c>
      <c r="U20" s="53" t="s">
        <v>276</v>
      </c>
      <c r="V20" s="75" t="s">
        <v>277</v>
      </c>
      <c r="W20">
        <v>27205</v>
      </c>
      <c r="X20" t="s">
        <v>278</v>
      </c>
    </row>
    <row r="21" spans="1:24" x14ac:dyDescent="0.35">
      <c r="A21" s="87" t="s">
        <v>279</v>
      </c>
      <c r="B21" s="77">
        <v>99</v>
      </c>
      <c r="E21" s="21" t="s">
        <v>280</v>
      </c>
      <c r="I21" s="73" t="s">
        <v>130</v>
      </c>
      <c r="J21" s="62">
        <v>2008</v>
      </c>
      <c r="K21" s="68" t="s">
        <v>281</v>
      </c>
      <c r="L21">
        <f t="shared" si="0"/>
        <v>20</v>
      </c>
      <c r="M21" s="65" t="s">
        <v>282</v>
      </c>
      <c r="N21" s="40" t="s">
        <v>283</v>
      </c>
      <c r="O21" s="27" t="s">
        <v>284</v>
      </c>
      <c r="P21" s="30" t="s">
        <v>285</v>
      </c>
      <c r="Q21" s="25" t="s">
        <v>286</v>
      </c>
      <c r="R21" s="74" t="s">
        <v>287</v>
      </c>
      <c r="S21" s="46" t="s">
        <v>109</v>
      </c>
      <c r="T21" s="31" t="s">
        <v>288</v>
      </c>
      <c r="U21" s="53" t="s">
        <v>289</v>
      </c>
      <c r="V21" s="75" t="s">
        <v>55</v>
      </c>
      <c r="W21">
        <v>9870</v>
      </c>
      <c r="X21" t="s">
        <v>290</v>
      </c>
    </row>
    <row r="22" spans="1:24" x14ac:dyDescent="0.35">
      <c r="A22" s="88" t="s">
        <v>291</v>
      </c>
      <c r="B22" s="77">
        <v>99</v>
      </c>
      <c r="C22" s="19" t="s">
        <v>292</v>
      </c>
      <c r="D22" s="20" t="s">
        <v>293</v>
      </c>
      <c r="E22" s="21" t="s">
        <v>27</v>
      </c>
      <c r="I22" s="73" t="s">
        <v>117</v>
      </c>
      <c r="J22" s="62">
        <v>2008</v>
      </c>
      <c r="K22" s="68" t="s">
        <v>294</v>
      </c>
      <c r="L22">
        <f t="shared" si="0"/>
        <v>21</v>
      </c>
      <c r="M22" s="65" t="s">
        <v>295</v>
      </c>
      <c r="N22" s="40" t="s">
        <v>296</v>
      </c>
      <c r="O22" s="27" t="s">
        <v>297</v>
      </c>
      <c r="P22" s="30" t="s">
        <v>272</v>
      </c>
      <c r="Q22" s="25" t="s">
        <v>298</v>
      </c>
      <c r="R22" s="74" t="s">
        <v>299</v>
      </c>
      <c r="S22" s="46" t="s">
        <v>186</v>
      </c>
      <c r="T22" s="31" t="s">
        <v>300</v>
      </c>
      <c r="U22" s="53" t="s">
        <v>301</v>
      </c>
      <c r="V22" s="75" t="s">
        <v>302</v>
      </c>
      <c r="W22">
        <v>155</v>
      </c>
      <c r="X22" t="s">
        <v>303</v>
      </c>
    </row>
    <row r="23" spans="1:24" x14ac:dyDescent="0.35">
      <c r="A23" s="87" t="s">
        <v>304</v>
      </c>
      <c r="B23" s="77">
        <v>99</v>
      </c>
      <c r="C23" s="19" t="s">
        <v>305</v>
      </c>
      <c r="E23" s="21" t="s">
        <v>60</v>
      </c>
      <c r="F23" s="22" t="s">
        <v>100</v>
      </c>
      <c r="I23" s="73" t="s">
        <v>306</v>
      </c>
      <c r="J23" s="62">
        <v>1991</v>
      </c>
      <c r="K23" s="68" t="s">
        <v>307</v>
      </c>
      <c r="L23">
        <f t="shared" si="0"/>
        <v>22</v>
      </c>
      <c r="M23" s="65" t="s">
        <v>308</v>
      </c>
      <c r="N23" s="40" t="s">
        <v>309</v>
      </c>
      <c r="O23" s="27" t="s">
        <v>310</v>
      </c>
      <c r="P23" s="30" t="s">
        <v>311</v>
      </c>
      <c r="Q23" s="25" t="s">
        <v>312</v>
      </c>
      <c r="R23" s="74" t="s">
        <v>313</v>
      </c>
      <c r="S23" s="46" t="s">
        <v>109</v>
      </c>
      <c r="T23" s="31" t="s">
        <v>314</v>
      </c>
      <c r="U23" s="53" t="s">
        <v>315</v>
      </c>
      <c r="V23" s="75" t="s">
        <v>316</v>
      </c>
      <c r="W23">
        <v>280</v>
      </c>
      <c r="X23" t="s">
        <v>317</v>
      </c>
    </row>
    <row r="24" spans="1:24" x14ac:dyDescent="0.35">
      <c r="A24" s="87" t="s">
        <v>318</v>
      </c>
      <c r="B24" s="77">
        <v>99</v>
      </c>
      <c r="C24" s="19" t="s">
        <v>319</v>
      </c>
      <c r="D24" s="20" t="s">
        <v>318</v>
      </c>
      <c r="E24" s="21" t="s">
        <v>28</v>
      </c>
      <c r="I24" s="73" t="s">
        <v>44</v>
      </c>
      <c r="J24" s="62">
        <v>1994</v>
      </c>
      <c r="K24" s="68" t="s">
        <v>320</v>
      </c>
      <c r="L24">
        <f t="shared" si="0"/>
        <v>23</v>
      </c>
      <c r="M24" s="65" t="s">
        <v>321</v>
      </c>
      <c r="N24" s="40" t="s">
        <v>322</v>
      </c>
      <c r="O24" s="27" t="s">
        <v>323</v>
      </c>
      <c r="P24" s="30" t="s">
        <v>324</v>
      </c>
      <c r="Q24" s="25" t="s">
        <v>325</v>
      </c>
      <c r="R24" s="74" t="s">
        <v>326</v>
      </c>
      <c r="S24" s="46" t="s">
        <v>52</v>
      </c>
      <c r="T24" s="31" t="s">
        <v>327</v>
      </c>
      <c r="U24" s="53" t="s">
        <v>328</v>
      </c>
      <c r="V24" s="75" t="s">
        <v>329</v>
      </c>
      <c r="W24">
        <v>8587</v>
      </c>
      <c r="X24" t="s">
        <v>330</v>
      </c>
    </row>
    <row r="25" spans="1:24" x14ac:dyDescent="0.35">
      <c r="A25" s="87" t="s">
        <v>331</v>
      </c>
      <c r="B25" s="77">
        <v>98</v>
      </c>
      <c r="E25" s="21" t="s">
        <v>239</v>
      </c>
      <c r="F25" s="22" t="s">
        <v>217</v>
      </c>
      <c r="I25" s="73" t="s">
        <v>332</v>
      </c>
      <c r="J25" s="62">
        <v>2019</v>
      </c>
      <c r="K25" s="68" t="s">
        <v>333</v>
      </c>
      <c r="L25">
        <f t="shared" si="0"/>
        <v>24</v>
      </c>
      <c r="M25" s="65" t="s">
        <v>334</v>
      </c>
      <c r="N25" s="40" t="s">
        <v>335</v>
      </c>
      <c r="O25" s="27" t="s">
        <v>336</v>
      </c>
      <c r="P25" s="30" t="s">
        <v>337</v>
      </c>
      <c r="Q25" s="25" t="s">
        <v>338</v>
      </c>
      <c r="R25" s="74" t="s">
        <v>339</v>
      </c>
      <c r="S25" s="46" t="s">
        <v>109</v>
      </c>
      <c r="T25" s="31" t="s">
        <v>340</v>
      </c>
      <c r="U25" s="53" t="s">
        <v>341</v>
      </c>
      <c r="V25" s="75" t="s">
        <v>342</v>
      </c>
      <c r="W25">
        <v>496243</v>
      </c>
      <c r="X25" t="s">
        <v>343</v>
      </c>
    </row>
    <row r="26" spans="1:24" x14ac:dyDescent="0.35">
      <c r="A26" s="87" t="s">
        <v>344</v>
      </c>
      <c r="B26" s="77">
        <v>98</v>
      </c>
      <c r="C26" s="19" t="s">
        <v>25</v>
      </c>
      <c r="D26" s="20" t="s">
        <v>345</v>
      </c>
      <c r="E26" s="21" t="s">
        <v>27</v>
      </c>
      <c r="I26" s="73" t="s">
        <v>44</v>
      </c>
      <c r="J26" s="62">
        <v>2014</v>
      </c>
      <c r="K26" s="68" t="s">
        <v>346</v>
      </c>
      <c r="L26">
        <f t="shared" si="0"/>
        <v>25</v>
      </c>
      <c r="M26" s="65" t="s">
        <v>347</v>
      </c>
      <c r="N26" s="40" t="s">
        <v>348</v>
      </c>
      <c r="O26" s="27" t="s">
        <v>349</v>
      </c>
      <c r="P26" s="30" t="s">
        <v>350</v>
      </c>
      <c r="Q26" s="25" t="s">
        <v>351</v>
      </c>
      <c r="R26" s="74" t="s">
        <v>352</v>
      </c>
      <c r="S26" s="46" t="s">
        <v>186</v>
      </c>
      <c r="T26" s="31" t="s">
        <v>125</v>
      </c>
      <c r="U26" s="53" t="s">
        <v>353</v>
      </c>
      <c r="V26" s="75" t="s">
        <v>354</v>
      </c>
      <c r="W26">
        <v>118340</v>
      </c>
      <c r="X26" t="s">
        <v>355</v>
      </c>
    </row>
    <row r="27" spans="1:24" x14ac:dyDescent="0.35">
      <c r="A27" s="87" t="s">
        <v>356</v>
      </c>
      <c r="B27" s="77">
        <v>98</v>
      </c>
      <c r="C27" s="19" t="s">
        <v>356</v>
      </c>
      <c r="E27" s="21" t="s">
        <v>217</v>
      </c>
      <c r="F27" s="22" t="s">
        <v>357</v>
      </c>
      <c r="I27" s="73" t="s">
        <v>178</v>
      </c>
      <c r="J27" s="62">
        <v>2019</v>
      </c>
      <c r="K27" s="68" t="s">
        <v>358</v>
      </c>
      <c r="L27">
        <f t="shared" si="0"/>
        <v>26</v>
      </c>
      <c r="M27" s="65" t="s">
        <v>359</v>
      </c>
      <c r="N27" s="40" t="s">
        <v>360</v>
      </c>
      <c r="O27" s="27" t="s">
        <v>361</v>
      </c>
      <c r="P27" s="30" t="s">
        <v>362</v>
      </c>
      <c r="Q27" s="25" t="s">
        <v>363</v>
      </c>
      <c r="R27" s="74" t="s">
        <v>364</v>
      </c>
      <c r="S27" s="46" t="s">
        <v>186</v>
      </c>
      <c r="T27" s="31" t="s">
        <v>365</v>
      </c>
      <c r="U27" s="53" t="s">
        <v>366</v>
      </c>
      <c r="V27" s="75" t="s">
        <v>367</v>
      </c>
      <c r="W27">
        <v>546554</v>
      </c>
      <c r="X27" t="s">
        <v>368</v>
      </c>
    </row>
    <row r="28" spans="1:24" x14ac:dyDescent="0.35">
      <c r="A28" s="87" t="s">
        <v>369</v>
      </c>
      <c r="B28" s="77">
        <v>98</v>
      </c>
      <c r="C28" s="19" t="s">
        <v>305</v>
      </c>
      <c r="E28" s="21" t="s">
        <v>60</v>
      </c>
      <c r="F28" s="22" t="s">
        <v>100</v>
      </c>
      <c r="I28" s="73" t="s">
        <v>370</v>
      </c>
      <c r="J28" s="62">
        <v>1984</v>
      </c>
      <c r="K28" s="68" t="s">
        <v>371</v>
      </c>
      <c r="L28">
        <f t="shared" si="0"/>
        <v>27</v>
      </c>
      <c r="M28" s="65" t="s">
        <v>372</v>
      </c>
      <c r="N28" s="40" t="s">
        <v>373</v>
      </c>
      <c r="O28" s="27" t="s">
        <v>374</v>
      </c>
      <c r="P28" s="30" t="s">
        <v>311</v>
      </c>
      <c r="Q28" s="25" t="s">
        <v>375</v>
      </c>
      <c r="R28" s="74" t="s">
        <v>376</v>
      </c>
      <c r="S28" s="46" t="s">
        <v>109</v>
      </c>
      <c r="T28" s="31" t="s">
        <v>377</v>
      </c>
      <c r="U28" s="53" t="s">
        <v>378</v>
      </c>
      <c r="V28" s="75" t="s">
        <v>379</v>
      </c>
      <c r="W28">
        <v>218</v>
      </c>
      <c r="X28" t="s">
        <v>380</v>
      </c>
    </row>
    <row r="29" spans="1:24" x14ac:dyDescent="0.35">
      <c r="A29" s="87" t="s">
        <v>381</v>
      </c>
      <c r="B29" s="77">
        <v>98</v>
      </c>
      <c r="E29" s="21" t="s">
        <v>382</v>
      </c>
      <c r="I29" s="73" t="s">
        <v>117</v>
      </c>
      <c r="J29" s="62">
        <v>1980</v>
      </c>
      <c r="K29" s="68" t="s">
        <v>383</v>
      </c>
      <c r="L29">
        <f t="shared" si="0"/>
        <v>28</v>
      </c>
      <c r="M29" s="65" t="s">
        <v>384</v>
      </c>
      <c r="N29" s="40" t="s">
        <v>385</v>
      </c>
      <c r="O29" s="27" t="s">
        <v>386</v>
      </c>
      <c r="P29" s="30" t="s">
        <v>387</v>
      </c>
      <c r="Q29" s="25" t="s">
        <v>388</v>
      </c>
      <c r="R29" s="74" t="s">
        <v>389</v>
      </c>
      <c r="S29" s="46" t="s">
        <v>109</v>
      </c>
      <c r="T29" s="31" t="s">
        <v>390</v>
      </c>
      <c r="U29" s="53" t="s">
        <v>391</v>
      </c>
      <c r="V29" s="75" t="s">
        <v>392</v>
      </c>
      <c r="W29">
        <v>11977</v>
      </c>
      <c r="X29" t="s">
        <v>393</v>
      </c>
    </row>
    <row r="30" spans="1:24" x14ac:dyDescent="0.35">
      <c r="A30" s="87" t="s">
        <v>394</v>
      </c>
      <c r="B30" s="77">
        <v>98</v>
      </c>
      <c r="C30" s="19" t="s">
        <v>43</v>
      </c>
      <c r="D30" s="20" t="s">
        <v>394</v>
      </c>
      <c r="E30" s="21" t="s">
        <v>27</v>
      </c>
      <c r="F30" s="22" t="s">
        <v>28</v>
      </c>
      <c r="I30" s="73" t="s">
        <v>44</v>
      </c>
      <c r="J30" s="62">
        <v>2004</v>
      </c>
      <c r="K30" s="68" t="s">
        <v>395</v>
      </c>
      <c r="L30">
        <f t="shared" si="0"/>
        <v>29</v>
      </c>
      <c r="M30" s="65" t="s">
        <v>396</v>
      </c>
      <c r="N30" s="40" t="s">
        <v>397</v>
      </c>
      <c r="O30" s="27" t="s">
        <v>398</v>
      </c>
      <c r="P30" s="30" t="s">
        <v>399</v>
      </c>
      <c r="Q30" s="25" t="s">
        <v>400</v>
      </c>
      <c r="R30" s="74" t="s">
        <v>401</v>
      </c>
      <c r="S30" s="46" t="s">
        <v>37</v>
      </c>
      <c r="T30" s="31" t="s">
        <v>172</v>
      </c>
      <c r="U30" s="53" t="s">
        <v>402</v>
      </c>
      <c r="V30" s="75" t="s">
        <v>403</v>
      </c>
      <c r="W30">
        <v>9806</v>
      </c>
      <c r="X30" t="s">
        <v>404</v>
      </c>
    </row>
    <row r="31" spans="1:24" x14ac:dyDescent="0.35">
      <c r="A31" s="87" t="s">
        <v>405</v>
      </c>
      <c r="B31" s="77">
        <v>98</v>
      </c>
      <c r="E31" s="21" t="s">
        <v>217</v>
      </c>
      <c r="F31" s="22" t="s">
        <v>406</v>
      </c>
      <c r="I31" s="73" t="s">
        <v>255</v>
      </c>
      <c r="J31" s="62">
        <v>2017</v>
      </c>
      <c r="K31" s="68" t="s">
        <v>407</v>
      </c>
      <c r="L31">
        <f t="shared" si="0"/>
        <v>30</v>
      </c>
      <c r="M31" s="65" t="s">
        <v>408</v>
      </c>
      <c r="N31" s="40" t="s">
        <v>409</v>
      </c>
      <c r="O31" s="27" t="s">
        <v>410</v>
      </c>
      <c r="P31" s="30" t="s">
        <v>411</v>
      </c>
      <c r="Q31" s="25" t="s">
        <v>412</v>
      </c>
      <c r="R31" s="74" t="s">
        <v>413</v>
      </c>
      <c r="S31" s="46" t="s">
        <v>109</v>
      </c>
      <c r="T31" s="31" t="s">
        <v>414</v>
      </c>
      <c r="U31" s="53" t="s">
        <v>415</v>
      </c>
      <c r="V31" s="75" t="s">
        <v>160</v>
      </c>
      <c r="W31">
        <v>395834</v>
      </c>
      <c r="X31" t="s">
        <v>416</v>
      </c>
    </row>
    <row r="32" spans="1:24" x14ac:dyDescent="0.35">
      <c r="A32" s="87" t="s">
        <v>417</v>
      </c>
      <c r="B32" s="77">
        <v>98</v>
      </c>
      <c r="E32" s="21" t="s">
        <v>418</v>
      </c>
      <c r="F32" s="22" t="s">
        <v>217</v>
      </c>
      <c r="I32" s="73" t="s">
        <v>117</v>
      </c>
      <c r="J32" s="62">
        <v>2006</v>
      </c>
      <c r="K32" s="68" t="s">
        <v>419</v>
      </c>
      <c r="L32">
        <f t="shared" si="0"/>
        <v>31</v>
      </c>
      <c r="M32" s="65" t="s">
        <v>420</v>
      </c>
      <c r="N32" s="40" t="s">
        <v>421</v>
      </c>
      <c r="O32" s="27" t="s">
        <v>422</v>
      </c>
      <c r="P32" s="30" t="s">
        <v>423</v>
      </c>
      <c r="Q32" s="25" t="s">
        <v>424</v>
      </c>
      <c r="R32" s="74" t="s">
        <v>425</v>
      </c>
      <c r="S32" s="46" t="s">
        <v>109</v>
      </c>
      <c r="T32" s="31" t="s">
        <v>426</v>
      </c>
      <c r="U32" s="53" t="s">
        <v>427</v>
      </c>
      <c r="V32" s="75" t="s">
        <v>40</v>
      </c>
      <c r="W32">
        <v>1422</v>
      </c>
      <c r="X32" t="s">
        <v>428</v>
      </c>
    </row>
    <row r="33" spans="1:24" x14ac:dyDescent="0.35">
      <c r="A33" s="87" t="s">
        <v>429</v>
      </c>
      <c r="B33" s="77">
        <v>98</v>
      </c>
      <c r="E33" s="21" t="s">
        <v>28</v>
      </c>
      <c r="F33" s="22" t="s">
        <v>430</v>
      </c>
      <c r="I33" s="73" t="s">
        <v>431</v>
      </c>
      <c r="J33" s="62">
        <v>2016</v>
      </c>
      <c r="K33" s="68" t="s">
        <v>432</v>
      </c>
      <c r="L33">
        <f t="shared" si="0"/>
        <v>32</v>
      </c>
      <c r="M33" s="65" t="s">
        <v>433</v>
      </c>
      <c r="N33" s="42" t="s">
        <v>434</v>
      </c>
      <c r="O33" s="34" t="s">
        <v>435</v>
      </c>
      <c r="P33" s="35" t="s">
        <v>436</v>
      </c>
      <c r="Q33" s="36" t="s">
        <v>437</v>
      </c>
      <c r="R33" s="79" t="s">
        <v>438</v>
      </c>
      <c r="S33" s="47" t="s">
        <v>439</v>
      </c>
      <c r="T33" s="50" t="s">
        <v>440</v>
      </c>
      <c r="U33" s="53" t="s">
        <v>441</v>
      </c>
      <c r="V33" s="57" t="s">
        <v>442</v>
      </c>
      <c r="W33">
        <v>372058</v>
      </c>
      <c r="X33" t="s">
        <v>443</v>
      </c>
    </row>
    <row r="34" spans="1:24" x14ac:dyDescent="0.35">
      <c r="A34" s="87" t="s">
        <v>444</v>
      </c>
      <c r="B34" s="77">
        <v>98</v>
      </c>
      <c r="C34" s="19" t="s">
        <v>445</v>
      </c>
      <c r="E34" s="21" t="s">
        <v>100</v>
      </c>
      <c r="F34" s="22" t="s">
        <v>446</v>
      </c>
      <c r="I34" s="73" t="s">
        <v>447</v>
      </c>
      <c r="J34" s="62">
        <v>2018</v>
      </c>
      <c r="K34" s="68" t="s">
        <v>448</v>
      </c>
      <c r="L34">
        <f t="shared" si="0"/>
        <v>33</v>
      </c>
      <c r="M34" t="s">
        <v>449</v>
      </c>
      <c r="N34" t="s">
        <v>450</v>
      </c>
      <c r="O34" t="s">
        <v>451</v>
      </c>
      <c r="P34" t="s">
        <v>452</v>
      </c>
      <c r="Q34" s="36" t="s">
        <v>453</v>
      </c>
      <c r="R34" s="78" t="s">
        <v>454</v>
      </c>
      <c r="S34" t="s">
        <v>186</v>
      </c>
      <c r="T34" t="s">
        <v>455</v>
      </c>
      <c r="U34" t="s">
        <v>456</v>
      </c>
      <c r="V34" s="78" t="s">
        <v>457</v>
      </c>
      <c r="W34">
        <v>353081</v>
      </c>
      <c r="X34" t="s">
        <v>458</v>
      </c>
    </row>
    <row r="35" spans="1:24" x14ac:dyDescent="0.35">
      <c r="A35" s="87" t="s">
        <v>459</v>
      </c>
      <c r="B35" s="77">
        <v>98</v>
      </c>
      <c r="C35" s="19" t="s">
        <v>460</v>
      </c>
      <c r="E35" s="21" t="s">
        <v>216</v>
      </c>
      <c r="F35" s="22" t="s">
        <v>217</v>
      </c>
      <c r="I35" s="73" t="s">
        <v>130</v>
      </c>
      <c r="J35" s="62">
        <v>2017</v>
      </c>
      <c r="K35" s="68" t="s">
        <v>461</v>
      </c>
      <c r="L35">
        <f t="shared" si="0"/>
        <v>34</v>
      </c>
      <c r="M35" s="33" t="s">
        <v>462</v>
      </c>
      <c r="N35" s="42" t="s">
        <v>463</v>
      </c>
      <c r="O35" s="34" t="s">
        <v>464</v>
      </c>
      <c r="P35" s="35" t="s">
        <v>465</v>
      </c>
      <c r="Q35" s="36" t="s">
        <v>466</v>
      </c>
      <c r="R35" s="79" t="s">
        <v>467</v>
      </c>
      <c r="S35" s="47" t="s">
        <v>109</v>
      </c>
      <c r="T35" s="50" t="s">
        <v>468</v>
      </c>
      <c r="U35" s="53" t="s">
        <v>469</v>
      </c>
      <c r="V35" s="80" t="s">
        <v>470</v>
      </c>
      <c r="W35">
        <v>419430</v>
      </c>
      <c r="X35" t="s">
        <v>471</v>
      </c>
    </row>
    <row r="36" spans="1:24" x14ac:dyDescent="0.35">
      <c r="A36" s="87" t="s">
        <v>472</v>
      </c>
      <c r="B36" s="77">
        <v>97</v>
      </c>
      <c r="E36" s="21" t="s">
        <v>239</v>
      </c>
      <c r="F36" s="22" t="s">
        <v>177</v>
      </c>
      <c r="I36" s="73" t="s">
        <v>473</v>
      </c>
      <c r="J36" s="62">
        <v>2016</v>
      </c>
      <c r="K36" s="68" t="s">
        <v>474</v>
      </c>
      <c r="L36">
        <f t="shared" si="0"/>
        <v>35</v>
      </c>
      <c r="M36" s="65" t="s">
        <v>475</v>
      </c>
      <c r="N36" s="40" t="s">
        <v>476</v>
      </c>
      <c r="O36" s="27" t="s">
        <v>477</v>
      </c>
      <c r="P36" s="30" t="s">
        <v>478</v>
      </c>
      <c r="Q36" s="25" t="s">
        <v>479</v>
      </c>
      <c r="R36" s="74" t="s">
        <v>480</v>
      </c>
      <c r="S36" s="46" t="s">
        <v>481</v>
      </c>
      <c r="T36" s="31" t="s">
        <v>482</v>
      </c>
      <c r="U36" s="53" t="s">
        <v>483</v>
      </c>
      <c r="V36" s="75" t="s">
        <v>484</v>
      </c>
      <c r="W36">
        <v>290098</v>
      </c>
      <c r="X36" t="s">
        <v>485</v>
      </c>
    </row>
    <row r="37" spans="1:24" x14ac:dyDescent="0.35">
      <c r="A37" s="87" t="s">
        <v>486</v>
      </c>
      <c r="B37" s="77">
        <v>97</v>
      </c>
      <c r="C37" s="19" t="s">
        <v>487</v>
      </c>
      <c r="E37" s="21" t="s">
        <v>28</v>
      </c>
      <c r="F37" s="22" t="s">
        <v>430</v>
      </c>
      <c r="I37" s="73" t="s">
        <v>487</v>
      </c>
      <c r="J37" s="62">
        <v>2001</v>
      </c>
      <c r="K37" s="68" t="s">
        <v>488</v>
      </c>
      <c r="L37">
        <f t="shared" si="0"/>
        <v>36</v>
      </c>
      <c r="M37" t="s">
        <v>489</v>
      </c>
      <c r="N37" t="s">
        <v>490</v>
      </c>
      <c r="O37" t="s">
        <v>491</v>
      </c>
      <c r="P37" t="s">
        <v>492</v>
      </c>
      <c r="Q37" s="36" t="s">
        <v>493</v>
      </c>
      <c r="R37" s="78" t="s">
        <v>494</v>
      </c>
      <c r="S37" t="s">
        <v>37</v>
      </c>
      <c r="T37" t="s">
        <v>495</v>
      </c>
      <c r="U37" t="s">
        <v>496</v>
      </c>
      <c r="V37" s="78" t="s">
        <v>140</v>
      </c>
      <c r="W37">
        <v>129</v>
      </c>
      <c r="X37" t="s">
        <v>497</v>
      </c>
    </row>
    <row r="38" spans="1:24" x14ac:dyDescent="0.35">
      <c r="A38" s="87" t="s">
        <v>498</v>
      </c>
      <c r="B38" s="77">
        <v>97</v>
      </c>
      <c r="C38" s="19" t="s">
        <v>499</v>
      </c>
      <c r="E38" s="21" t="s">
        <v>500</v>
      </c>
      <c r="F38" s="22" t="s">
        <v>176</v>
      </c>
      <c r="I38" s="73" t="s">
        <v>447</v>
      </c>
      <c r="J38" s="62">
        <v>1971</v>
      </c>
      <c r="K38" s="68" t="s">
        <v>501</v>
      </c>
      <c r="L38">
        <f t="shared" si="0"/>
        <v>37</v>
      </c>
      <c r="M38" t="s">
        <v>502</v>
      </c>
      <c r="N38" t="s">
        <v>503</v>
      </c>
      <c r="O38" t="s">
        <v>504</v>
      </c>
      <c r="P38" t="s">
        <v>505</v>
      </c>
      <c r="Q38" s="36" t="s">
        <v>506</v>
      </c>
      <c r="R38" s="78" t="s">
        <v>507</v>
      </c>
      <c r="S38" t="s">
        <v>52</v>
      </c>
      <c r="T38" t="s">
        <v>508</v>
      </c>
      <c r="U38" t="s">
        <v>509</v>
      </c>
      <c r="V38" s="78" t="s">
        <v>510</v>
      </c>
      <c r="W38">
        <v>252</v>
      </c>
      <c r="X38" t="s">
        <v>511</v>
      </c>
    </row>
    <row r="39" spans="1:24" x14ac:dyDescent="0.35">
      <c r="A39" s="87" t="s">
        <v>512</v>
      </c>
      <c r="B39" s="77">
        <v>97</v>
      </c>
      <c r="E39" s="21" t="s">
        <v>239</v>
      </c>
      <c r="F39" s="22" t="s">
        <v>177</v>
      </c>
      <c r="I39" s="73" t="s">
        <v>101</v>
      </c>
      <c r="J39" s="62">
        <v>2023</v>
      </c>
      <c r="K39" s="68" t="s">
        <v>513</v>
      </c>
      <c r="L39">
        <f t="shared" si="0"/>
        <v>38</v>
      </c>
      <c r="M39" t="s">
        <v>514</v>
      </c>
      <c r="N39" t="s">
        <v>515</v>
      </c>
      <c r="O39" t="s">
        <v>516</v>
      </c>
      <c r="P39" t="s">
        <v>517</v>
      </c>
      <c r="Q39" s="36" t="s">
        <v>518</v>
      </c>
      <c r="R39" s="78" t="s">
        <v>519</v>
      </c>
      <c r="S39" t="s">
        <v>186</v>
      </c>
      <c r="T39" t="s">
        <v>440</v>
      </c>
      <c r="U39" t="s">
        <v>520</v>
      </c>
      <c r="V39" s="78" t="s">
        <v>521</v>
      </c>
      <c r="W39">
        <v>666277</v>
      </c>
      <c r="X39" t="s">
        <v>522</v>
      </c>
    </row>
    <row r="40" spans="1:24" x14ac:dyDescent="0.35">
      <c r="A40" s="87" t="s">
        <v>523</v>
      </c>
      <c r="B40" s="77">
        <v>97</v>
      </c>
      <c r="E40" s="21" t="s">
        <v>382</v>
      </c>
      <c r="F40" s="22" t="s">
        <v>524</v>
      </c>
      <c r="I40" s="73" t="s">
        <v>29</v>
      </c>
      <c r="J40" s="62">
        <v>2007</v>
      </c>
      <c r="K40" s="68" t="s">
        <v>525</v>
      </c>
      <c r="L40">
        <f t="shared" si="0"/>
        <v>39</v>
      </c>
      <c r="M40" t="s">
        <v>526</v>
      </c>
      <c r="N40" t="s">
        <v>527</v>
      </c>
      <c r="O40" t="s">
        <v>528</v>
      </c>
      <c r="P40" t="s">
        <v>529</v>
      </c>
      <c r="Q40" s="36" t="s">
        <v>530</v>
      </c>
      <c r="R40" s="78" t="s">
        <v>531</v>
      </c>
      <c r="S40" t="s">
        <v>109</v>
      </c>
      <c r="T40" t="s">
        <v>532</v>
      </c>
      <c r="U40" t="s">
        <v>533</v>
      </c>
      <c r="V40" s="78" t="s">
        <v>534</v>
      </c>
      <c r="W40">
        <v>8363</v>
      </c>
      <c r="X40" t="s">
        <v>535</v>
      </c>
    </row>
    <row r="41" spans="1:24" x14ac:dyDescent="0.35">
      <c r="A41" s="87" t="s">
        <v>536</v>
      </c>
      <c r="B41" s="77">
        <v>97</v>
      </c>
      <c r="C41" s="19" t="s">
        <v>43</v>
      </c>
      <c r="E41" s="21" t="s">
        <v>28</v>
      </c>
      <c r="I41" s="73" t="s">
        <v>44</v>
      </c>
      <c r="J41" s="62">
        <v>2017</v>
      </c>
      <c r="K41" s="68" t="s">
        <v>537</v>
      </c>
      <c r="L41">
        <f t="shared" si="0"/>
        <v>40</v>
      </c>
      <c r="M41" s="65" t="s">
        <v>538</v>
      </c>
      <c r="N41" s="40" t="s">
        <v>539</v>
      </c>
      <c r="O41" s="27" t="s">
        <v>540</v>
      </c>
      <c r="P41" s="30" t="s">
        <v>541</v>
      </c>
      <c r="Q41" s="25" t="s">
        <v>542</v>
      </c>
      <c r="R41" s="74" t="s">
        <v>543</v>
      </c>
      <c r="S41" s="46" t="s">
        <v>37</v>
      </c>
      <c r="T41" s="31" t="s">
        <v>544</v>
      </c>
      <c r="U41" s="53" t="s">
        <v>545</v>
      </c>
      <c r="V41" s="75" t="s">
        <v>546</v>
      </c>
      <c r="W41">
        <v>354912</v>
      </c>
      <c r="X41" t="s">
        <v>547</v>
      </c>
    </row>
    <row r="42" spans="1:24" x14ac:dyDescent="0.35">
      <c r="A42" s="87" t="s">
        <v>548</v>
      </c>
      <c r="B42" s="77">
        <v>97</v>
      </c>
      <c r="C42" s="19" t="s">
        <v>43</v>
      </c>
      <c r="D42" s="20" t="s">
        <v>42</v>
      </c>
      <c r="E42" s="21" t="s">
        <v>28</v>
      </c>
      <c r="I42" s="73" t="s">
        <v>44</v>
      </c>
      <c r="J42" s="62">
        <v>2010</v>
      </c>
      <c r="K42" s="68" t="s">
        <v>549</v>
      </c>
      <c r="L42">
        <f t="shared" si="0"/>
        <v>41</v>
      </c>
      <c r="M42" s="65" t="s">
        <v>550</v>
      </c>
      <c r="N42" s="40" t="s">
        <v>551</v>
      </c>
      <c r="O42" s="27" t="s">
        <v>552</v>
      </c>
      <c r="P42" s="30" t="s">
        <v>553</v>
      </c>
      <c r="Q42" s="25" t="s">
        <v>554</v>
      </c>
      <c r="R42" s="74" t="s">
        <v>555</v>
      </c>
      <c r="S42" s="46" t="s">
        <v>52</v>
      </c>
      <c r="T42" s="31" t="s">
        <v>556</v>
      </c>
      <c r="U42" s="53" t="s">
        <v>557</v>
      </c>
      <c r="V42" s="75" t="s">
        <v>97</v>
      </c>
      <c r="W42">
        <v>10193</v>
      </c>
      <c r="X42" t="s">
        <v>558</v>
      </c>
    </row>
    <row r="43" spans="1:24" x14ac:dyDescent="0.35">
      <c r="A43" s="87" t="s">
        <v>559</v>
      </c>
      <c r="B43" s="77">
        <v>97</v>
      </c>
      <c r="E43" s="21" t="s">
        <v>239</v>
      </c>
      <c r="I43" s="73" t="s">
        <v>447</v>
      </c>
      <c r="J43" s="62">
        <v>2015</v>
      </c>
      <c r="K43" s="68" t="s">
        <v>560</v>
      </c>
      <c r="L43">
        <f t="shared" si="0"/>
        <v>42</v>
      </c>
      <c r="M43" s="65" t="s">
        <v>561</v>
      </c>
      <c r="N43" s="40" t="s">
        <v>562</v>
      </c>
      <c r="O43" s="27" t="s">
        <v>563</v>
      </c>
      <c r="P43" s="30" t="s">
        <v>564</v>
      </c>
      <c r="Q43" s="25" t="s">
        <v>565</v>
      </c>
      <c r="R43" s="74" t="s">
        <v>566</v>
      </c>
      <c r="S43" s="46" t="s">
        <v>109</v>
      </c>
      <c r="T43" s="31" t="s">
        <v>365</v>
      </c>
      <c r="U43" s="53" t="s">
        <v>567</v>
      </c>
      <c r="V43" s="75" t="s">
        <v>568</v>
      </c>
      <c r="W43">
        <v>318846</v>
      </c>
      <c r="X43" t="s">
        <v>569</v>
      </c>
    </row>
    <row r="44" spans="1:24" x14ac:dyDescent="0.35">
      <c r="A44" s="87" t="s">
        <v>570</v>
      </c>
      <c r="B44" s="77">
        <v>97</v>
      </c>
      <c r="C44" s="19" t="s">
        <v>570</v>
      </c>
      <c r="E44" s="21" t="s">
        <v>100</v>
      </c>
      <c r="F44" s="22" t="s">
        <v>217</v>
      </c>
      <c r="G44" s="1" t="s">
        <v>571</v>
      </c>
      <c r="I44" s="73" t="s">
        <v>572</v>
      </c>
      <c r="J44" s="62">
        <v>1988</v>
      </c>
      <c r="K44" s="68" t="s">
        <v>573</v>
      </c>
      <c r="L44">
        <f t="shared" si="0"/>
        <v>43</v>
      </c>
      <c r="M44" s="65" t="s">
        <v>574</v>
      </c>
      <c r="N44" s="40" t="s">
        <v>575</v>
      </c>
      <c r="O44" s="27" t="s">
        <v>576</v>
      </c>
      <c r="P44" s="30" t="s">
        <v>577</v>
      </c>
      <c r="Q44" s="25" t="s">
        <v>578</v>
      </c>
      <c r="R44" s="81" t="s">
        <v>579</v>
      </c>
      <c r="S44" s="48" t="s">
        <v>109</v>
      </c>
      <c r="T44" s="51" t="s">
        <v>580</v>
      </c>
      <c r="U44" s="53" t="s">
        <v>581</v>
      </c>
      <c r="V44" s="82" t="s">
        <v>568</v>
      </c>
      <c r="W44">
        <v>562</v>
      </c>
      <c r="X44" t="s">
        <v>582</v>
      </c>
    </row>
    <row r="45" spans="1:24" x14ac:dyDescent="0.35">
      <c r="A45" s="87" t="s">
        <v>583</v>
      </c>
      <c r="B45" s="77">
        <v>97</v>
      </c>
      <c r="C45" s="19" t="s">
        <v>584</v>
      </c>
      <c r="D45" s="20" t="s">
        <v>585</v>
      </c>
      <c r="E45" s="21" t="s">
        <v>60</v>
      </c>
      <c r="F45" s="22" t="s">
        <v>100</v>
      </c>
      <c r="I45" s="73" t="s">
        <v>572</v>
      </c>
      <c r="J45" s="62">
        <v>1986</v>
      </c>
      <c r="K45" s="68" t="s">
        <v>586</v>
      </c>
      <c r="L45">
        <f t="shared" si="0"/>
        <v>44</v>
      </c>
      <c r="M45" s="65" t="s">
        <v>587</v>
      </c>
      <c r="N45" s="40" t="s">
        <v>588</v>
      </c>
      <c r="O45" s="27" t="s">
        <v>589</v>
      </c>
      <c r="P45" s="30" t="s">
        <v>311</v>
      </c>
      <c r="Q45" s="25" t="s">
        <v>590</v>
      </c>
      <c r="R45" s="74" t="s">
        <v>591</v>
      </c>
      <c r="S45" s="46" t="s">
        <v>109</v>
      </c>
      <c r="T45" s="31" t="s">
        <v>314</v>
      </c>
      <c r="U45" s="53" t="s">
        <v>592</v>
      </c>
      <c r="V45" s="75" t="s">
        <v>593</v>
      </c>
      <c r="W45">
        <v>679</v>
      </c>
      <c r="X45" t="s">
        <v>594</v>
      </c>
    </row>
    <row r="46" spans="1:24" x14ac:dyDescent="0.35">
      <c r="A46" s="87" t="s">
        <v>595</v>
      </c>
      <c r="B46" s="77">
        <v>97</v>
      </c>
      <c r="C46" s="19" t="s">
        <v>596</v>
      </c>
      <c r="D46" s="20" t="s">
        <v>597</v>
      </c>
      <c r="E46" s="21" t="s">
        <v>500</v>
      </c>
      <c r="F46" s="22" t="s">
        <v>164</v>
      </c>
      <c r="I46" s="73" t="s">
        <v>598</v>
      </c>
      <c r="J46" s="62">
        <v>2003</v>
      </c>
      <c r="K46" s="68" t="s">
        <v>599</v>
      </c>
      <c r="L46">
        <f t="shared" si="0"/>
        <v>45</v>
      </c>
      <c r="M46" s="65" t="s">
        <v>600</v>
      </c>
      <c r="N46" s="40" t="s">
        <v>601</v>
      </c>
      <c r="O46" s="27" t="s">
        <v>602</v>
      </c>
      <c r="P46" s="30" t="s">
        <v>603</v>
      </c>
      <c r="Q46" s="25" t="s">
        <v>604</v>
      </c>
      <c r="R46" s="74" t="s">
        <v>605</v>
      </c>
      <c r="S46" s="46" t="s">
        <v>186</v>
      </c>
      <c r="T46" s="31" t="s">
        <v>606</v>
      </c>
      <c r="U46" s="53" t="s">
        <v>607</v>
      </c>
      <c r="V46" s="75" t="s">
        <v>608</v>
      </c>
      <c r="W46">
        <v>122</v>
      </c>
      <c r="X46" t="s">
        <v>609</v>
      </c>
    </row>
    <row r="47" spans="1:24" x14ac:dyDescent="0.35">
      <c r="A47" s="87" t="s">
        <v>585</v>
      </c>
      <c r="B47" s="77">
        <v>97</v>
      </c>
      <c r="C47" s="19" t="s">
        <v>584</v>
      </c>
      <c r="D47" s="20" t="s">
        <v>585</v>
      </c>
      <c r="E47" s="21" t="s">
        <v>60</v>
      </c>
      <c r="F47" s="22" t="s">
        <v>216</v>
      </c>
      <c r="I47" s="73" t="s">
        <v>572</v>
      </c>
      <c r="J47" s="62">
        <v>1979</v>
      </c>
      <c r="K47" s="68" t="s">
        <v>610</v>
      </c>
      <c r="L47">
        <f t="shared" si="0"/>
        <v>46</v>
      </c>
      <c r="M47" s="65" t="s">
        <v>611</v>
      </c>
      <c r="N47" s="40" t="s">
        <v>612</v>
      </c>
      <c r="O47" s="27" t="s">
        <v>613</v>
      </c>
      <c r="P47" s="30" t="s">
        <v>614</v>
      </c>
      <c r="Q47" s="25" t="s">
        <v>615</v>
      </c>
      <c r="R47" s="74" t="s">
        <v>616</v>
      </c>
      <c r="S47" s="46" t="s">
        <v>109</v>
      </c>
      <c r="T47" s="31" t="s">
        <v>38</v>
      </c>
      <c r="U47" s="53" t="s">
        <v>617</v>
      </c>
      <c r="V47" s="75" t="s">
        <v>160</v>
      </c>
      <c r="W47">
        <v>348</v>
      </c>
      <c r="X47" t="s">
        <v>618</v>
      </c>
    </row>
    <row r="48" spans="1:24" x14ac:dyDescent="0.35">
      <c r="A48" s="87" t="s">
        <v>619</v>
      </c>
      <c r="B48" s="77">
        <v>97</v>
      </c>
      <c r="E48" s="21" t="s">
        <v>620</v>
      </c>
      <c r="F48" s="22" t="s">
        <v>524</v>
      </c>
      <c r="I48" s="73" t="s">
        <v>101</v>
      </c>
      <c r="J48" s="62">
        <v>2017</v>
      </c>
      <c r="K48" s="68" t="s">
        <v>621</v>
      </c>
      <c r="L48">
        <f t="shared" si="0"/>
        <v>47</v>
      </c>
      <c r="M48" t="s">
        <v>622</v>
      </c>
      <c r="N48" t="s">
        <v>623</v>
      </c>
      <c r="O48" t="s">
        <v>624</v>
      </c>
      <c r="P48" t="s">
        <v>625</v>
      </c>
      <c r="Q48" s="36" t="s">
        <v>626</v>
      </c>
      <c r="R48" s="78" t="s">
        <v>627</v>
      </c>
      <c r="S48" t="s">
        <v>109</v>
      </c>
      <c r="T48" t="s">
        <v>628</v>
      </c>
      <c r="U48" t="s">
        <v>629</v>
      </c>
      <c r="V48" s="78" t="s">
        <v>630</v>
      </c>
      <c r="W48">
        <v>391713</v>
      </c>
      <c r="X48" t="s">
        <v>631</v>
      </c>
    </row>
    <row r="49" spans="1:24" x14ac:dyDescent="0.35">
      <c r="A49" s="87" t="s">
        <v>632</v>
      </c>
      <c r="B49" s="77">
        <v>97</v>
      </c>
      <c r="C49" s="19" t="s">
        <v>43</v>
      </c>
      <c r="D49" s="20" t="s">
        <v>632</v>
      </c>
      <c r="E49" s="21" t="s">
        <v>28</v>
      </c>
      <c r="I49" s="73" t="s">
        <v>44</v>
      </c>
      <c r="J49" s="62">
        <v>2003</v>
      </c>
      <c r="K49" s="68" t="s">
        <v>633</v>
      </c>
      <c r="L49">
        <f t="shared" si="0"/>
        <v>48</v>
      </c>
      <c r="M49" s="65" t="s">
        <v>634</v>
      </c>
      <c r="N49" s="40" t="s">
        <v>635</v>
      </c>
      <c r="O49" s="27" t="s">
        <v>636</v>
      </c>
      <c r="P49" s="30" t="s">
        <v>637</v>
      </c>
      <c r="Q49" s="25" t="s">
        <v>638</v>
      </c>
      <c r="R49" s="74" t="s">
        <v>639</v>
      </c>
      <c r="S49" s="46" t="s">
        <v>52</v>
      </c>
      <c r="T49" s="31" t="s">
        <v>640</v>
      </c>
      <c r="U49" s="53" t="s">
        <v>641</v>
      </c>
      <c r="V49" s="75" t="s">
        <v>608</v>
      </c>
      <c r="W49">
        <v>12</v>
      </c>
      <c r="X49" t="s">
        <v>642</v>
      </c>
    </row>
    <row r="50" spans="1:24" x14ac:dyDescent="0.35">
      <c r="A50" s="87" t="s">
        <v>643</v>
      </c>
      <c r="B50" s="77">
        <v>96</v>
      </c>
      <c r="E50" s="21" t="s">
        <v>239</v>
      </c>
      <c r="F50" s="22" t="s">
        <v>524</v>
      </c>
      <c r="I50" s="73" t="s">
        <v>101</v>
      </c>
      <c r="J50" s="62">
        <v>2022</v>
      </c>
      <c r="K50" s="68" t="s">
        <v>644</v>
      </c>
      <c r="L50">
        <f t="shared" si="0"/>
        <v>49</v>
      </c>
      <c r="M50" t="s">
        <v>645</v>
      </c>
      <c r="N50" t="s">
        <v>646</v>
      </c>
      <c r="O50" t="s">
        <v>647</v>
      </c>
      <c r="P50" t="s">
        <v>648</v>
      </c>
      <c r="Q50" s="36" t="s">
        <v>649</v>
      </c>
      <c r="R50" s="78" t="s">
        <v>650</v>
      </c>
      <c r="S50" t="s">
        <v>109</v>
      </c>
      <c r="T50" t="s">
        <v>651</v>
      </c>
      <c r="U50" t="s">
        <v>652</v>
      </c>
      <c r="V50" t="s">
        <v>442</v>
      </c>
      <c r="W50">
        <v>965150</v>
      </c>
      <c r="X50" t="s">
        <v>653</v>
      </c>
    </row>
    <row r="51" spans="1:24" x14ac:dyDescent="0.35">
      <c r="A51" s="87" t="s">
        <v>654</v>
      </c>
      <c r="B51" s="77">
        <v>96</v>
      </c>
      <c r="E51" s="21" t="s">
        <v>418</v>
      </c>
      <c r="F51" s="22" t="s">
        <v>406</v>
      </c>
      <c r="I51" s="73" t="s">
        <v>178</v>
      </c>
      <c r="J51" s="62">
        <v>2016</v>
      </c>
      <c r="K51" s="68" t="s">
        <v>655</v>
      </c>
      <c r="L51">
        <f t="shared" si="0"/>
        <v>50</v>
      </c>
      <c r="M51" s="65" t="s">
        <v>656</v>
      </c>
      <c r="N51" s="40" t="s">
        <v>657</v>
      </c>
      <c r="O51" s="27" t="s">
        <v>658</v>
      </c>
      <c r="P51" s="30" t="s">
        <v>659</v>
      </c>
      <c r="Q51" s="25" t="s">
        <v>660</v>
      </c>
      <c r="R51" s="74" t="s">
        <v>661</v>
      </c>
      <c r="S51" s="46" t="s">
        <v>109</v>
      </c>
      <c r="T51" s="31" t="s">
        <v>662</v>
      </c>
      <c r="U51" s="53" t="s">
        <v>663</v>
      </c>
      <c r="V51" s="75" t="s">
        <v>521</v>
      </c>
      <c r="W51">
        <v>338766</v>
      </c>
      <c r="X51" t="s">
        <v>664</v>
      </c>
    </row>
    <row r="52" spans="1:24" x14ac:dyDescent="0.35">
      <c r="A52" s="87" t="s">
        <v>665</v>
      </c>
      <c r="B52" s="77">
        <v>96</v>
      </c>
      <c r="E52" s="21" t="s">
        <v>382</v>
      </c>
      <c r="I52" s="73" t="s">
        <v>29</v>
      </c>
      <c r="J52" s="62">
        <v>2010</v>
      </c>
      <c r="K52" s="68" t="s">
        <v>666</v>
      </c>
      <c r="L52">
        <f t="shared" si="0"/>
        <v>51</v>
      </c>
      <c r="M52" s="65" t="s">
        <v>667</v>
      </c>
      <c r="N52" s="40" t="s">
        <v>668</v>
      </c>
      <c r="O52" s="27" t="s">
        <v>669</v>
      </c>
      <c r="P52" s="30" t="s">
        <v>564</v>
      </c>
      <c r="Q52" s="25" t="s">
        <v>670</v>
      </c>
      <c r="R52" s="74" t="s">
        <v>671</v>
      </c>
      <c r="S52" s="46" t="s">
        <v>186</v>
      </c>
      <c r="T52" s="31" t="s">
        <v>414</v>
      </c>
      <c r="U52" s="53" t="s">
        <v>672</v>
      </c>
      <c r="V52" s="75" t="s">
        <v>199</v>
      </c>
      <c r="W52">
        <v>27581</v>
      </c>
      <c r="X52" t="s">
        <v>673</v>
      </c>
    </row>
    <row r="53" spans="1:24" x14ac:dyDescent="0.35">
      <c r="A53" s="87" t="s">
        <v>674</v>
      </c>
      <c r="B53" s="77">
        <v>96</v>
      </c>
      <c r="C53" s="19" t="s">
        <v>596</v>
      </c>
      <c r="D53" s="20" t="s">
        <v>597</v>
      </c>
      <c r="E53" s="21" t="s">
        <v>500</v>
      </c>
      <c r="F53" s="22" t="s">
        <v>164</v>
      </c>
      <c r="I53" s="73" t="s">
        <v>598</v>
      </c>
      <c r="J53" s="62">
        <v>2002</v>
      </c>
      <c r="K53" s="68" t="s">
        <v>675</v>
      </c>
      <c r="L53">
        <f t="shared" si="0"/>
        <v>52</v>
      </c>
      <c r="M53" s="65" t="s">
        <v>676</v>
      </c>
      <c r="N53" s="40" t="s">
        <v>677</v>
      </c>
      <c r="O53" s="27" t="s">
        <v>678</v>
      </c>
      <c r="P53" s="30" t="s">
        <v>603</v>
      </c>
      <c r="Q53" s="25" t="s">
        <v>679</v>
      </c>
      <c r="R53" s="74" t="s">
        <v>680</v>
      </c>
      <c r="S53" s="46" t="s">
        <v>186</v>
      </c>
      <c r="T53" s="31" t="s">
        <v>681</v>
      </c>
      <c r="U53" s="53" t="s">
        <v>682</v>
      </c>
      <c r="V53" s="75" t="s">
        <v>627</v>
      </c>
      <c r="W53">
        <v>121</v>
      </c>
      <c r="X53" t="s">
        <v>683</v>
      </c>
    </row>
    <row r="54" spans="1:24" x14ac:dyDescent="0.35">
      <c r="A54" s="87" t="s">
        <v>684</v>
      </c>
      <c r="B54" s="77">
        <v>96</v>
      </c>
      <c r="C54" s="19" t="s">
        <v>684</v>
      </c>
      <c r="E54" s="21" t="s">
        <v>216</v>
      </c>
      <c r="I54" s="73" t="s">
        <v>447</v>
      </c>
      <c r="J54" s="62">
        <v>1960</v>
      </c>
      <c r="K54" s="68" t="s">
        <v>685</v>
      </c>
      <c r="L54">
        <f t="shared" si="0"/>
        <v>53</v>
      </c>
      <c r="M54" s="65" t="s">
        <v>686</v>
      </c>
      <c r="N54" s="40" t="s">
        <v>687</v>
      </c>
      <c r="O54" s="27" t="s">
        <v>688</v>
      </c>
      <c r="P54" s="30" t="s">
        <v>689</v>
      </c>
      <c r="Q54" s="25" t="s">
        <v>690</v>
      </c>
      <c r="R54" s="74" t="s">
        <v>691</v>
      </c>
      <c r="S54" s="46" t="s">
        <v>109</v>
      </c>
      <c r="T54" s="31" t="s">
        <v>692</v>
      </c>
      <c r="U54" s="53" t="s">
        <v>693</v>
      </c>
      <c r="V54" s="75" t="s">
        <v>694</v>
      </c>
      <c r="W54">
        <v>539</v>
      </c>
      <c r="X54" t="s">
        <v>695</v>
      </c>
    </row>
    <row r="55" spans="1:24" x14ac:dyDescent="0.35">
      <c r="A55" s="87" t="s">
        <v>696</v>
      </c>
      <c r="B55" s="77">
        <v>96</v>
      </c>
      <c r="E55" s="21" t="s">
        <v>239</v>
      </c>
      <c r="F55" s="22" t="s">
        <v>240</v>
      </c>
      <c r="I55" s="73" t="s">
        <v>29</v>
      </c>
      <c r="J55" s="62">
        <v>2011</v>
      </c>
      <c r="K55" s="68" t="s">
        <v>697</v>
      </c>
      <c r="L55">
        <f t="shared" si="0"/>
        <v>54</v>
      </c>
      <c r="M55" s="65" t="s">
        <v>698</v>
      </c>
      <c r="N55" s="40" t="s">
        <v>699</v>
      </c>
      <c r="O55" s="27" t="s">
        <v>700</v>
      </c>
      <c r="P55" s="30" t="s">
        <v>701</v>
      </c>
      <c r="Q55" s="25" t="s">
        <v>702</v>
      </c>
      <c r="R55" s="74" t="s">
        <v>703</v>
      </c>
      <c r="S55" s="46" t="s">
        <v>186</v>
      </c>
      <c r="T55" s="31" t="s">
        <v>704</v>
      </c>
      <c r="U55" s="53" t="s">
        <v>96</v>
      </c>
      <c r="V55" s="75" t="s">
        <v>705</v>
      </c>
      <c r="W55">
        <v>60308</v>
      </c>
      <c r="X55" t="s">
        <v>706</v>
      </c>
    </row>
    <row r="56" spans="1:24" x14ac:dyDescent="0.35">
      <c r="A56" s="87" t="s">
        <v>707</v>
      </c>
      <c r="B56" s="77">
        <v>96</v>
      </c>
      <c r="C56" s="19" t="s">
        <v>319</v>
      </c>
      <c r="E56" s="21" t="s">
        <v>28</v>
      </c>
      <c r="F56" s="22" t="s">
        <v>202</v>
      </c>
      <c r="I56" s="73" t="s">
        <v>44</v>
      </c>
      <c r="J56" s="62">
        <v>2016</v>
      </c>
      <c r="K56" s="68" t="s">
        <v>708</v>
      </c>
      <c r="L56">
        <f t="shared" si="0"/>
        <v>55</v>
      </c>
      <c r="M56" s="65" t="s">
        <v>709</v>
      </c>
      <c r="N56" s="40" t="s">
        <v>710</v>
      </c>
      <c r="O56" s="27" t="s">
        <v>711</v>
      </c>
      <c r="P56" s="30" t="s">
        <v>712</v>
      </c>
      <c r="Q56" s="25" t="s">
        <v>713</v>
      </c>
      <c r="R56" s="74" t="s">
        <v>714</v>
      </c>
      <c r="S56" s="46" t="s">
        <v>37</v>
      </c>
      <c r="T56" s="31" t="s">
        <v>414</v>
      </c>
      <c r="U56" s="53" t="s">
        <v>715</v>
      </c>
      <c r="V56" s="75" t="s">
        <v>127</v>
      </c>
      <c r="W56">
        <v>277834</v>
      </c>
      <c r="X56" t="s">
        <v>716</v>
      </c>
    </row>
    <row r="57" spans="1:24" x14ac:dyDescent="0.35">
      <c r="A57" s="87" t="s">
        <v>717</v>
      </c>
      <c r="B57" s="77">
        <v>96</v>
      </c>
      <c r="E57" s="21" t="s">
        <v>239</v>
      </c>
      <c r="G57" s="1" t="s">
        <v>571</v>
      </c>
      <c r="I57" s="73" t="s">
        <v>718</v>
      </c>
      <c r="J57" s="62">
        <v>1946</v>
      </c>
      <c r="K57" s="68" t="s">
        <v>719</v>
      </c>
      <c r="L57">
        <f t="shared" si="0"/>
        <v>56</v>
      </c>
      <c r="M57" s="65" t="s">
        <v>720</v>
      </c>
      <c r="N57" s="40" t="s">
        <v>721</v>
      </c>
      <c r="O57" s="27" t="s">
        <v>722</v>
      </c>
      <c r="P57" s="30" t="s">
        <v>723</v>
      </c>
      <c r="Q57" s="25" t="s">
        <v>724</v>
      </c>
      <c r="R57" s="74" t="s">
        <v>725</v>
      </c>
      <c r="S57" s="46" t="s">
        <v>37</v>
      </c>
      <c r="T57" s="31" t="s">
        <v>726</v>
      </c>
      <c r="U57" s="53" t="s">
        <v>727</v>
      </c>
      <c r="V57" s="75" t="s">
        <v>728</v>
      </c>
      <c r="W57">
        <v>1585</v>
      </c>
      <c r="X57" t="s">
        <v>729</v>
      </c>
    </row>
    <row r="58" spans="1:24" x14ac:dyDescent="0.35">
      <c r="A58" s="87" t="s">
        <v>730</v>
      </c>
      <c r="B58" s="77">
        <v>96</v>
      </c>
      <c r="C58" s="19" t="s">
        <v>731</v>
      </c>
      <c r="E58" s="21" t="s">
        <v>382</v>
      </c>
      <c r="I58" s="73" t="s">
        <v>732</v>
      </c>
      <c r="J58" s="62">
        <v>1975</v>
      </c>
      <c r="K58" s="68" t="s">
        <v>733</v>
      </c>
      <c r="L58">
        <f t="shared" si="0"/>
        <v>57</v>
      </c>
      <c r="M58" s="65" t="s">
        <v>734</v>
      </c>
      <c r="N58" s="40" t="s">
        <v>735</v>
      </c>
      <c r="O58" s="27" t="s">
        <v>736</v>
      </c>
      <c r="P58" s="30" t="s">
        <v>737</v>
      </c>
      <c r="Q58" s="25" t="s">
        <v>738</v>
      </c>
      <c r="R58" s="74" t="s">
        <v>739</v>
      </c>
      <c r="S58" s="46" t="s">
        <v>37</v>
      </c>
      <c r="T58" s="31" t="s">
        <v>740</v>
      </c>
      <c r="U58" s="53" t="s">
        <v>741</v>
      </c>
      <c r="V58" s="75" t="s">
        <v>742</v>
      </c>
      <c r="W58">
        <v>762</v>
      </c>
      <c r="X58" t="s">
        <v>743</v>
      </c>
    </row>
    <row r="59" spans="1:24" x14ac:dyDescent="0.35">
      <c r="A59" s="87" t="s">
        <v>744</v>
      </c>
      <c r="B59" s="77">
        <v>96</v>
      </c>
      <c r="E59" s="21" t="s">
        <v>382</v>
      </c>
      <c r="F59" s="22" t="s">
        <v>357</v>
      </c>
      <c r="G59" s="1" t="s">
        <v>571</v>
      </c>
      <c r="I59" s="73" t="s">
        <v>117</v>
      </c>
      <c r="J59" s="62">
        <v>2016</v>
      </c>
      <c r="K59" s="68" t="s">
        <v>745</v>
      </c>
      <c r="L59">
        <f t="shared" si="0"/>
        <v>58</v>
      </c>
      <c r="M59" s="65" t="s">
        <v>746</v>
      </c>
      <c r="N59" s="40" t="s">
        <v>747</v>
      </c>
      <c r="O59" s="27" t="s">
        <v>748</v>
      </c>
      <c r="P59" s="30" t="s">
        <v>749</v>
      </c>
      <c r="Q59" s="25" t="s">
        <v>750</v>
      </c>
      <c r="R59" s="74" t="s">
        <v>751</v>
      </c>
      <c r="S59" s="46" t="s">
        <v>109</v>
      </c>
      <c r="T59" s="31" t="s">
        <v>138</v>
      </c>
      <c r="U59" s="53" t="s">
        <v>752</v>
      </c>
      <c r="V59" s="75" t="s">
        <v>705</v>
      </c>
      <c r="W59">
        <v>290250</v>
      </c>
      <c r="X59" t="s">
        <v>753</v>
      </c>
    </row>
    <row r="60" spans="1:24" ht="15" customHeight="1" thickBot="1" x14ac:dyDescent="0.4">
      <c r="A60" s="87" t="s">
        <v>754</v>
      </c>
      <c r="B60" s="77">
        <v>96</v>
      </c>
      <c r="E60" s="21" t="s">
        <v>239</v>
      </c>
      <c r="I60" s="73" t="s">
        <v>755</v>
      </c>
      <c r="J60" s="62">
        <v>2015</v>
      </c>
      <c r="K60" s="68" t="s">
        <v>756</v>
      </c>
      <c r="L60">
        <f t="shared" si="0"/>
        <v>59</v>
      </c>
      <c r="M60" s="65" t="s">
        <v>757</v>
      </c>
      <c r="N60" s="40" t="s">
        <v>758</v>
      </c>
      <c r="O60" s="27" t="s">
        <v>759</v>
      </c>
      <c r="P60" s="30" t="s">
        <v>760</v>
      </c>
      <c r="Q60" s="25" t="s">
        <v>761</v>
      </c>
      <c r="R60" s="74" t="s">
        <v>762</v>
      </c>
      <c r="S60" s="46" t="s">
        <v>109</v>
      </c>
      <c r="T60" s="31" t="s">
        <v>187</v>
      </c>
      <c r="U60" s="53" t="s">
        <v>763</v>
      </c>
      <c r="V60" s="75" t="s">
        <v>534</v>
      </c>
      <c r="W60">
        <v>314365</v>
      </c>
      <c r="X60" t="s">
        <v>764</v>
      </c>
    </row>
    <row r="61" spans="1:24" ht="15" customHeight="1" thickBot="1" x14ac:dyDescent="0.4">
      <c r="A61" s="92" t="s">
        <v>765</v>
      </c>
      <c r="B61" s="77">
        <v>96</v>
      </c>
      <c r="E61" s="21" t="s">
        <v>382</v>
      </c>
      <c r="F61" s="22" t="s">
        <v>239</v>
      </c>
      <c r="I61" s="73" t="s">
        <v>29</v>
      </c>
      <c r="J61" s="62">
        <v>2019</v>
      </c>
      <c r="K61" s="68" t="s">
        <v>766</v>
      </c>
      <c r="L61">
        <f t="shared" si="0"/>
        <v>60</v>
      </c>
      <c r="M61" t="s">
        <v>767</v>
      </c>
      <c r="N61" t="s">
        <v>768</v>
      </c>
      <c r="O61" t="s">
        <v>769</v>
      </c>
      <c r="P61" t="s">
        <v>260</v>
      </c>
      <c r="Q61" s="36" t="s">
        <v>770</v>
      </c>
      <c r="R61" t="s">
        <v>771</v>
      </c>
      <c r="S61" t="s">
        <v>109</v>
      </c>
      <c r="T61" t="s">
        <v>772</v>
      </c>
      <c r="U61" t="s">
        <v>773</v>
      </c>
      <c r="V61" t="s">
        <v>774</v>
      </c>
      <c r="W61">
        <v>466272</v>
      </c>
      <c r="X61" t="s">
        <v>775</v>
      </c>
    </row>
    <row r="62" spans="1:24" x14ac:dyDescent="0.35">
      <c r="A62" s="87" t="s">
        <v>776</v>
      </c>
      <c r="B62" s="77">
        <v>96</v>
      </c>
      <c r="C62" s="19" t="s">
        <v>201</v>
      </c>
      <c r="D62" s="20" t="s">
        <v>777</v>
      </c>
      <c r="E62" s="21" t="s">
        <v>28</v>
      </c>
      <c r="I62" s="73" t="s">
        <v>203</v>
      </c>
      <c r="J62" s="62">
        <v>2022</v>
      </c>
      <c r="K62" s="68" t="s">
        <v>778</v>
      </c>
      <c r="L62">
        <f t="shared" si="0"/>
        <v>61</v>
      </c>
      <c r="M62" s="33" t="s">
        <v>779</v>
      </c>
      <c r="N62" s="42" t="s">
        <v>780</v>
      </c>
      <c r="O62" s="34" t="s">
        <v>781</v>
      </c>
      <c r="P62" s="35" t="s">
        <v>782</v>
      </c>
      <c r="Q62" s="36" t="s">
        <v>783</v>
      </c>
      <c r="R62" s="79" t="s">
        <v>784</v>
      </c>
      <c r="S62" s="47" t="s">
        <v>37</v>
      </c>
      <c r="T62" s="50" t="s">
        <v>556</v>
      </c>
      <c r="U62" s="53" t="s">
        <v>785</v>
      </c>
      <c r="V62" s="80" t="s">
        <v>40</v>
      </c>
      <c r="W62">
        <v>315162</v>
      </c>
      <c r="X62" t="s">
        <v>786</v>
      </c>
    </row>
    <row r="63" spans="1:24" x14ac:dyDescent="0.35">
      <c r="A63" s="87" t="s">
        <v>787</v>
      </c>
      <c r="B63" s="77">
        <v>96</v>
      </c>
      <c r="C63" s="19" t="s">
        <v>788</v>
      </c>
      <c r="E63" s="21" t="s">
        <v>60</v>
      </c>
      <c r="I63" s="73" t="s">
        <v>117</v>
      </c>
      <c r="J63" s="62">
        <v>2017</v>
      </c>
      <c r="K63" s="68" t="s">
        <v>789</v>
      </c>
      <c r="L63">
        <f t="shared" si="0"/>
        <v>62</v>
      </c>
      <c r="M63" t="s">
        <v>790</v>
      </c>
      <c r="N63" t="s">
        <v>791</v>
      </c>
      <c r="O63" t="s">
        <v>792</v>
      </c>
      <c r="P63" t="s">
        <v>793</v>
      </c>
      <c r="Q63" s="36" t="s">
        <v>794</v>
      </c>
      <c r="R63" s="78" t="s">
        <v>795</v>
      </c>
      <c r="S63" t="s">
        <v>109</v>
      </c>
      <c r="T63" t="s">
        <v>796</v>
      </c>
      <c r="U63" t="s">
        <v>797</v>
      </c>
      <c r="V63" s="78" t="s">
        <v>127</v>
      </c>
      <c r="W63">
        <v>335984</v>
      </c>
      <c r="X63" t="s">
        <v>798</v>
      </c>
    </row>
    <row r="64" spans="1:24" x14ac:dyDescent="0.35">
      <c r="A64" s="87" t="s">
        <v>799</v>
      </c>
      <c r="B64" s="77">
        <v>95</v>
      </c>
      <c r="E64" s="21" t="s">
        <v>382</v>
      </c>
      <c r="F64" s="22" t="s">
        <v>60</v>
      </c>
      <c r="I64" s="73" t="s">
        <v>572</v>
      </c>
      <c r="J64" s="62">
        <v>2023</v>
      </c>
      <c r="K64" s="68" t="s">
        <v>800</v>
      </c>
      <c r="L64">
        <f t="shared" si="0"/>
        <v>63</v>
      </c>
      <c r="M64" t="s">
        <v>801</v>
      </c>
      <c r="N64" t="s">
        <v>802</v>
      </c>
      <c r="O64" t="s">
        <v>803</v>
      </c>
      <c r="P64" t="s">
        <v>804</v>
      </c>
      <c r="Q64" s="36" t="s">
        <v>805</v>
      </c>
      <c r="R64" t="s">
        <v>806</v>
      </c>
      <c r="S64" t="s">
        <v>109</v>
      </c>
      <c r="T64" t="s">
        <v>807</v>
      </c>
      <c r="U64" t="s">
        <v>808</v>
      </c>
      <c r="V64" t="s">
        <v>809</v>
      </c>
      <c r="W64">
        <v>792307</v>
      </c>
      <c r="X64" t="s">
        <v>810</v>
      </c>
    </row>
    <row r="65" spans="1:24" x14ac:dyDescent="0.35">
      <c r="A65" s="87" t="s">
        <v>811</v>
      </c>
      <c r="B65" s="77">
        <v>95</v>
      </c>
      <c r="E65" s="21" t="s">
        <v>239</v>
      </c>
      <c r="F65" s="22" t="s">
        <v>382</v>
      </c>
      <c r="I65" s="73" t="s">
        <v>572</v>
      </c>
      <c r="J65" s="62">
        <v>2006</v>
      </c>
      <c r="K65" s="68" t="s">
        <v>812</v>
      </c>
      <c r="L65">
        <f t="shared" si="0"/>
        <v>64</v>
      </c>
      <c r="M65" t="s">
        <v>813</v>
      </c>
      <c r="N65" t="s">
        <v>814</v>
      </c>
      <c r="O65" t="s">
        <v>815</v>
      </c>
      <c r="P65" t="s">
        <v>816</v>
      </c>
      <c r="Q65" s="36" t="s">
        <v>817</v>
      </c>
      <c r="R65" t="s">
        <v>818</v>
      </c>
      <c r="S65" t="s">
        <v>109</v>
      </c>
      <c r="T65" t="s">
        <v>662</v>
      </c>
      <c r="U65" t="s">
        <v>819</v>
      </c>
      <c r="V65" t="s">
        <v>820</v>
      </c>
      <c r="W65">
        <v>773</v>
      </c>
      <c r="X65" t="s">
        <v>821</v>
      </c>
    </row>
    <row r="66" spans="1:24" x14ac:dyDescent="0.35">
      <c r="A66" s="87" t="s">
        <v>822</v>
      </c>
      <c r="B66" s="77">
        <v>95</v>
      </c>
      <c r="C66" s="19" t="s">
        <v>596</v>
      </c>
      <c r="D66" s="20" t="s">
        <v>597</v>
      </c>
      <c r="E66" s="21" t="s">
        <v>500</v>
      </c>
      <c r="F66" s="22" t="s">
        <v>164</v>
      </c>
      <c r="I66" s="73" t="s">
        <v>598</v>
      </c>
      <c r="J66" s="62">
        <v>2001</v>
      </c>
      <c r="K66" s="68" t="s">
        <v>823</v>
      </c>
      <c r="L66">
        <f t="shared" ref="L66:L129" si="1">ROW(L66)-1</f>
        <v>65</v>
      </c>
      <c r="M66" s="65" t="s">
        <v>824</v>
      </c>
      <c r="N66" s="40" t="s">
        <v>825</v>
      </c>
      <c r="O66" s="27" t="s">
        <v>826</v>
      </c>
      <c r="P66" s="30" t="s">
        <v>603</v>
      </c>
      <c r="Q66" s="25" t="s">
        <v>827</v>
      </c>
      <c r="R66" s="74" t="s">
        <v>828</v>
      </c>
      <c r="S66" s="46" t="s">
        <v>186</v>
      </c>
      <c r="T66" s="31" t="s">
        <v>681</v>
      </c>
      <c r="U66" s="53" t="s">
        <v>829</v>
      </c>
      <c r="V66" s="75" t="s">
        <v>830</v>
      </c>
      <c r="W66">
        <v>120</v>
      </c>
      <c r="X66" t="s">
        <v>831</v>
      </c>
    </row>
    <row r="67" spans="1:24" x14ac:dyDescent="0.35">
      <c r="A67" s="87" t="s">
        <v>832</v>
      </c>
      <c r="B67" s="77">
        <v>95</v>
      </c>
      <c r="C67" s="19" t="s">
        <v>25</v>
      </c>
      <c r="D67" s="20" t="s">
        <v>833</v>
      </c>
      <c r="E67" s="21" t="s">
        <v>27</v>
      </c>
      <c r="I67" s="73" t="s">
        <v>572</v>
      </c>
      <c r="J67" s="62">
        <v>2017</v>
      </c>
      <c r="K67" s="68" t="s">
        <v>834</v>
      </c>
      <c r="L67">
        <f t="shared" si="1"/>
        <v>66</v>
      </c>
      <c r="M67" s="65" t="s">
        <v>835</v>
      </c>
      <c r="N67" s="40" t="s">
        <v>836</v>
      </c>
      <c r="O67" s="27" t="s">
        <v>837</v>
      </c>
      <c r="P67" s="30" t="s">
        <v>838</v>
      </c>
      <c r="Q67" s="25" t="s">
        <v>839</v>
      </c>
      <c r="R67" s="74" t="s">
        <v>840</v>
      </c>
      <c r="S67" s="46" t="s">
        <v>109</v>
      </c>
      <c r="T67" s="31" t="s">
        <v>314</v>
      </c>
      <c r="U67" s="53" t="s">
        <v>841</v>
      </c>
      <c r="V67" s="75" t="s">
        <v>842</v>
      </c>
      <c r="W67">
        <v>263115</v>
      </c>
      <c r="X67" t="s">
        <v>843</v>
      </c>
    </row>
    <row r="68" spans="1:24" x14ac:dyDescent="0.35">
      <c r="A68" s="87" t="s">
        <v>844</v>
      </c>
      <c r="B68" s="77">
        <v>95</v>
      </c>
      <c r="E68" s="21" t="s">
        <v>239</v>
      </c>
      <c r="F68" s="22" t="s">
        <v>382</v>
      </c>
      <c r="I68" s="73" t="s">
        <v>572</v>
      </c>
      <c r="J68" s="62">
        <v>2022</v>
      </c>
      <c r="K68" s="68" t="s">
        <v>845</v>
      </c>
      <c r="L68">
        <f t="shared" si="1"/>
        <v>67</v>
      </c>
      <c r="M68" t="s">
        <v>846</v>
      </c>
      <c r="N68" t="s">
        <v>847</v>
      </c>
      <c r="O68" t="s">
        <v>848</v>
      </c>
      <c r="P68" t="s">
        <v>849</v>
      </c>
      <c r="Q68" s="36" t="s">
        <v>850</v>
      </c>
      <c r="R68" s="78" t="s">
        <v>851</v>
      </c>
      <c r="S68" t="s">
        <v>109</v>
      </c>
      <c r="T68" t="s">
        <v>852</v>
      </c>
      <c r="U68" t="s">
        <v>853</v>
      </c>
      <c r="V68" s="78" t="s">
        <v>534</v>
      </c>
      <c r="W68">
        <v>674324</v>
      </c>
      <c r="X68" t="s">
        <v>854</v>
      </c>
    </row>
    <row r="69" spans="1:24" x14ac:dyDescent="0.35">
      <c r="A69" s="87" t="s">
        <v>855</v>
      </c>
      <c r="B69" s="77">
        <v>95</v>
      </c>
      <c r="E69" s="21" t="s">
        <v>239</v>
      </c>
      <c r="I69" s="73" t="s">
        <v>101</v>
      </c>
      <c r="J69" s="62">
        <v>2023</v>
      </c>
      <c r="K69" s="68" t="s">
        <v>856</v>
      </c>
      <c r="L69">
        <f t="shared" si="1"/>
        <v>68</v>
      </c>
      <c r="M69" t="s">
        <v>857</v>
      </c>
      <c r="N69" t="s">
        <v>858</v>
      </c>
      <c r="O69" t="s">
        <v>859</v>
      </c>
      <c r="P69" t="s">
        <v>860</v>
      </c>
      <c r="Q69" s="36" t="s">
        <v>861</v>
      </c>
      <c r="R69" t="s">
        <v>862</v>
      </c>
      <c r="S69" t="s">
        <v>186</v>
      </c>
      <c r="T69" t="s">
        <v>544</v>
      </c>
      <c r="U69" t="s">
        <v>863</v>
      </c>
      <c r="V69" t="s">
        <v>864</v>
      </c>
      <c r="W69">
        <v>467244</v>
      </c>
      <c r="X69" t="s">
        <v>865</v>
      </c>
    </row>
    <row r="70" spans="1:24" x14ac:dyDescent="0.35">
      <c r="A70" s="87" t="s">
        <v>866</v>
      </c>
      <c r="B70" s="77">
        <v>95</v>
      </c>
      <c r="C70" s="19" t="s">
        <v>25</v>
      </c>
      <c r="D70" s="20" t="s">
        <v>345</v>
      </c>
      <c r="E70" s="21" t="s">
        <v>27</v>
      </c>
      <c r="I70" s="73" t="s">
        <v>44</v>
      </c>
      <c r="J70" s="62">
        <v>2019</v>
      </c>
      <c r="K70" s="68" t="s">
        <v>867</v>
      </c>
      <c r="L70">
        <f t="shared" si="1"/>
        <v>69</v>
      </c>
      <c r="M70" s="65" t="s">
        <v>868</v>
      </c>
      <c r="N70" s="40" t="s">
        <v>869</v>
      </c>
      <c r="O70" s="27" t="s">
        <v>870</v>
      </c>
      <c r="P70" s="30" t="s">
        <v>871</v>
      </c>
      <c r="Q70" s="25" t="s">
        <v>872</v>
      </c>
      <c r="R70" s="74" t="s">
        <v>873</v>
      </c>
      <c r="S70" s="46" t="s">
        <v>186</v>
      </c>
      <c r="T70" s="31" t="s">
        <v>874</v>
      </c>
      <c r="U70" s="53" t="s">
        <v>875</v>
      </c>
      <c r="V70" s="75" t="s">
        <v>876</v>
      </c>
      <c r="W70">
        <v>299534</v>
      </c>
      <c r="X70" t="s">
        <v>877</v>
      </c>
    </row>
    <row r="71" spans="1:24" x14ac:dyDescent="0.35">
      <c r="A71" s="87" t="s">
        <v>878</v>
      </c>
      <c r="B71" s="77">
        <v>95</v>
      </c>
      <c r="C71" s="19" t="s">
        <v>879</v>
      </c>
      <c r="E71" s="21" t="s">
        <v>100</v>
      </c>
      <c r="F71" s="22" t="s">
        <v>254</v>
      </c>
      <c r="I71" s="73" t="s">
        <v>447</v>
      </c>
      <c r="J71" s="62">
        <v>2022</v>
      </c>
      <c r="K71" s="68" t="s">
        <v>880</v>
      </c>
      <c r="L71">
        <f t="shared" si="1"/>
        <v>70</v>
      </c>
      <c r="M71" s="65" t="s">
        <v>881</v>
      </c>
      <c r="N71" s="40" t="s">
        <v>882</v>
      </c>
      <c r="O71" s="27" t="s">
        <v>883</v>
      </c>
      <c r="P71" s="30" t="s">
        <v>884</v>
      </c>
      <c r="Q71" s="25" t="s">
        <v>885</v>
      </c>
      <c r="R71" s="74" t="s">
        <v>886</v>
      </c>
      <c r="S71" s="46" t="s">
        <v>186</v>
      </c>
      <c r="T71" s="31" t="s">
        <v>365</v>
      </c>
      <c r="U71" s="53" t="s">
        <v>887</v>
      </c>
      <c r="V71" s="75" t="s">
        <v>354</v>
      </c>
      <c r="W71">
        <v>361743</v>
      </c>
      <c r="X71" t="s">
        <v>888</v>
      </c>
    </row>
    <row r="72" spans="1:24" x14ac:dyDescent="0.35">
      <c r="A72" s="87" t="s">
        <v>889</v>
      </c>
      <c r="B72" s="77">
        <v>95</v>
      </c>
      <c r="C72" s="19" t="s">
        <v>890</v>
      </c>
      <c r="E72" s="21" t="s">
        <v>382</v>
      </c>
      <c r="I72" s="73" t="s">
        <v>29</v>
      </c>
      <c r="J72" s="62">
        <v>2012</v>
      </c>
      <c r="K72" s="68" t="s">
        <v>891</v>
      </c>
      <c r="L72">
        <f t="shared" si="1"/>
        <v>71</v>
      </c>
      <c r="M72" s="65" t="s">
        <v>892</v>
      </c>
      <c r="N72" s="40" t="s">
        <v>893</v>
      </c>
      <c r="O72" s="27" t="s">
        <v>894</v>
      </c>
      <c r="P72" s="30" t="s">
        <v>895</v>
      </c>
      <c r="Q72" s="25" t="s">
        <v>896</v>
      </c>
      <c r="R72" s="74" t="s">
        <v>897</v>
      </c>
      <c r="S72" s="46" t="s">
        <v>109</v>
      </c>
      <c r="T72" s="31" t="s">
        <v>692</v>
      </c>
      <c r="U72" s="53" t="s">
        <v>898</v>
      </c>
      <c r="V72" s="75" t="s">
        <v>899</v>
      </c>
      <c r="W72">
        <v>64688</v>
      </c>
      <c r="X72" t="s">
        <v>900</v>
      </c>
    </row>
    <row r="73" spans="1:24" x14ac:dyDescent="0.35">
      <c r="A73" s="87" t="s">
        <v>901</v>
      </c>
      <c r="B73" s="77">
        <v>95</v>
      </c>
      <c r="C73" s="19" t="s">
        <v>319</v>
      </c>
      <c r="E73" s="21" t="s">
        <v>28</v>
      </c>
      <c r="F73" s="22" t="s">
        <v>202</v>
      </c>
      <c r="I73" s="73" t="s">
        <v>44</v>
      </c>
      <c r="J73" s="62">
        <v>2010</v>
      </c>
      <c r="K73" s="68" t="s">
        <v>902</v>
      </c>
      <c r="L73">
        <f t="shared" si="1"/>
        <v>72</v>
      </c>
      <c r="M73" s="65" t="s">
        <v>903</v>
      </c>
      <c r="N73" s="40" t="s">
        <v>904</v>
      </c>
      <c r="O73" s="27" t="s">
        <v>905</v>
      </c>
      <c r="P73" s="30" t="s">
        <v>906</v>
      </c>
      <c r="Q73" s="25" t="s">
        <v>907</v>
      </c>
      <c r="R73" s="74" t="s">
        <v>908</v>
      </c>
      <c r="S73" s="46" t="s">
        <v>37</v>
      </c>
      <c r="T73" s="31" t="s">
        <v>640</v>
      </c>
      <c r="U73" s="53" t="s">
        <v>909</v>
      </c>
      <c r="V73" s="75" t="s">
        <v>910</v>
      </c>
      <c r="W73">
        <v>38757</v>
      </c>
      <c r="X73" t="s">
        <v>911</v>
      </c>
    </row>
    <row r="74" spans="1:24" x14ac:dyDescent="0.35">
      <c r="A74" s="87" t="s">
        <v>912</v>
      </c>
      <c r="B74" s="77">
        <v>95</v>
      </c>
      <c r="C74" s="19" t="s">
        <v>25</v>
      </c>
      <c r="D74" s="20" t="s">
        <v>345</v>
      </c>
      <c r="E74" s="21" t="s">
        <v>27</v>
      </c>
      <c r="I74" s="73" t="s">
        <v>44</v>
      </c>
      <c r="J74" s="62">
        <v>2017</v>
      </c>
      <c r="K74" s="68" t="s">
        <v>913</v>
      </c>
      <c r="L74">
        <f t="shared" si="1"/>
        <v>73</v>
      </c>
      <c r="M74" s="65" t="s">
        <v>914</v>
      </c>
      <c r="N74" s="40" t="s">
        <v>915</v>
      </c>
      <c r="O74" s="27" t="s">
        <v>916</v>
      </c>
      <c r="P74" s="30" t="s">
        <v>917</v>
      </c>
      <c r="Q74" s="25" t="s">
        <v>918</v>
      </c>
      <c r="R74" s="74" t="s">
        <v>919</v>
      </c>
      <c r="S74" s="46" t="s">
        <v>186</v>
      </c>
      <c r="T74" s="31" t="s">
        <v>365</v>
      </c>
      <c r="U74" s="53" t="s">
        <v>920</v>
      </c>
      <c r="V74" s="75" t="s">
        <v>921</v>
      </c>
      <c r="W74">
        <v>284053</v>
      </c>
      <c r="X74" t="s">
        <v>922</v>
      </c>
    </row>
    <row r="75" spans="1:24" x14ac:dyDescent="0.35">
      <c r="A75" s="87" t="s">
        <v>923</v>
      </c>
      <c r="B75" s="77">
        <v>95</v>
      </c>
      <c r="E75" s="21" t="s">
        <v>28</v>
      </c>
      <c r="F75" s="22" t="s">
        <v>430</v>
      </c>
      <c r="I75" s="73" t="s">
        <v>431</v>
      </c>
      <c r="J75" s="62">
        <v>2019</v>
      </c>
      <c r="K75" s="68" t="s">
        <v>924</v>
      </c>
      <c r="L75">
        <f t="shared" si="1"/>
        <v>74</v>
      </c>
      <c r="M75" t="s">
        <v>925</v>
      </c>
      <c r="N75" t="s">
        <v>926</v>
      </c>
      <c r="O75" t="s">
        <v>927</v>
      </c>
      <c r="P75" t="s">
        <v>436</v>
      </c>
      <c r="Q75" s="36" t="s">
        <v>928</v>
      </c>
      <c r="R75" s="78" t="s">
        <v>929</v>
      </c>
      <c r="S75" t="s">
        <v>186</v>
      </c>
      <c r="T75" t="s">
        <v>930</v>
      </c>
      <c r="U75" t="s">
        <v>931</v>
      </c>
      <c r="V75" t="s">
        <v>442</v>
      </c>
      <c r="W75">
        <v>568160</v>
      </c>
      <c r="X75" t="s">
        <v>932</v>
      </c>
    </row>
    <row r="76" spans="1:24" x14ac:dyDescent="0.35">
      <c r="A76" s="87" t="s">
        <v>933</v>
      </c>
      <c r="B76" s="77">
        <v>95</v>
      </c>
      <c r="E76" s="21" t="s">
        <v>28</v>
      </c>
      <c r="F76" s="22" t="s">
        <v>934</v>
      </c>
      <c r="H76" s="2" t="s">
        <v>935</v>
      </c>
      <c r="I76" s="73" t="s">
        <v>935</v>
      </c>
      <c r="J76" s="62">
        <v>2022</v>
      </c>
      <c r="K76" s="68" t="s">
        <v>936</v>
      </c>
      <c r="L76">
        <f t="shared" si="1"/>
        <v>75</v>
      </c>
      <c r="M76" s="65" t="s">
        <v>937</v>
      </c>
      <c r="N76" s="40" t="s">
        <v>938</v>
      </c>
      <c r="O76" s="27" t="s">
        <v>939</v>
      </c>
      <c r="P76" s="30" t="s">
        <v>940</v>
      </c>
      <c r="Q76" s="25" t="s">
        <v>941</v>
      </c>
      <c r="R76" s="32" t="s">
        <v>442</v>
      </c>
      <c r="S76" s="46" t="s">
        <v>37</v>
      </c>
      <c r="T76" s="31" t="s">
        <v>38</v>
      </c>
      <c r="U76" s="53" t="s">
        <v>942</v>
      </c>
      <c r="V76" s="75" t="s">
        <v>809</v>
      </c>
      <c r="W76">
        <v>555604</v>
      </c>
      <c r="X76" t="s">
        <v>943</v>
      </c>
    </row>
    <row r="77" spans="1:24" x14ac:dyDescent="0.35">
      <c r="A77" s="87" t="s">
        <v>944</v>
      </c>
      <c r="B77" s="77">
        <v>95</v>
      </c>
      <c r="C77" s="19" t="s">
        <v>43</v>
      </c>
      <c r="E77" s="21" t="s">
        <v>28</v>
      </c>
      <c r="I77" s="73" t="s">
        <v>44</v>
      </c>
      <c r="J77" s="62">
        <v>2009</v>
      </c>
      <c r="K77" s="68" t="s">
        <v>945</v>
      </c>
      <c r="L77">
        <f t="shared" si="1"/>
        <v>76</v>
      </c>
      <c r="M77" s="33" t="s">
        <v>946</v>
      </c>
      <c r="N77" s="42" t="s">
        <v>947</v>
      </c>
      <c r="O77" s="34" t="s">
        <v>948</v>
      </c>
      <c r="P77" s="35" t="s">
        <v>949</v>
      </c>
      <c r="Q77" s="36" t="s">
        <v>950</v>
      </c>
      <c r="R77" s="79" t="s">
        <v>951</v>
      </c>
      <c r="S77" s="47" t="s">
        <v>37</v>
      </c>
      <c r="T77" s="50" t="s">
        <v>952</v>
      </c>
      <c r="U77" s="53" t="s">
        <v>953</v>
      </c>
      <c r="V77" s="80" t="s">
        <v>546</v>
      </c>
      <c r="W77">
        <v>14160</v>
      </c>
      <c r="X77" t="s">
        <v>954</v>
      </c>
    </row>
    <row r="78" spans="1:24" x14ac:dyDescent="0.35">
      <c r="A78" s="87" t="s">
        <v>955</v>
      </c>
      <c r="B78" s="77">
        <v>95</v>
      </c>
      <c r="C78" s="19" t="s">
        <v>25</v>
      </c>
      <c r="D78" s="20" t="s">
        <v>345</v>
      </c>
      <c r="E78" s="21" t="s">
        <v>27</v>
      </c>
      <c r="I78" s="73" t="s">
        <v>44</v>
      </c>
      <c r="J78" s="62">
        <v>2018</v>
      </c>
      <c r="K78" s="68" t="s">
        <v>956</v>
      </c>
      <c r="L78">
        <f t="shared" si="1"/>
        <v>77</v>
      </c>
      <c r="M78" s="65" t="s">
        <v>957</v>
      </c>
      <c r="N78" s="40" t="s">
        <v>958</v>
      </c>
      <c r="O78" s="27" t="s">
        <v>959</v>
      </c>
      <c r="P78" s="30" t="s">
        <v>871</v>
      </c>
      <c r="Q78" s="25" t="s">
        <v>960</v>
      </c>
      <c r="R78" s="74" t="s">
        <v>961</v>
      </c>
      <c r="S78" s="46" t="s">
        <v>186</v>
      </c>
      <c r="T78" s="31" t="s">
        <v>962</v>
      </c>
      <c r="U78" s="53" t="s">
        <v>963</v>
      </c>
      <c r="V78" s="75" t="s">
        <v>964</v>
      </c>
      <c r="W78">
        <v>299536</v>
      </c>
      <c r="X78" t="s">
        <v>965</v>
      </c>
    </row>
    <row r="79" spans="1:24" x14ac:dyDescent="0.35">
      <c r="A79" s="87" t="s">
        <v>966</v>
      </c>
      <c r="B79" s="77">
        <v>94</v>
      </c>
      <c r="C79" s="19" t="s">
        <v>967</v>
      </c>
      <c r="D79" s="20" t="s">
        <v>966</v>
      </c>
      <c r="E79" s="21" t="s">
        <v>216</v>
      </c>
      <c r="I79" s="73" t="s">
        <v>117</v>
      </c>
      <c r="J79" s="62">
        <v>1980</v>
      </c>
      <c r="K79" s="68" t="s">
        <v>968</v>
      </c>
      <c r="L79">
        <f t="shared" si="1"/>
        <v>78</v>
      </c>
      <c r="M79" s="65" t="s">
        <v>969</v>
      </c>
      <c r="N79" s="40" t="s">
        <v>970</v>
      </c>
      <c r="O79" s="27" t="s">
        <v>971</v>
      </c>
      <c r="P79" s="30" t="s">
        <v>972</v>
      </c>
      <c r="Q79" s="25" t="s">
        <v>973</v>
      </c>
      <c r="R79" s="74" t="s">
        <v>974</v>
      </c>
      <c r="S79" s="46" t="s">
        <v>109</v>
      </c>
      <c r="T79" s="31" t="s">
        <v>975</v>
      </c>
      <c r="U79" s="53" t="s">
        <v>976</v>
      </c>
      <c r="V79" s="75" t="s">
        <v>140</v>
      </c>
      <c r="W79">
        <v>694</v>
      </c>
      <c r="X79" t="s">
        <v>977</v>
      </c>
    </row>
    <row r="80" spans="1:24" x14ac:dyDescent="0.35">
      <c r="A80" s="87" t="s">
        <v>978</v>
      </c>
      <c r="B80" s="77">
        <v>94</v>
      </c>
      <c r="E80" s="21" t="s">
        <v>239</v>
      </c>
      <c r="I80" s="73" t="s">
        <v>101</v>
      </c>
      <c r="J80" s="62">
        <v>2019</v>
      </c>
      <c r="L80">
        <f t="shared" si="1"/>
        <v>79</v>
      </c>
      <c r="M80" t="s">
        <v>979</v>
      </c>
      <c r="N80" t="s">
        <v>980</v>
      </c>
      <c r="O80" t="s">
        <v>981</v>
      </c>
      <c r="P80" t="s">
        <v>982</v>
      </c>
      <c r="Q80" s="36" t="s">
        <v>983</v>
      </c>
      <c r="R80" s="78" t="s">
        <v>984</v>
      </c>
      <c r="S80" t="s">
        <v>37</v>
      </c>
      <c r="T80" t="s">
        <v>640</v>
      </c>
      <c r="U80" t="s">
        <v>985</v>
      </c>
      <c r="V80" s="78" t="s">
        <v>986</v>
      </c>
      <c r="W80">
        <v>565310</v>
      </c>
      <c r="X80" t="s">
        <v>987</v>
      </c>
    </row>
    <row r="81" spans="1:24" x14ac:dyDescent="0.35">
      <c r="A81" s="87" t="s">
        <v>988</v>
      </c>
      <c r="B81" s="77">
        <v>94</v>
      </c>
      <c r="C81" s="19" t="s">
        <v>319</v>
      </c>
      <c r="E81" s="21" t="s">
        <v>28</v>
      </c>
      <c r="I81" s="73" t="s">
        <v>44</v>
      </c>
      <c r="J81" s="62">
        <v>1991</v>
      </c>
      <c r="K81" s="68" t="s">
        <v>989</v>
      </c>
      <c r="L81">
        <f t="shared" si="1"/>
        <v>80</v>
      </c>
      <c r="M81" s="65" t="s">
        <v>990</v>
      </c>
      <c r="N81" s="40" t="s">
        <v>991</v>
      </c>
      <c r="O81" s="27" t="s">
        <v>992</v>
      </c>
      <c r="P81" s="30" t="s">
        <v>993</v>
      </c>
      <c r="Q81" s="25" t="s">
        <v>994</v>
      </c>
      <c r="R81" s="74" t="s">
        <v>995</v>
      </c>
      <c r="S81" s="46" t="s">
        <v>52</v>
      </c>
      <c r="T81" s="31" t="s">
        <v>996</v>
      </c>
      <c r="U81" s="53" t="s">
        <v>997</v>
      </c>
      <c r="V81" s="75" t="s">
        <v>112</v>
      </c>
      <c r="W81">
        <v>10020</v>
      </c>
      <c r="X81" t="s">
        <v>998</v>
      </c>
    </row>
    <row r="82" spans="1:24" x14ac:dyDescent="0.35">
      <c r="A82" s="87" t="s">
        <v>999</v>
      </c>
      <c r="B82" s="77">
        <v>94</v>
      </c>
      <c r="E82" s="21" t="s">
        <v>382</v>
      </c>
      <c r="F82" s="22" t="s">
        <v>254</v>
      </c>
      <c r="I82" s="73" t="s">
        <v>572</v>
      </c>
      <c r="J82" s="62">
        <v>2019</v>
      </c>
      <c r="L82">
        <f t="shared" si="1"/>
        <v>81</v>
      </c>
      <c r="M82" s="65" t="s">
        <v>1000</v>
      </c>
      <c r="N82" s="40" t="s">
        <v>1001</v>
      </c>
      <c r="O82" s="27" t="s">
        <v>1002</v>
      </c>
      <c r="P82" s="30" t="s">
        <v>917</v>
      </c>
      <c r="Q82" s="25" t="s">
        <v>1003</v>
      </c>
      <c r="R82" s="74" t="s">
        <v>1004</v>
      </c>
      <c r="S82" s="46" t="s">
        <v>186</v>
      </c>
      <c r="T82" s="31" t="s">
        <v>377</v>
      </c>
      <c r="U82" s="53" t="s">
        <v>1005</v>
      </c>
      <c r="V82" s="75" t="s">
        <v>1006</v>
      </c>
      <c r="W82">
        <v>515001</v>
      </c>
      <c r="X82" t="s">
        <v>1007</v>
      </c>
    </row>
    <row r="83" spans="1:24" x14ac:dyDescent="0.35">
      <c r="A83" s="87" t="s">
        <v>1008</v>
      </c>
      <c r="B83" s="77">
        <v>94</v>
      </c>
      <c r="E83" s="21" t="s">
        <v>239</v>
      </c>
      <c r="F83" s="22" t="s">
        <v>406</v>
      </c>
      <c r="I83" s="73" t="s">
        <v>178</v>
      </c>
      <c r="J83" s="62">
        <v>2015</v>
      </c>
      <c r="L83">
        <f t="shared" si="1"/>
        <v>82</v>
      </c>
      <c r="M83" s="65" t="s">
        <v>1009</v>
      </c>
      <c r="N83" s="40" t="s">
        <v>1010</v>
      </c>
      <c r="O83" s="27" t="s">
        <v>1011</v>
      </c>
      <c r="P83" s="30" t="s">
        <v>793</v>
      </c>
      <c r="Q83" s="25" t="s">
        <v>1012</v>
      </c>
      <c r="R83" s="74" t="s">
        <v>1013</v>
      </c>
      <c r="S83" s="46" t="s">
        <v>109</v>
      </c>
      <c r="T83" s="31" t="s">
        <v>1014</v>
      </c>
      <c r="U83" s="53" t="s">
        <v>1015</v>
      </c>
      <c r="V83" s="75" t="s">
        <v>55</v>
      </c>
      <c r="W83">
        <v>273481</v>
      </c>
      <c r="X83" t="s">
        <v>1016</v>
      </c>
    </row>
    <row r="84" spans="1:24" x14ac:dyDescent="0.35">
      <c r="A84" s="87" t="s">
        <v>1017</v>
      </c>
      <c r="B84" s="77">
        <v>94</v>
      </c>
      <c r="C84" s="19" t="s">
        <v>890</v>
      </c>
      <c r="E84" s="21" t="s">
        <v>382</v>
      </c>
      <c r="I84" s="73" t="s">
        <v>29</v>
      </c>
      <c r="J84" s="62">
        <v>2014</v>
      </c>
      <c r="L84">
        <f t="shared" si="1"/>
        <v>83</v>
      </c>
      <c r="M84" s="65" t="s">
        <v>1018</v>
      </c>
      <c r="N84" s="40" t="s">
        <v>1019</v>
      </c>
      <c r="O84" s="27" t="s">
        <v>1020</v>
      </c>
      <c r="P84" s="30" t="s">
        <v>895</v>
      </c>
      <c r="Q84" s="25" t="s">
        <v>1021</v>
      </c>
      <c r="R84" s="74" t="s">
        <v>1022</v>
      </c>
      <c r="S84" s="46" t="s">
        <v>109</v>
      </c>
      <c r="T84" s="31" t="s">
        <v>930</v>
      </c>
      <c r="U84" s="53" t="s">
        <v>1023</v>
      </c>
      <c r="V84" s="75" t="s">
        <v>705</v>
      </c>
      <c r="W84">
        <v>187017</v>
      </c>
      <c r="X84" t="s">
        <v>1024</v>
      </c>
    </row>
    <row r="85" spans="1:24" x14ac:dyDescent="0.35">
      <c r="A85" s="87" t="s">
        <v>1025</v>
      </c>
      <c r="B85" s="77">
        <v>94</v>
      </c>
      <c r="E85" s="21" t="s">
        <v>60</v>
      </c>
      <c r="F85" s="22" t="s">
        <v>100</v>
      </c>
      <c r="I85" s="73" t="s">
        <v>117</v>
      </c>
      <c r="J85" s="62">
        <v>2014</v>
      </c>
      <c r="L85">
        <f t="shared" si="1"/>
        <v>84</v>
      </c>
      <c r="M85" s="65" t="s">
        <v>1026</v>
      </c>
      <c r="N85" s="40" t="s">
        <v>1027</v>
      </c>
      <c r="O85" s="27" t="s">
        <v>1028</v>
      </c>
      <c r="P85" s="30" t="s">
        <v>1029</v>
      </c>
      <c r="Q85" s="25" t="s">
        <v>1030</v>
      </c>
      <c r="R85" s="74" t="s">
        <v>1031</v>
      </c>
      <c r="S85" s="46" t="s">
        <v>186</v>
      </c>
      <c r="T85" s="31" t="s">
        <v>852</v>
      </c>
      <c r="U85" s="53" t="s">
        <v>1032</v>
      </c>
      <c r="V85" s="75" t="s">
        <v>457</v>
      </c>
      <c r="W85">
        <v>137113</v>
      </c>
      <c r="X85" t="s">
        <v>1033</v>
      </c>
    </row>
    <row r="86" spans="1:24" x14ac:dyDescent="0.35">
      <c r="A86" s="87" t="s">
        <v>1034</v>
      </c>
      <c r="B86" s="77">
        <v>94</v>
      </c>
      <c r="E86" s="21" t="s">
        <v>418</v>
      </c>
      <c r="F86" s="22" t="s">
        <v>217</v>
      </c>
      <c r="I86" s="73" t="s">
        <v>1035</v>
      </c>
      <c r="J86" s="62">
        <v>1994</v>
      </c>
      <c r="L86">
        <f t="shared" si="1"/>
        <v>85</v>
      </c>
      <c r="M86" s="65" t="s">
        <v>1036</v>
      </c>
      <c r="N86" s="40" t="s">
        <v>1037</v>
      </c>
      <c r="O86" s="27" t="s">
        <v>1038</v>
      </c>
      <c r="P86" s="30" t="s">
        <v>260</v>
      </c>
      <c r="Q86" s="25" t="s">
        <v>1039</v>
      </c>
      <c r="R86" s="74" t="s">
        <v>1040</v>
      </c>
      <c r="S86" s="46" t="s">
        <v>109</v>
      </c>
      <c r="T86" s="31" t="s">
        <v>1041</v>
      </c>
      <c r="U86" s="53" t="s">
        <v>1042</v>
      </c>
      <c r="V86" s="75" t="s">
        <v>1043</v>
      </c>
      <c r="W86">
        <v>680</v>
      </c>
      <c r="X86" t="s">
        <v>1044</v>
      </c>
    </row>
    <row r="87" spans="1:24" x14ac:dyDescent="0.35">
      <c r="A87" s="87" t="s">
        <v>1045</v>
      </c>
      <c r="B87" s="77">
        <v>94</v>
      </c>
      <c r="E87" s="21" t="s">
        <v>620</v>
      </c>
      <c r="I87" s="73" t="s">
        <v>572</v>
      </c>
      <c r="J87" s="62">
        <v>2007</v>
      </c>
      <c r="L87">
        <f t="shared" si="1"/>
        <v>86</v>
      </c>
      <c r="M87" s="65" t="s">
        <v>1046</v>
      </c>
      <c r="N87" s="40" t="s">
        <v>1047</v>
      </c>
      <c r="O87" s="27" t="s">
        <v>1048</v>
      </c>
      <c r="P87" s="30" t="s">
        <v>1049</v>
      </c>
      <c r="Q87" s="25" t="s">
        <v>1050</v>
      </c>
      <c r="R87" s="74" t="s">
        <v>1051</v>
      </c>
      <c r="S87" s="46" t="s">
        <v>186</v>
      </c>
      <c r="T87" s="31" t="s">
        <v>952</v>
      </c>
      <c r="U87" s="53" t="s">
        <v>1052</v>
      </c>
      <c r="V87" s="75" t="s">
        <v>1053</v>
      </c>
      <c r="W87">
        <v>7326</v>
      </c>
      <c r="X87" t="s">
        <v>1054</v>
      </c>
    </row>
    <row r="88" spans="1:24" x14ac:dyDescent="0.35">
      <c r="A88" s="87" t="s">
        <v>1055</v>
      </c>
      <c r="B88" s="77">
        <v>94</v>
      </c>
      <c r="C88" s="19" t="s">
        <v>1056</v>
      </c>
      <c r="D88" s="20" t="s">
        <v>1057</v>
      </c>
      <c r="E88" s="21" t="s">
        <v>357</v>
      </c>
      <c r="F88" s="22" t="s">
        <v>1058</v>
      </c>
      <c r="I88" s="73" t="s">
        <v>44</v>
      </c>
      <c r="J88" s="62">
        <v>1988</v>
      </c>
      <c r="L88">
        <f t="shared" si="1"/>
        <v>87</v>
      </c>
      <c r="M88" s="65" t="s">
        <v>1059</v>
      </c>
      <c r="N88" s="40" t="s">
        <v>1060</v>
      </c>
      <c r="O88" s="27" t="s">
        <v>1061</v>
      </c>
      <c r="P88" s="30" t="s">
        <v>135</v>
      </c>
      <c r="Q88" s="25" t="s">
        <v>1062</v>
      </c>
      <c r="R88" s="74" t="s">
        <v>1063</v>
      </c>
      <c r="S88" s="46" t="s">
        <v>37</v>
      </c>
      <c r="T88" s="31" t="s">
        <v>468</v>
      </c>
      <c r="U88" s="53" t="s">
        <v>1064</v>
      </c>
      <c r="V88" s="75" t="s">
        <v>265</v>
      </c>
      <c r="W88">
        <v>856</v>
      </c>
      <c r="X88" t="s">
        <v>1065</v>
      </c>
    </row>
    <row r="89" spans="1:24" x14ac:dyDescent="0.35">
      <c r="A89" s="87" t="s">
        <v>87</v>
      </c>
      <c r="B89" s="77">
        <v>94</v>
      </c>
      <c r="C89" s="19" t="s">
        <v>43</v>
      </c>
      <c r="D89" s="20" t="s">
        <v>87</v>
      </c>
      <c r="E89" s="21" t="s">
        <v>28</v>
      </c>
      <c r="I89" s="73" t="s">
        <v>44</v>
      </c>
      <c r="J89" s="62">
        <v>2015</v>
      </c>
      <c r="L89">
        <f t="shared" si="1"/>
        <v>88</v>
      </c>
      <c r="M89" s="65" t="s">
        <v>1066</v>
      </c>
      <c r="N89" s="40" t="s">
        <v>1067</v>
      </c>
      <c r="O89" s="27" t="s">
        <v>1068</v>
      </c>
      <c r="P89" s="30" t="s">
        <v>1069</v>
      </c>
      <c r="Q89" s="25" t="s">
        <v>1070</v>
      </c>
      <c r="R89" s="74" t="s">
        <v>1071</v>
      </c>
      <c r="S89" s="46" t="s">
        <v>37</v>
      </c>
      <c r="T89" s="31" t="s">
        <v>1072</v>
      </c>
      <c r="U89" s="53" t="s">
        <v>1073</v>
      </c>
      <c r="V89" s="75" t="s">
        <v>546</v>
      </c>
      <c r="W89">
        <v>150540</v>
      </c>
      <c r="X89" t="s">
        <v>1074</v>
      </c>
    </row>
    <row r="90" spans="1:24" x14ac:dyDescent="0.35">
      <c r="A90" s="87" t="s">
        <v>1075</v>
      </c>
      <c r="B90" s="77">
        <v>94</v>
      </c>
      <c r="C90" s="19" t="s">
        <v>25</v>
      </c>
      <c r="D90" s="20" t="s">
        <v>345</v>
      </c>
      <c r="E90" s="21" t="s">
        <v>27</v>
      </c>
      <c r="I90" s="73" t="s">
        <v>44</v>
      </c>
      <c r="J90" s="62">
        <v>2017</v>
      </c>
      <c r="K90" s="68" t="s">
        <v>1076</v>
      </c>
      <c r="L90">
        <f t="shared" si="1"/>
        <v>89</v>
      </c>
      <c r="M90" s="65" t="s">
        <v>1077</v>
      </c>
      <c r="N90" s="40" t="s">
        <v>1078</v>
      </c>
      <c r="O90" s="27" t="s">
        <v>1079</v>
      </c>
      <c r="P90" s="30" t="s">
        <v>350</v>
      </c>
      <c r="Q90" s="25" t="s">
        <v>1080</v>
      </c>
      <c r="R90" s="74" t="s">
        <v>1081</v>
      </c>
      <c r="S90" s="46" t="s">
        <v>186</v>
      </c>
      <c r="T90" s="31" t="s">
        <v>314</v>
      </c>
      <c r="U90" s="53" t="s">
        <v>1082</v>
      </c>
      <c r="V90" s="75" t="s">
        <v>97</v>
      </c>
      <c r="W90">
        <v>283995</v>
      </c>
      <c r="X90" t="s">
        <v>1083</v>
      </c>
    </row>
    <row r="91" spans="1:24" x14ac:dyDescent="0.35">
      <c r="A91" s="87" t="s">
        <v>1084</v>
      </c>
      <c r="B91" s="77">
        <v>94</v>
      </c>
      <c r="E91" s="21" t="s">
        <v>28</v>
      </c>
      <c r="F91" s="22" t="s">
        <v>430</v>
      </c>
      <c r="I91" s="73" t="s">
        <v>431</v>
      </c>
      <c r="J91" s="62">
        <v>2022</v>
      </c>
      <c r="K91" s="68" t="s">
        <v>1085</v>
      </c>
      <c r="L91">
        <f t="shared" si="1"/>
        <v>90</v>
      </c>
      <c r="M91" s="65" t="s">
        <v>1086</v>
      </c>
      <c r="N91" s="40" t="s">
        <v>1087</v>
      </c>
      <c r="O91" s="27" t="s">
        <v>1088</v>
      </c>
      <c r="P91" s="30" t="s">
        <v>436</v>
      </c>
      <c r="Q91" s="25" t="s">
        <v>783</v>
      </c>
      <c r="R91" s="74" t="s">
        <v>1089</v>
      </c>
      <c r="S91" s="46" t="s">
        <v>37</v>
      </c>
      <c r="T91" s="31" t="s">
        <v>1090</v>
      </c>
      <c r="U91" s="53" t="s">
        <v>1091</v>
      </c>
      <c r="V91" s="56" t="s">
        <v>442</v>
      </c>
      <c r="W91">
        <v>916224</v>
      </c>
      <c r="X91" t="s">
        <v>1092</v>
      </c>
    </row>
    <row r="92" spans="1:24" x14ac:dyDescent="0.35">
      <c r="A92" s="89" t="s">
        <v>1093</v>
      </c>
      <c r="B92" s="77">
        <v>93</v>
      </c>
      <c r="E92" s="21" t="s">
        <v>239</v>
      </c>
      <c r="F92" s="22" t="s">
        <v>254</v>
      </c>
      <c r="I92" s="73" t="s">
        <v>130</v>
      </c>
      <c r="J92" s="62">
        <v>2019</v>
      </c>
      <c r="K92" s="68" t="s">
        <v>1094</v>
      </c>
      <c r="L92">
        <f t="shared" si="1"/>
        <v>91</v>
      </c>
      <c r="M92" s="33" t="s">
        <v>1095</v>
      </c>
      <c r="N92" s="76" t="s">
        <v>1096</v>
      </c>
      <c r="O92" t="s">
        <v>1097</v>
      </c>
      <c r="P92" t="s">
        <v>1098</v>
      </c>
      <c r="Q92" s="36" t="s">
        <v>1099</v>
      </c>
      <c r="R92" s="78" t="s">
        <v>1100</v>
      </c>
      <c r="S92" t="s">
        <v>109</v>
      </c>
      <c r="T92" t="s">
        <v>1101</v>
      </c>
      <c r="U92" t="s">
        <v>1102</v>
      </c>
      <c r="V92" s="78" t="s">
        <v>199</v>
      </c>
      <c r="W92">
        <v>530915</v>
      </c>
      <c r="X92" t="s">
        <v>1103</v>
      </c>
    </row>
    <row r="93" spans="1:24" x14ac:dyDescent="0.35">
      <c r="A93" s="89" t="s">
        <v>1104</v>
      </c>
      <c r="B93" s="77">
        <v>93</v>
      </c>
      <c r="E93" s="21" t="s">
        <v>280</v>
      </c>
      <c r="F93" s="22" t="s">
        <v>1105</v>
      </c>
      <c r="I93" s="73" t="s">
        <v>178</v>
      </c>
      <c r="J93" s="62">
        <v>2017</v>
      </c>
      <c r="L93">
        <f t="shared" si="1"/>
        <v>92</v>
      </c>
      <c r="M93" s="65" t="s">
        <v>1106</v>
      </c>
      <c r="N93" s="40" t="s">
        <v>1107</v>
      </c>
      <c r="O93" s="27" t="s">
        <v>1108</v>
      </c>
      <c r="P93" s="30" t="s">
        <v>1109</v>
      </c>
      <c r="Q93" s="25" t="s">
        <v>1110</v>
      </c>
      <c r="R93" s="74" t="s">
        <v>1111</v>
      </c>
      <c r="S93" s="46" t="s">
        <v>109</v>
      </c>
      <c r="T93" s="31" t="s">
        <v>249</v>
      </c>
      <c r="U93" s="53" t="s">
        <v>1112</v>
      </c>
      <c r="V93" s="75" t="s">
        <v>739</v>
      </c>
      <c r="W93">
        <v>416477</v>
      </c>
      <c r="X93" t="s">
        <v>1113</v>
      </c>
    </row>
    <row r="94" spans="1:24" x14ac:dyDescent="0.35">
      <c r="A94" s="87" t="s">
        <v>1114</v>
      </c>
      <c r="B94" s="77">
        <v>93</v>
      </c>
      <c r="E94" s="21" t="s">
        <v>28</v>
      </c>
      <c r="H94" s="2" t="s">
        <v>935</v>
      </c>
      <c r="I94" s="73" t="s">
        <v>935</v>
      </c>
      <c r="J94" s="62">
        <v>2019</v>
      </c>
      <c r="K94" s="68" t="s">
        <v>1115</v>
      </c>
      <c r="L94">
        <f t="shared" si="1"/>
        <v>93</v>
      </c>
      <c r="M94" s="65" t="s">
        <v>1116</v>
      </c>
      <c r="N94" s="40" t="s">
        <v>1117</v>
      </c>
      <c r="O94" s="27" t="s">
        <v>1118</v>
      </c>
      <c r="P94" s="30" t="s">
        <v>1119</v>
      </c>
      <c r="Q94" s="25" t="s">
        <v>1120</v>
      </c>
      <c r="R94" s="32" t="s">
        <v>442</v>
      </c>
      <c r="S94" s="46" t="s">
        <v>1121</v>
      </c>
      <c r="T94" s="31" t="s">
        <v>53</v>
      </c>
      <c r="U94" s="53" t="s">
        <v>1122</v>
      </c>
      <c r="V94" s="56" t="s">
        <v>442</v>
      </c>
      <c r="W94">
        <v>586940</v>
      </c>
      <c r="X94" t="s">
        <v>1123</v>
      </c>
    </row>
    <row r="95" spans="1:24" x14ac:dyDescent="0.35">
      <c r="A95" s="87" t="s">
        <v>1124</v>
      </c>
      <c r="B95" s="77">
        <v>93</v>
      </c>
      <c r="C95" s="19" t="s">
        <v>731</v>
      </c>
      <c r="E95" s="21" t="s">
        <v>382</v>
      </c>
      <c r="I95" s="73" t="s">
        <v>732</v>
      </c>
      <c r="J95" s="62">
        <v>1979</v>
      </c>
      <c r="L95">
        <f t="shared" si="1"/>
        <v>94</v>
      </c>
      <c r="M95" t="s">
        <v>1125</v>
      </c>
      <c r="N95" t="s">
        <v>1126</v>
      </c>
      <c r="O95" t="s">
        <v>1127</v>
      </c>
      <c r="P95" t="s">
        <v>1128</v>
      </c>
      <c r="Q95" s="36" t="s">
        <v>1129</v>
      </c>
      <c r="R95" s="78" t="s">
        <v>1130</v>
      </c>
      <c r="S95" t="s">
        <v>109</v>
      </c>
      <c r="T95" t="s">
        <v>628</v>
      </c>
      <c r="U95" t="s">
        <v>1131</v>
      </c>
      <c r="V95" s="78" t="s">
        <v>507</v>
      </c>
      <c r="W95">
        <v>583</v>
      </c>
      <c r="X95" t="s">
        <v>1132</v>
      </c>
    </row>
    <row r="96" spans="1:24" x14ac:dyDescent="0.35">
      <c r="A96" s="87" t="s">
        <v>1133</v>
      </c>
      <c r="B96" s="77">
        <v>93</v>
      </c>
      <c r="E96" s="21" t="s">
        <v>239</v>
      </c>
      <c r="F96" s="22" t="s">
        <v>524</v>
      </c>
      <c r="I96" s="73" t="s">
        <v>130</v>
      </c>
      <c r="J96" s="62">
        <v>2022</v>
      </c>
      <c r="K96" s="68" t="s">
        <v>1134</v>
      </c>
      <c r="L96">
        <f t="shared" si="1"/>
        <v>95</v>
      </c>
      <c r="M96" s="33" t="s">
        <v>1135</v>
      </c>
      <c r="N96" t="s">
        <v>1136</v>
      </c>
      <c r="O96" t="s">
        <v>1137</v>
      </c>
      <c r="P96" t="s">
        <v>169</v>
      </c>
      <c r="Q96" s="36" t="s">
        <v>1138</v>
      </c>
      <c r="R96" s="78" t="s">
        <v>1139</v>
      </c>
      <c r="S96" t="s">
        <v>186</v>
      </c>
      <c r="T96" t="s">
        <v>426</v>
      </c>
      <c r="U96" t="s">
        <v>1140</v>
      </c>
      <c r="V96" s="78" t="s">
        <v>367</v>
      </c>
      <c r="W96">
        <v>804095</v>
      </c>
      <c r="X96" t="s">
        <v>1141</v>
      </c>
    </row>
    <row r="97" spans="1:24" x14ac:dyDescent="0.35">
      <c r="A97" s="87" t="s">
        <v>1142</v>
      </c>
      <c r="B97" s="77">
        <v>93</v>
      </c>
      <c r="C97" s="19" t="s">
        <v>25</v>
      </c>
      <c r="D97" s="20" t="s">
        <v>345</v>
      </c>
      <c r="E97" s="21" t="s">
        <v>27</v>
      </c>
      <c r="I97" s="73" t="s">
        <v>44</v>
      </c>
      <c r="J97" s="62">
        <v>2014</v>
      </c>
      <c r="L97">
        <f t="shared" si="1"/>
        <v>96</v>
      </c>
      <c r="M97" s="33" t="s">
        <v>1143</v>
      </c>
      <c r="N97" s="42" t="s">
        <v>1144</v>
      </c>
      <c r="O97" s="34" t="s">
        <v>1145</v>
      </c>
      <c r="P97" s="35" t="s">
        <v>871</v>
      </c>
      <c r="Q97" s="36" t="s">
        <v>1146</v>
      </c>
      <c r="R97" s="83" t="s">
        <v>1147</v>
      </c>
      <c r="S97" s="49" t="s">
        <v>186</v>
      </c>
      <c r="T97" s="37" t="s">
        <v>1148</v>
      </c>
      <c r="U97" s="53" t="s">
        <v>1149</v>
      </c>
      <c r="V97" s="84" t="s">
        <v>354</v>
      </c>
      <c r="W97">
        <v>100402</v>
      </c>
      <c r="X97" t="s">
        <v>1150</v>
      </c>
    </row>
    <row r="98" spans="1:24" x14ac:dyDescent="0.35">
      <c r="A98" s="87" t="s">
        <v>1151</v>
      </c>
      <c r="B98" s="77">
        <v>93</v>
      </c>
      <c r="C98" s="19" t="s">
        <v>292</v>
      </c>
      <c r="D98" s="20" t="s">
        <v>1152</v>
      </c>
      <c r="E98" s="21" t="s">
        <v>27</v>
      </c>
      <c r="I98" s="73" t="s">
        <v>117</v>
      </c>
      <c r="J98" s="62">
        <v>2022</v>
      </c>
      <c r="K98" s="68" t="s">
        <v>1153</v>
      </c>
      <c r="L98">
        <f t="shared" si="1"/>
        <v>97</v>
      </c>
      <c r="M98" s="65" t="s">
        <v>1154</v>
      </c>
      <c r="N98" s="40" t="s">
        <v>1155</v>
      </c>
      <c r="O98" s="27" t="s">
        <v>1156</v>
      </c>
      <c r="P98" s="30" t="s">
        <v>1157</v>
      </c>
      <c r="Q98" s="25" t="s">
        <v>1158</v>
      </c>
      <c r="R98" s="74" t="s">
        <v>1159</v>
      </c>
      <c r="S98" s="46" t="s">
        <v>186</v>
      </c>
      <c r="T98" s="31" t="s">
        <v>1160</v>
      </c>
      <c r="U98" s="53" t="s">
        <v>1161</v>
      </c>
      <c r="V98" s="75" t="s">
        <v>302</v>
      </c>
      <c r="W98">
        <v>414906</v>
      </c>
      <c r="X98" t="s">
        <v>1162</v>
      </c>
    </row>
    <row r="99" spans="1:24" x14ac:dyDescent="0.35">
      <c r="A99" s="87" t="s">
        <v>1163</v>
      </c>
      <c r="B99" s="77">
        <v>93</v>
      </c>
      <c r="C99" s="19" t="s">
        <v>1164</v>
      </c>
      <c r="D99" s="20" t="s">
        <v>1165</v>
      </c>
      <c r="E99" s="21" t="s">
        <v>382</v>
      </c>
      <c r="I99" s="73" t="s">
        <v>447</v>
      </c>
      <c r="J99" s="62">
        <v>1992</v>
      </c>
      <c r="L99">
        <f t="shared" si="1"/>
        <v>98</v>
      </c>
      <c r="M99" s="65" t="s">
        <v>1166</v>
      </c>
      <c r="N99" s="40" t="s">
        <v>1167</v>
      </c>
      <c r="O99" s="27" t="s">
        <v>1168</v>
      </c>
      <c r="P99" s="30" t="s">
        <v>1169</v>
      </c>
      <c r="Q99" s="25" t="s">
        <v>1170</v>
      </c>
      <c r="R99" s="74" t="s">
        <v>1171</v>
      </c>
      <c r="S99" s="46" t="s">
        <v>186</v>
      </c>
      <c r="T99" s="31" t="s">
        <v>1072</v>
      </c>
      <c r="U99" s="53" t="s">
        <v>1172</v>
      </c>
      <c r="V99" s="75" t="s">
        <v>534</v>
      </c>
      <c r="W99">
        <v>8872</v>
      </c>
      <c r="X99" t="s">
        <v>1173</v>
      </c>
    </row>
    <row r="100" spans="1:24" x14ac:dyDescent="0.35">
      <c r="A100" s="87" t="s">
        <v>1174</v>
      </c>
      <c r="B100" s="77">
        <v>93</v>
      </c>
      <c r="E100" s="21" t="s">
        <v>240</v>
      </c>
      <c r="F100" s="22" t="s">
        <v>382</v>
      </c>
      <c r="I100" s="73" t="s">
        <v>572</v>
      </c>
      <c r="J100" s="62">
        <v>2004</v>
      </c>
      <c r="L100">
        <f t="shared" si="1"/>
        <v>99</v>
      </c>
      <c r="M100" s="65" t="s">
        <v>1175</v>
      </c>
      <c r="N100" s="40" t="s">
        <v>1176</v>
      </c>
      <c r="O100" s="27" t="s">
        <v>1177</v>
      </c>
      <c r="P100" s="30" t="s">
        <v>1178</v>
      </c>
      <c r="Q100" s="25" t="s">
        <v>1179</v>
      </c>
      <c r="R100" s="74" t="s">
        <v>1180</v>
      </c>
      <c r="S100" s="46" t="s">
        <v>186</v>
      </c>
      <c r="T100" s="31" t="s">
        <v>82</v>
      </c>
      <c r="U100" s="53" t="s">
        <v>1181</v>
      </c>
      <c r="V100" s="75" t="s">
        <v>534</v>
      </c>
      <c r="W100">
        <v>9472</v>
      </c>
      <c r="X100" t="s">
        <v>1182</v>
      </c>
    </row>
    <row r="101" spans="1:24" x14ac:dyDescent="0.35">
      <c r="A101" s="87" t="s">
        <v>1183</v>
      </c>
      <c r="B101" s="77">
        <v>93</v>
      </c>
      <c r="C101" s="19" t="s">
        <v>1183</v>
      </c>
      <c r="E101" s="21" t="s">
        <v>100</v>
      </c>
      <c r="I101" s="73" t="s">
        <v>178</v>
      </c>
      <c r="J101" s="62">
        <v>2014</v>
      </c>
      <c r="L101">
        <f t="shared" si="1"/>
        <v>100</v>
      </c>
      <c r="M101" s="65" t="s">
        <v>1184</v>
      </c>
      <c r="N101" s="40" t="s">
        <v>1185</v>
      </c>
      <c r="O101" s="27" t="s">
        <v>1186</v>
      </c>
      <c r="P101" s="30" t="s">
        <v>1187</v>
      </c>
      <c r="Q101" s="25" t="s">
        <v>1188</v>
      </c>
      <c r="R101" s="74" t="s">
        <v>1189</v>
      </c>
      <c r="S101" s="46" t="s">
        <v>109</v>
      </c>
      <c r="T101" s="31" t="s">
        <v>651</v>
      </c>
      <c r="U101" s="53" t="s">
        <v>1190</v>
      </c>
      <c r="V101" s="75" t="s">
        <v>534</v>
      </c>
      <c r="W101">
        <v>245891</v>
      </c>
      <c r="X101" t="s">
        <v>1191</v>
      </c>
    </row>
    <row r="102" spans="1:24" x14ac:dyDescent="0.35">
      <c r="A102" s="87" t="s">
        <v>1192</v>
      </c>
      <c r="B102" s="77">
        <v>93</v>
      </c>
      <c r="C102" s="19" t="s">
        <v>1193</v>
      </c>
      <c r="E102" s="21" t="s">
        <v>28</v>
      </c>
      <c r="I102" s="73" t="s">
        <v>117</v>
      </c>
      <c r="J102" s="62">
        <v>2014</v>
      </c>
      <c r="L102">
        <f t="shared" si="1"/>
        <v>101</v>
      </c>
      <c r="M102" s="65" t="s">
        <v>1194</v>
      </c>
      <c r="N102" s="40" t="s">
        <v>1195</v>
      </c>
      <c r="O102" s="27" t="s">
        <v>1196</v>
      </c>
      <c r="P102" s="30" t="s">
        <v>895</v>
      </c>
      <c r="Q102" s="25" t="s">
        <v>1197</v>
      </c>
      <c r="R102" s="74" t="s">
        <v>1198</v>
      </c>
      <c r="S102" s="46" t="s">
        <v>37</v>
      </c>
      <c r="T102" s="31" t="s">
        <v>640</v>
      </c>
      <c r="U102" s="53" t="s">
        <v>1199</v>
      </c>
      <c r="V102" s="75" t="s">
        <v>213</v>
      </c>
      <c r="W102">
        <v>137106</v>
      </c>
      <c r="X102" t="s">
        <v>1200</v>
      </c>
    </row>
    <row r="103" spans="1:24" x14ac:dyDescent="0.35">
      <c r="A103" s="87" t="s">
        <v>1201</v>
      </c>
      <c r="B103" s="77">
        <v>93</v>
      </c>
      <c r="C103" s="19" t="s">
        <v>1201</v>
      </c>
      <c r="E103" s="21" t="s">
        <v>60</v>
      </c>
      <c r="F103" s="22" t="s">
        <v>382</v>
      </c>
      <c r="I103" s="73" t="s">
        <v>29</v>
      </c>
      <c r="J103" s="62">
        <v>1984</v>
      </c>
      <c r="K103" s="68" t="s">
        <v>1202</v>
      </c>
      <c r="L103">
        <f t="shared" si="1"/>
        <v>102</v>
      </c>
      <c r="M103" s="65" t="s">
        <v>1203</v>
      </c>
      <c r="N103" s="40" t="s">
        <v>1204</v>
      </c>
      <c r="O103" s="27" t="s">
        <v>1205</v>
      </c>
      <c r="P103" s="30" t="s">
        <v>1206</v>
      </c>
      <c r="Q103" s="25" t="s">
        <v>1207</v>
      </c>
      <c r="R103" s="74" t="s">
        <v>1208</v>
      </c>
      <c r="S103" s="46" t="s">
        <v>37</v>
      </c>
      <c r="T103" s="31" t="s">
        <v>414</v>
      </c>
      <c r="U103" s="53" t="s">
        <v>1209</v>
      </c>
      <c r="V103" s="75" t="s">
        <v>55</v>
      </c>
      <c r="W103">
        <v>620</v>
      </c>
      <c r="X103" t="s">
        <v>1210</v>
      </c>
    </row>
    <row r="104" spans="1:24" x14ac:dyDescent="0.35">
      <c r="A104" s="87" t="s">
        <v>1211</v>
      </c>
      <c r="B104" s="77">
        <v>93</v>
      </c>
      <c r="E104" s="21" t="s">
        <v>382</v>
      </c>
      <c r="F104" s="22" t="s">
        <v>239</v>
      </c>
      <c r="I104" s="73" t="s">
        <v>370</v>
      </c>
      <c r="J104" s="62">
        <v>2023</v>
      </c>
      <c r="K104" s="68" t="s">
        <v>1212</v>
      </c>
      <c r="L104">
        <f t="shared" si="1"/>
        <v>103</v>
      </c>
      <c r="M104" t="s">
        <v>1213</v>
      </c>
      <c r="N104" t="s">
        <v>1214</v>
      </c>
      <c r="O104" t="s">
        <v>1215</v>
      </c>
      <c r="P104" t="s">
        <v>1216</v>
      </c>
      <c r="Q104" s="36" t="s">
        <v>1217</v>
      </c>
      <c r="R104" t="s">
        <v>1218</v>
      </c>
      <c r="S104" t="s">
        <v>109</v>
      </c>
      <c r="T104" t="s">
        <v>38</v>
      </c>
      <c r="U104" t="s">
        <v>1219</v>
      </c>
      <c r="V104" t="s">
        <v>1220</v>
      </c>
      <c r="W104">
        <v>1056360</v>
      </c>
      <c r="X104" t="s">
        <v>1221</v>
      </c>
    </row>
    <row r="105" spans="1:24" x14ac:dyDescent="0.35">
      <c r="A105" s="87" t="s">
        <v>1222</v>
      </c>
      <c r="B105" s="77">
        <v>93</v>
      </c>
      <c r="C105" s="19" t="s">
        <v>319</v>
      </c>
      <c r="E105" s="21" t="s">
        <v>28</v>
      </c>
      <c r="F105" s="22" t="s">
        <v>202</v>
      </c>
      <c r="I105" s="73" t="s">
        <v>44</v>
      </c>
      <c r="J105" s="62">
        <v>1992</v>
      </c>
      <c r="L105">
        <f t="shared" si="1"/>
        <v>104</v>
      </c>
      <c r="M105" s="65" t="s">
        <v>1223</v>
      </c>
      <c r="N105" s="40" t="s">
        <v>1224</v>
      </c>
      <c r="O105" s="27" t="s">
        <v>1225</v>
      </c>
      <c r="P105" s="30" t="s">
        <v>1226</v>
      </c>
      <c r="Q105" s="25" t="s">
        <v>1227</v>
      </c>
      <c r="R105" s="74" t="s">
        <v>1228</v>
      </c>
      <c r="S105" s="46" t="s">
        <v>52</v>
      </c>
      <c r="T105" s="31" t="s">
        <v>1072</v>
      </c>
      <c r="U105" s="53" t="s">
        <v>1229</v>
      </c>
      <c r="V105" s="75" t="s">
        <v>568</v>
      </c>
      <c r="W105">
        <v>812</v>
      </c>
      <c r="X105" t="s">
        <v>1230</v>
      </c>
    </row>
    <row r="106" spans="1:24" x14ac:dyDescent="0.35">
      <c r="A106" s="87" t="s">
        <v>1231</v>
      </c>
      <c r="B106" s="77">
        <v>93</v>
      </c>
      <c r="E106" s="21" t="s">
        <v>382</v>
      </c>
      <c r="F106" s="22" t="s">
        <v>239</v>
      </c>
      <c r="I106" s="73" t="s">
        <v>1232</v>
      </c>
      <c r="J106" s="62">
        <v>2014</v>
      </c>
      <c r="K106" s="68" t="s">
        <v>1233</v>
      </c>
      <c r="L106">
        <f t="shared" si="1"/>
        <v>105</v>
      </c>
      <c r="M106" t="s">
        <v>1234</v>
      </c>
      <c r="N106" t="s">
        <v>1235</v>
      </c>
      <c r="O106" t="s">
        <v>1236</v>
      </c>
      <c r="P106" t="s">
        <v>1237</v>
      </c>
      <c r="Q106" t="s">
        <v>1238</v>
      </c>
      <c r="R106" t="s">
        <v>1239</v>
      </c>
      <c r="S106" t="s">
        <v>109</v>
      </c>
      <c r="T106" t="s">
        <v>852</v>
      </c>
      <c r="U106" t="s">
        <v>1240</v>
      </c>
      <c r="V106" t="s">
        <v>160</v>
      </c>
      <c r="W106">
        <v>212778</v>
      </c>
      <c r="X106" t="s">
        <v>1241</v>
      </c>
    </row>
    <row r="107" spans="1:24" x14ac:dyDescent="0.35">
      <c r="A107" s="87" t="s">
        <v>1242</v>
      </c>
      <c r="B107" s="77">
        <v>93</v>
      </c>
      <c r="C107" s="19" t="s">
        <v>1242</v>
      </c>
      <c r="E107" s="21" t="s">
        <v>27</v>
      </c>
      <c r="F107" s="22" t="s">
        <v>382</v>
      </c>
      <c r="I107" s="73" t="s">
        <v>178</v>
      </c>
      <c r="J107" s="62">
        <v>2010</v>
      </c>
      <c r="L107">
        <f t="shared" si="1"/>
        <v>106</v>
      </c>
      <c r="M107" s="65" t="s">
        <v>1243</v>
      </c>
      <c r="N107" s="40" t="s">
        <v>1244</v>
      </c>
      <c r="O107" s="27" t="s">
        <v>1245</v>
      </c>
      <c r="P107" s="30" t="s">
        <v>1246</v>
      </c>
      <c r="Q107" s="25" t="s">
        <v>1247</v>
      </c>
      <c r="R107" s="74" t="s">
        <v>1248</v>
      </c>
      <c r="S107" s="46" t="s">
        <v>109</v>
      </c>
      <c r="T107" s="31" t="s">
        <v>38</v>
      </c>
      <c r="U107" s="53" t="s">
        <v>1249</v>
      </c>
      <c r="V107" s="75" t="s">
        <v>568</v>
      </c>
      <c r="W107">
        <v>23483</v>
      </c>
      <c r="X107" t="s">
        <v>1250</v>
      </c>
    </row>
    <row r="108" spans="1:24" x14ac:dyDescent="0.35">
      <c r="A108" s="87" t="s">
        <v>1251</v>
      </c>
      <c r="B108" s="77">
        <v>93</v>
      </c>
      <c r="E108" s="21" t="s">
        <v>620</v>
      </c>
      <c r="F108" s="22" t="s">
        <v>177</v>
      </c>
      <c r="I108" s="73" t="s">
        <v>332</v>
      </c>
      <c r="J108" s="62">
        <v>2021</v>
      </c>
      <c r="K108" s="68" t="s">
        <v>1252</v>
      </c>
      <c r="L108">
        <f t="shared" si="1"/>
        <v>107</v>
      </c>
      <c r="M108" s="65" t="s">
        <v>1253</v>
      </c>
      <c r="N108" s="40" t="s">
        <v>1254</v>
      </c>
      <c r="O108" s="27" t="s">
        <v>1255</v>
      </c>
      <c r="P108" s="30" t="s">
        <v>1256</v>
      </c>
      <c r="Q108" s="25" t="s">
        <v>1257</v>
      </c>
      <c r="R108" s="74" t="s">
        <v>1258</v>
      </c>
      <c r="S108" s="46" t="s">
        <v>109</v>
      </c>
      <c r="T108" s="31" t="s">
        <v>1259</v>
      </c>
      <c r="U108" s="53" t="s">
        <v>1260</v>
      </c>
      <c r="V108" s="75" t="s">
        <v>739</v>
      </c>
      <c r="W108">
        <v>660120</v>
      </c>
      <c r="X108" t="s">
        <v>1261</v>
      </c>
    </row>
    <row r="109" spans="1:24" x14ac:dyDescent="0.35">
      <c r="A109" s="87" t="s">
        <v>1262</v>
      </c>
      <c r="B109" s="77">
        <v>93</v>
      </c>
      <c r="C109" s="19" t="s">
        <v>1262</v>
      </c>
      <c r="E109" s="21" t="s">
        <v>216</v>
      </c>
      <c r="F109" s="22" t="s">
        <v>1263</v>
      </c>
      <c r="G109" s="1" t="s">
        <v>1262</v>
      </c>
      <c r="I109" s="73" t="s">
        <v>1264</v>
      </c>
      <c r="J109" s="62">
        <v>1978</v>
      </c>
      <c r="K109" s="68" t="s">
        <v>1265</v>
      </c>
      <c r="L109">
        <f t="shared" si="1"/>
        <v>108</v>
      </c>
      <c r="M109" t="s">
        <v>1266</v>
      </c>
      <c r="N109" t="s">
        <v>1267</v>
      </c>
      <c r="O109" t="s">
        <v>1268</v>
      </c>
      <c r="P109" t="s">
        <v>1269</v>
      </c>
      <c r="Q109" s="36" t="s">
        <v>1270</v>
      </c>
      <c r="R109" s="78" t="s">
        <v>1271</v>
      </c>
      <c r="S109" t="s">
        <v>109</v>
      </c>
      <c r="T109" t="s">
        <v>740</v>
      </c>
      <c r="U109" t="s">
        <v>1272</v>
      </c>
      <c r="V109" s="78" t="s">
        <v>1273</v>
      </c>
      <c r="W109">
        <v>948</v>
      </c>
      <c r="X109" t="s">
        <v>1274</v>
      </c>
    </row>
    <row r="110" spans="1:24" x14ac:dyDescent="0.35">
      <c r="A110" s="87" t="s">
        <v>1275</v>
      </c>
      <c r="B110" s="77">
        <v>93</v>
      </c>
      <c r="E110" s="21" t="s">
        <v>418</v>
      </c>
      <c r="F110" s="22" t="s">
        <v>382</v>
      </c>
      <c r="I110" s="73" t="s">
        <v>1276</v>
      </c>
      <c r="J110" s="62">
        <v>2017</v>
      </c>
      <c r="L110">
        <f t="shared" si="1"/>
        <v>109</v>
      </c>
      <c r="M110" t="s">
        <v>1277</v>
      </c>
      <c r="N110" t="s">
        <v>1278</v>
      </c>
      <c r="O110" t="s">
        <v>1279</v>
      </c>
      <c r="P110" t="s">
        <v>1280</v>
      </c>
      <c r="Q110" s="36" t="s">
        <v>1281</v>
      </c>
      <c r="R110" s="78" t="s">
        <v>1282</v>
      </c>
      <c r="S110" t="s">
        <v>186</v>
      </c>
      <c r="T110" t="s">
        <v>1283</v>
      </c>
      <c r="U110" t="s">
        <v>1284</v>
      </c>
      <c r="V110" s="78" t="s">
        <v>1285</v>
      </c>
      <c r="W110">
        <v>399170</v>
      </c>
      <c r="X110" t="s">
        <v>1286</v>
      </c>
    </row>
    <row r="111" spans="1:24" x14ac:dyDescent="0.35">
      <c r="A111" s="87" t="s">
        <v>788</v>
      </c>
      <c r="B111" s="77">
        <v>93</v>
      </c>
      <c r="C111" s="19" t="s">
        <v>788</v>
      </c>
      <c r="E111" s="21" t="s">
        <v>60</v>
      </c>
      <c r="I111" s="73" t="s">
        <v>117</v>
      </c>
      <c r="J111" s="62">
        <v>1982</v>
      </c>
      <c r="L111">
        <f t="shared" si="1"/>
        <v>110</v>
      </c>
      <c r="M111" s="65" t="s">
        <v>1287</v>
      </c>
      <c r="N111" s="40" t="s">
        <v>1288</v>
      </c>
      <c r="O111" s="27" t="s">
        <v>1289</v>
      </c>
      <c r="P111" s="30" t="s">
        <v>614</v>
      </c>
      <c r="Q111" s="25" t="s">
        <v>1290</v>
      </c>
      <c r="R111" s="74" t="s">
        <v>1291</v>
      </c>
      <c r="S111" s="46" t="s">
        <v>109</v>
      </c>
      <c r="T111" s="31" t="s">
        <v>1283</v>
      </c>
      <c r="U111" s="53" t="s">
        <v>1292</v>
      </c>
      <c r="V111" s="75" t="s">
        <v>568</v>
      </c>
      <c r="W111">
        <v>78</v>
      </c>
      <c r="X111" t="s">
        <v>1293</v>
      </c>
    </row>
    <row r="112" spans="1:24" x14ac:dyDescent="0.35">
      <c r="A112" s="87" t="s">
        <v>1294</v>
      </c>
      <c r="B112" s="77">
        <v>93</v>
      </c>
      <c r="C112" s="19" t="s">
        <v>584</v>
      </c>
      <c r="D112" s="20" t="s">
        <v>1294</v>
      </c>
      <c r="E112" s="21" t="s">
        <v>100</v>
      </c>
      <c r="I112" s="73" t="s">
        <v>572</v>
      </c>
      <c r="J112" s="62">
        <v>1987</v>
      </c>
      <c r="L112">
        <f t="shared" si="1"/>
        <v>111</v>
      </c>
      <c r="M112" s="65" t="s">
        <v>1295</v>
      </c>
      <c r="N112" s="40" t="s">
        <v>1296</v>
      </c>
      <c r="O112" s="27" t="s">
        <v>1297</v>
      </c>
      <c r="P112" s="30" t="s">
        <v>577</v>
      </c>
      <c r="Q112" s="25" t="s">
        <v>1298</v>
      </c>
      <c r="R112" s="74" t="s">
        <v>1299</v>
      </c>
      <c r="S112" s="46" t="s">
        <v>109</v>
      </c>
      <c r="T112" s="31" t="s">
        <v>414</v>
      </c>
      <c r="U112" s="53" t="s">
        <v>1300</v>
      </c>
      <c r="V112" s="75" t="s">
        <v>864</v>
      </c>
      <c r="W112">
        <v>106</v>
      </c>
      <c r="X112" t="s">
        <v>1301</v>
      </c>
    </row>
    <row r="113" spans="1:24" x14ac:dyDescent="0.35">
      <c r="A113" s="87" t="s">
        <v>1302</v>
      </c>
      <c r="B113" s="77">
        <v>92</v>
      </c>
      <c r="C113" s="19" t="s">
        <v>1302</v>
      </c>
      <c r="E113" s="21" t="s">
        <v>382</v>
      </c>
      <c r="F113" s="22" t="s">
        <v>1058</v>
      </c>
      <c r="G113" s="1" t="s">
        <v>571</v>
      </c>
      <c r="I113" s="73" t="s">
        <v>572</v>
      </c>
      <c r="J113" s="62">
        <v>1990</v>
      </c>
      <c r="L113">
        <f t="shared" si="1"/>
        <v>112</v>
      </c>
      <c r="M113" s="65" t="s">
        <v>1303</v>
      </c>
      <c r="N113" s="40" t="s">
        <v>1304</v>
      </c>
      <c r="O113" s="27" t="s">
        <v>1305</v>
      </c>
      <c r="P113" s="30" t="s">
        <v>1306</v>
      </c>
      <c r="Q113" s="25" t="s">
        <v>1307</v>
      </c>
      <c r="R113" s="74" t="s">
        <v>1308</v>
      </c>
      <c r="S113" s="46" t="s">
        <v>37</v>
      </c>
      <c r="T113" s="31" t="s">
        <v>556</v>
      </c>
      <c r="U113" s="53" t="s">
        <v>1309</v>
      </c>
      <c r="V113" s="75" t="s">
        <v>71</v>
      </c>
      <c r="W113">
        <v>771</v>
      </c>
      <c r="X113" t="s">
        <v>1310</v>
      </c>
    </row>
    <row r="114" spans="1:24" x14ac:dyDescent="0.35">
      <c r="A114" s="87" t="s">
        <v>1311</v>
      </c>
      <c r="B114" s="77">
        <v>92</v>
      </c>
      <c r="E114" s="21" t="s">
        <v>382</v>
      </c>
      <c r="I114" s="73" t="s">
        <v>447</v>
      </c>
      <c r="J114" s="62">
        <v>2009</v>
      </c>
      <c r="L114">
        <f t="shared" si="1"/>
        <v>113</v>
      </c>
      <c r="M114" s="65" t="s">
        <v>1312</v>
      </c>
      <c r="N114" s="40" t="s">
        <v>1313</v>
      </c>
      <c r="O114" s="27" t="s">
        <v>1314</v>
      </c>
      <c r="P114" s="30" t="s">
        <v>1315</v>
      </c>
      <c r="Q114" s="25" t="s">
        <v>1316</v>
      </c>
      <c r="R114" s="74" t="s">
        <v>403</v>
      </c>
      <c r="S114" s="46" t="s">
        <v>109</v>
      </c>
      <c r="T114" s="31" t="s">
        <v>544</v>
      </c>
      <c r="U114" s="53" t="s">
        <v>1317</v>
      </c>
      <c r="V114" s="75" t="s">
        <v>1318</v>
      </c>
      <c r="W114">
        <v>16538</v>
      </c>
      <c r="X114" t="s">
        <v>1319</v>
      </c>
    </row>
    <row r="115" spans="1:24" x14ac:dyDescent="0.35">
      <c r="A115" s="87" t="s">
        <v>1320</v>
      </c>
      <c r="B115" s="77">
        <v>92</v>
      </c>
      <c r="E115" s="21" t="s">
        <v>382</v>
      </c>
      <c r="I115" s="73" t="s">
        <v>130</v>
      </c>
      <c r="J115" s="62">
        <v>2008</v>
      </c>
      <c r="L115">
        <f t="shared" si="1"/>
        <v>114</v>
      </c>
      <c r="M115" s="65" t="s">
        <v>1321</v>
      </c>
      <c r="N115" s="40" t="s">
        <v>1322</v>
      </c>
      <c r="O115" s="27" t="s">
        <v>1323</v>
      </c>
      <c r="P115" s="30" t="s">
        <v>1324</v>
      </c>
      <c r="Q115" s="25" t="s">
        <v>1325</v>
      </c>
      <c r="R115" s="74" t="s">
        <v>1326</v>
      </c>
      <c r="S115" s="46" t="s">
        <v>109</v>
      </c>
      <c r="T115" s="31" t="s">
        <v>508</v>
      </c>
      <c r="U115" s="53" t="s">
        <v>1327</v>
      </c>
      <c r="V115" s="75" t="s">
        <v>568</v>
      </c>
      <c r="W115">
        <v>15373</v>
      </c>
      <c r="X115" t="s">
        <v>1328</v>
      </c>
    </row>
    <row r="116" spans="1:24" x14ac:dyDescent="0.35">
      <c r="A116" s="87" t="s">
        <v>1329</v>
      </c>
      <c r="B116" s="77">
        <v>92</v>
      </c>
      <c r="E116" s="21" t="s">
        <v>382</v>
      </c>
      <c r="I116" s="73" t="s">
        <v>447</v>
      </c>
      <c r="J116" s="62">
        <v>2008</v>
      </c>
      <c r="L116">
        <f t="shared" si="1"/>
        <v>115</v>
      </c>
      <c r="M116" s="65" t="s">
        <v>1330</v>
      </c>
      <c r="N116" s="40" t="s">
        <v>1331</v>
      </c>
      <c r="O116" s="27" t="s">
        <v>1332</v>
      </c>
      <c r="P116" s="30" t="s">
        <v>1333</v>
      </c>
      <c r="Q116" s="25" t="s">
        <v>1334</v>
      </c>
      <c r="R116" s="74" t="s">
        <v>1335</v>
      </c>
      <c r="S116" s="46" t="s">
        <v>109</v>
      </c>
      <c r="T116" s="31" t="s">
        <v>414</v>
      </c>
      <c r="U116" s="53" t="s">
        <v>1336</v>
      </c>
      <c r="V116" s="75" t="s">
        <v>403</v>
      </c>
      <c r="W116">
        <v>7446</v>
      </c>
      <c r="X116" t="s">
        <v>1337</v>
      </c>
    </row>
    <row r="117" spans="1:24" x14ac:dyDescent="0.35">
      <c r="A117" s="87" t="s">
        <v>1338</v>
      </c>
      <c r="B117" s="77">
        <v>92</v>
      </c>
      <c r="C117" s="19" t="s">
        <v>1338</v>
      </c>
      <c r="E117" s="21" t="s">
        <v>240</v>
      </c>
      <c r="F117" s="22" t="s">
        <v>382</v>
      </c>
      <c r="I117" s="73" t="s">
        <v>447</v>
      </c>
      <c r="J117" s="62">
        <v>1989</v>
      </c>
      <c r="K117" s="68" t="s">
        <v>1339</v>
      </c>
      <c r="L117">
        <f t="shared" si="1"/>
        <v>116</v>
      </c>
      <c r="M117" t="s">
        <v>1340</v>
      </c>
      <c r="N117" t="s">
        <v>1341</v>
      </c>
      <c r="O117" t="s">
        <v>1342</v>
      </c>
      <c r="P117" t="s">
        <v>1343</v>
      </c>
      <c r="Q117" t="s">
        <v>1344</v>
      </c>
      <c r="R117" t="s">
        <v>1345</v>
      </c>
      <c r="S117" t="s">
        <v>109</v>
      </c>
      <c r="T117" t="s">
        <v>414</v>
      </c>
      <c r="U117" t="s">
        <v>1346</v>
      </c>
      <c r="V117" t="s">
        <v>160</v>
      </c>
      <c r="W117">
        <v>9942</v>
      </c>
      <c r="X117" t="s">
        <v>1347</v>
      </c>
    </row>
    <row r="118" spans="1:24" x14ac:dyDescent="0.35">
      <c r="A118" s="87" t="s">
        <v>1348</v>
      </c>
      <c r="B118" s="77">
        <v>92</v>
      </c>
      <c r="C118" s="19" t="s">
        <v>487</v>
      </c>
      <c r="E118" s="21" t="s">
        <v>28</v>
      </c>
      <c r="F118" s="22" t="s">
        <v>430</v>
      </c>
      <c r="I118" s="73" t="s">
        <v>487</v>
      </c>
      <c r="J118" s="62">
        <v>1988</v>
      </c>
      <c r="L118">
        <f t="shared" si="1"/>
        <v>117</v>
      </c>
      <c r="M118" s="65" t="s">
        <v>1349</v>
      </c>
      <c r="N118" s="40" t="s">
        <v>1350</v>
      </c>
      <c r="O118" s="27" t="s">
        <v>1351</v>
      </c>
      <c r="P118" s="30" t="s">
        <v>492</v>
      </c>
      <c r="Q118" s="25" t="s">
        <v>1352</v>
      </c>
      <c r="R118" s="74" t="s">
        <v>1318</v>
      </c>
      <c r="S118" s="46" t="s">
        <v>52</v>
      </c>
      <c r="T118" s="31" t="s">
        <v>1353</v>
      </c>
      <c r="U118" s="53" t="s">
        <v>1354</v>
      </c>
      <c r="V118" s="75" t="s">
        <v>1355</v>
      </c>
      <c r="W118">
        <v>8392</v>
      </c>
      <c r="X118" t="s">
        <v>1356</v>
      </c>
    </row>
    <row r="119" spans="1:24" x14ac:dyDescent="0.35">
      <c r="A119" s="87" t="s">
        <v>1357</v>
      </c>
      <c r="B119" s="77">
        <v>92</v>
      </c>
      <c r="C119" s="19" t="s">
        <v>1357</v>
      </c>
      <c r="E119" s="21" t="s">
        <v>216</v>
      </c>
      <c r="I119" s="73" t="s">
        <v>117</v>
      </c>
      <c r="J119" s="62">
        <v>1973</v>
      </c>
      <c r="K119" s="68" t="s">
        <v>1358</v>
      </c>
      <c r="L119">
        <f t="shared" si="1"/>
        <v>118</v>
      </c>
      <c r="M119" t="s">
        <v>1359</v>
      </c>
      <c r="N119" t="s">
        <v>1360</v>
      </c>
      <c r="O119" t="s">
        <v>1361</v>
      </c>
      <c r="P119" t="s">
        <v>1362</v>
      </c>
      <c r="Q119" s="36" t="s">
        <v>1363</v>
      </c>
      <c r="R119" s="78" t="s">
        <v>1364</v>
      </c>
      <c r="S119" t="s">
        <v>109</v>
      </c>
      <c r="T119" t="s">
        <v>1014</v>
      </c>
      <c r="U119" t="s">
        <v>1365</v>
      </c>
      <c r="V119" s="78" t="s">
        <v>521</v>
      </c>
      <c r="W119">
        <v>9552</v>
      </c>
      <c r="X119" t="s">
        <v>1366</v>
      </c>
    </row>
    <row r="120" spans="1:24" x14ac:dyDescent="0.35">
      <c r="A120" s="87" t="s">
        <v>1367</v>
      </c>
      <c r="B120" s="77">
        <v>92</v>
      </c>
      <c r="E120" s="21" t="s">
        <v>382</v>
      </c>
      <c r="G120" s="1" t="s">
        <v>1368</v>
      </c>
      <c r="I120" s="73" t="s">
        <v>447</v>
      </c>
      <c r="J120" s="62">
        <v>1987</v>
      </c>
      <c r="K120" s="68" t="s">
        <v>1369</v>
      </c>
      <c r="L120">
        <f t="shared" si="1"/>
        <v>119</v>
      </c>
      <c r="M120" t="s">
        <v>1370</v>
      </c>
      <c r="N120" t="s">
        <v>1371</v>
      </c>
      <c r="O120" t="s">
        <v>1372</v>
      </c>
      <c r="P120" t="s">
        <v>1373</v>
      </c>
      <c r="Q120" t="s">
        <v>1374</v>
      </c>
      <c r="R120" t="s">
        <v>1375</v>
      </c>
      <c r="S120" t="s">
        <v>109</v>
      </c>
      <c r="T120" t="s">
        <v>1376</v>
      </c>
      <c r="U120" t="s">
        <v>1377</v>
      </c>
      <c r="V120" t="s">
        <v>864</v>
      </c>
      <c r="W120">
        <v>2609</v>
      </c>
      <c r="X120" t="s">
        <v>1378</v>
      </c>
    </row>
    <row r="121" spans="1:24" x14ac:dyDescent="0.35">
      <c r="A121" s="87" t="s">
        <v>1379</v>
      </c>
      <c r="B121" s="77">
        <v>92</v>
      </c>
      <c r="E121" s="21" t="s">
        <v>382</v>
      </c>
      <c r="F121" s="22" t="s">
        <v>216</v>
      </c>
      <c r="I121" s="73" t="s">
        <v>447</v>
      </c>
      <c r="J121" s="62">
        <v>2014</v>
      </c>
      <c r="K121" s="68" t="s">
        <v>1380</v>
      </c>
      <c r="L121">
        <f t="shared" si="1"/>
        <v>120</v>
      </c>
      <c r="M121" s="67" t="s">
        <v>1381</v>
      </c>
      <c r="N121" s="40" t="s">
        <v>1382</v>
      </c>
      <c r="O121" s="27" t="s">
        <v>1383</v>
      </c>
      <c r="P121" s="30" t="s">
        <v>1384</v>
      </c>
      <c r="Q121" s="25" t="s">
        <v>1385</v>
      </c>
      <c r="R121" s="74" t="s">
        <v>1386</v>
      </c>
      <c r="S121" s="46" t="s">
        <v>109</v>
      </c>
      <c r="T121" s="31" t="s">
        <v>1353</v>
      </c>
      <c r="U121" s="54" t="s">
        <v>1387</v>
      </c>
      <c r="V121" s="75" t="s">
        <v>1388</v>
      </c>
      <c r="W121">
        <v>246741</v>
      </c>
      <c r="X121" t="s">
        <v>1389</v>
      </c>
    </row>
    <row r="122" spans="1:24" x14ac:dyDescent="0.35">
      <c r="A122" s="87" t="s">
        <v>1390</v>
      </c>
      <c r="B122" s="77">
        <v>92</v>
      </c>
      <c r="C122" s="19" t="s">
        <v>1391</v>
      </c>
      <c r="E122" s="21" t="s">
        <v>280</v>
      </c>
      <c r="H122" s="2" t="s">
        <v>1392</v>
      </c>
      <c r="I122" s="73" t="s">
        <v>1392</v>
      </c>
      <c r="J122" s="62">
        <v>2020</v>
      </c>
      <c r="L122">
        <f t="shared" si="1"/>
        <v>121</v>
      </c>
      <c r="M122" s="65" t="s">
        <v>1393</v>
      </c>
      <c r="N122" s="40" t="s">
        <v>1394</v>
      </c>
      <c r="O122" s="27" t="s">
        <v>1395</v>
      </c>
      <c r="P122" s="30" t="s">
        <v>1396</v>
      </c>
      <c r="Q122" s="25" t="s">
        <v>1397</v>
      </c>
      <c r="R122" s="74" t="s">
        <v>1398</v>
      </c>
      <c r="S122" s="46" t="s">
        <v>109</v>
      </c>
      <c r="T122" s="31" t="s">
        <v>211</v>
      </c>
      <c r="U122" s="53" t="s">
        <v>1399</v>
      </c>
      <c r="V122" s="75" t="s">
        <v>739</v>
      </c>
      <c r="W122">
        <v>587792</v>
      </c>
      <c r="X122" t="s">
        <v>1400</v>
      </c>
    </row>
    <row r="123" spans="1:24" x14ac:dyDescent="0.35">
      <c r="A123" s="87" t="s">
        <v>1401</v>
      </c>
      <c r="B123" s="77">
        <v>92</v>
      </c>
      <c r="E123" s="21" t="s">
        <v>382</v>
      </c>
      <c r="I123" s="73" t="s">
        <v>1402</v>
      </c>
      <c r="J123" s="62">
        <v>2019</v>
      </c>
      <c r="L123">
        <f t="shared" si="1"/>
        <v>122</v>
      </c>
      <c r="M123" s="65" t="s">
        <v>1403</v>
      </c>
      <c r="N123" s="40" t="s">
        <v>1404</v>
      </c>
      <c r="O123" s="27" t="s">
        <v>1405</v>
      </c>
      <c r="P123" s="30" t="s">
        <v>1406</v>
      </c>
      <c r="Q123" s="25" t="s">
        <v>1407</v>
      </c>
      <c r="R123" s="74" t="s">
        <v>1408</v>
      </c>
      <c r="S123" s="46" t="s">
        <v>109</v>
      </c>
      <c r="T123" s="31" t="s">
        <v>662</v>
      </c>
      <c r="U123" s="53" t="s">
        <v>1409</v>
      </c>
      <c r="V123" s="75" t="s">
        <v>392</v>
      </c>
      <c r="W123">
        <v>505600</v>
      </c>
      <c r="X123" t="s">
        <v>1410</v>
      </c>
    </row>
    <row r="124" spans="1:24" x14ac:dyDescent="0.35">
      <c r="A124" s="87" t="s">
        <v>1411</v>
      </c>
      <c r="B124" s="77">
        <v>92</v>
      </c>
      <c r="E124" s="21" t="s">
        <v>100</v>
      </c>
      <c r="F124" s="22" t="s">
        <v>239</v>
      </c>
      <c r="I124" s="73" t="s">
        <v>1412</v>
      </c>
      <c r="J124" s="62">
        <v>2011</v>
      </c>
      <c r="K124" s="68" t="s">
        <v>1413</v>
      </c>
      <c r="L124">
        <f t="shared" si="1"/>
        <v>123</v>
      </c>
      <c r="M124" t="s">
        <v>1414</v>
      </c>
      <c r="N124" t="s">
        <v>1415</v>
      </c>
      <c r="O124" t="s">
        <v>1416</v>
      </c>
      <c r="P124" t="s">
        <v>1417</v>
      </c>
      <c r="Q124" s="36" t="s">
        <v>1418</v>
      </c>
      <c r="R124" s="78" t="s">
        <v>1419</v>
      </c>
      <c r="S124" t="s">
        <v>109</v>
      </c>
      <c r="T124" t="s">
        <v>640</v>
      </c>
      <c r="U124" t="s">
        <v>1420</v>
      </c>
      <c r="V124" s="78" t="s">
        <v>864</v>
      </c>
      <c r="W124">
        <v>64690</v>
      </c>
      <c r="X124" t="s">
        <v>1421</v>
      </c>
    </row>
    <row r="125" spans="1:24" x14ac:dyDescent="0.35">
      <c r="A125" s="87" t="s">
        <v>1422</v>
      </c>
      <c r="B125" s="77">
        <v>92</v>
      </c>
      <c r="E125" s="21" t="s">
        <v>100</v>
      </c>
      <c r="I125" s="73" t="s">
        <v>1423</v>
      </c>
      <c r="J125" s="62">
        <v>2003</v>
      </c>
      <c r="K125" s="68" t="s">
        <v>1424</v>
      </c>
      <c r="L125">
        <f t="shared" si="1"/>
        <v>124</v>
      </c>
      <c r="M125" t="s">
        <v>1425</v>
      </c>
      <c r="N125" t="s">
        <v>1426</v>
      </c>
      <c r="O125" t="s">
        <v>1427</v>
      </c>
      <c r="P125" t="s">
        <v>260</v>
      </c>
      <c r="Q125" s="36" t="s">
        <v>1428</v>
      </c>
      <c r="R125" t="s">
        <v>1429</v>
      </c>
      <c r="S125" t="s">
        <v>109</v>
      </c>
      <c r="T125" t="s">
        <v>288</v>
      </c>
      <c r="U125" t="s">
        <v>1430</v>
      </c>
      <c r="V125" t="s">
        <v>55</v>
      </c>
      <c r="W125">
        <v>24</v>
      </c>
      <c r="X125" t="s">
        <v>1431</v>
      </c>
    </row>
    <row r="126" spans="1:24" x14ac:dyDescent="0.35">
      <c r="A126" s="87" t="s">
        <v>1432</v>
      </c>
      <c r="B126" s="77">
        <v>92</v>
      </c>
      <c r="E126" s="21" t="s">
        <v>382</v>
      </c>
      <c r="I126" s="73" t="s">
        <v>370</v>
      </c>
      <c r="J126" s="62">
        <v>1986</v>
      </c>
      <c r="K126" s="68" t="s">
        <v>1433</v>
      </c>
      <c r="L126">
        <f t="shared" si="1"/>
        <v>125</v>
      </c>
      <c r="M126" t="s">
        <v>1434</v>
      </c>
      <c r="N126" t="s">
        <v>1435</v>
      </c>
      <c r="O126" t="s">
        <v>1436</v>
      </c>
      <c r="P126" t="s">
        <v>1437</v>
      </c>
      <c r="Q126" s="36" t="s">
        <v>1438</v>
      </c>
      <c r="R126" s="78" t="s">
        <v>1439</v>
      </c>
      <c r="S126" t="s">
        <v>186</v>
      </c>
      <c r="T126" t="s">
        <v>952</v>
      </c>
      <c r="U126" t="s">
        <v>1440</v>
      </c>
      <c r="V126" s="78" t="s">
        <v>160</v>
      </c>
      <c r="W126">
        <v>15596</v>
      </c>
      <c r="X126" t="s">
        <v>1441</v>
      </c>
    </row>
    <row r="127" spans="1:24" x14ac:dyDescent="0.35">
      <c r="A127" s="87" t="s">
        <v>1442</v>
      </c>
      <c r="B127" s="77">
        <v>92</v>
      </c>
      <c r="E127" s="21" t="s">
        <v>280</v>
      </c>
      <c r="H127" s="2" t="s">
        <v>935</v>
      </c>
      <c r="I127" s="73" t="s">
        <v>935</v>
      </c>
      <c r="J127" s="62">
        <v>2018</v>
      </c>
      <c r="K127" s="68" t="s">
        <v>1443</v>
      </c>
      <c r="L127">
        <f t="shared" si="1"/>
        <v>126</v>
      </c>
      <c r="M127" t="s">
        <v>1444</v>
      </c>
      <c r="N127" t="s">
        <v>1445</v>
      </c>
      <c r="O127" t="s">
        <v>1446</v>
      </c>
      <c r="P127" t="s">
        <v>1447</v>
      </c>
      <c r="Q127" t="s">
        <v>1448</v>
      </c>
      <c r="R127" t="s">
        <v>442</v>
      </c>
      <c r="S127" t="s">
        <v>1449</v>
      </c>
      <c r="T127" t="s">
        <v>544</v>
      </c>
      <c r="U127" t="s">
        <v>1450</v>
      </c>
      <c r="V127" t="s">
        <v>442</v>
      </c>
      <c r="W127">
        <v>384677</v>
      </c>
      <c r="X127" t="s">
        <v>1451</v>
      </c>
    </row>
    <row r="128" spans="1:24" x14ac:dyDescent="0.35">
      <c r="A128" s="87" t="s">
        <v>1452</v>
      </c>
      <c r="B128" s="77">
        <v>92</v>
      </c>
      <c r="E128" s="21" t="s">
        <v>382</v>
      </c>
      <c r="F128" s="22" t="s">
        <v>524</v>
      </c>
      <c r="I128" s="73" t="s">
        <v>130</v>
      </c>
      <c r="J128" s="62">
        <v>1985</v>
      </c>
      <c r="K128" s="68" t="s">
        <v>1453</v>
      </c>
      <c r="L128">
        <f t="shared" si="1"/>
        <v>127</v>
      </c>
      <c r="M128" t="s">
        <v>1454</v>
      </c>
      <c r="N128" t="s">
        <v>1455</v>
      </c>
      <c r="O128" t="s">
        <v>1456</v>
      </c>
      <c r="P128" t="s">
        <v>1373</v>
      </c>
      <c r="Q128" s="36" t="s">
        <v>1457</v>
      </c>
      <c r="R128" t="s">
        <v>1458</v>
      </c>
      <c r="S128" t="s">
        <v>109</v>
      </c>
      <c r="T128" t="s">
        <v>390</v>
      </c>
      <c r="U128" t="s">
        <v>1459</v>
      </c>
      <c r="V128" t="s">
        <v>251</v>
      </c>
      <c r="W128">
        <v>2108</v>
      </c>
      <c r="X128" t="s">
        <v>1460</v>
      </c>
    </row>
    <row r="129" spans="1:24" x14ac:dyDescent="0.35">
      <c r="A129" s="87" t="s">
        <v>1461</v>
      </c>
      <c r="B129" s="77">
        <v>92</v>
      </c>
      <c r="C129" s="19" t="s">
        <v>1461</v>
      </c>
      <c r="E129" s="21" t="s">
        <v>60</v>
      </c>
      <c r="I129" s="73" t="s">
        <v>572</v>
      </c>
      <c r="J129" s="62">
        <v>1968</v>
      </c>
      <c r="K129" s="68" t="s">
        <v>1462</v>
      </c>
      <c r="L129">
        <f t="shared" si="1"/>
        <v>128</v>
      </c>
      <c r="M129" t="s">
        <v>1463</v>
      </c>
      <c r="N129" t="s">
        <v>1464</v>
      </c>
      <c r="O129" t="s">
        <v>1465</v>
      </c>
      <c r="P129" t="s">
        <v>1466</v>
      </c>
      <c r="Q129" s="36" t="s">
        <v>1467</v>
      </c>
      <c r="R129" t="s">
        <v>1468</v>
      </c>
      <c r="S129" t="s">
        <v>52</v>
      </c>
      <c r="T129" t="s">
        <v>930</v>
      </c>
      <c r="U129" t="s">
        <v>1469</v>
      </c>
      <c r="V129" t="s">
        <v>1470</v>
      </c>
      <c r="W129">
        <v>871</v>
      </c>
      <c r="X129" t="s">
        <v>1471</v>
      </c>
    </row>
    <row r="130" spans="1:24" x14ac:dyDescent="0.35">
      <c r="A130" s="87" t="s">
        <v>1472</v>
      </c>
      <c r="B130" s="77">
        <v>92</v>
      </c>
      <c r="E130" s="21" t="s">
        <v>100</v>
      </c>
      <c r="F130" s="22" t="s">
        <v>1473</v>
      </c>
      <c r="I130" s="73" t="s">
        <v>1474</v>
      </c>
      <c r="J130" s="62">
        <v>2008</v>
      </c>
      <c r="K130" s="68" t="s">
        <v>1475</v>
      </c>
      <c r="L130">
        <f t="shared" ref="L130:L193" si="2">ROW(L130)-1</f>
        <v>129</v>
      </c>
      <c r="M130" t="s">
        <v>1476</v>
      </c>
      <c r="N130" t="s">
        <v>1477</v>
      </c>
      <c r="O130" t="s">
        <v>1478</v>
      </c>
      <c r="P130" t="s">
        <v>1479</v>
      </c>
      <c r="Q130" s="36" t="s">
        <v>1480</v>
      </c>
      <c r="R130" s="78" t="s">
        <v>1481</v>
      </c>
      <c r="S130" t="s">
        <v>109</v>
      </c>
      <c r="T130" t="s">
        <v>440</v>
      </c>
      <c r="U130" t="s">
        <v>1482</v>
      </c>
      <c r="V130" s="78" t="s">
        <v>1483</v>
      </c>
      <c r="W130">
        <v>14756</v>
      </c>
      <c r="X130" t="s">
        <v>1484</v>
      </c>
    </row>
    <row r="131" spans="1:24" x14ac:dyDescent="0.35">
      <c r="A131" s="87" t="s">
        <v>1485</v>
      </c>
      <c r="B131" s="77">
        <v>92</v>
      </c>
      <c r="E131" s="21" t="s">
        <v>382</v>
      </c>
      <c r="I131" s="73" t="s">
        <v>130</v>
      </c>
      <c r="J131" s="62">
        <v>2005</v>
      </c>
      <c r="L131">
        <f t="shared" si="2"/>
        <v>130</v>
      </c>
      <c r="M131" s="65" t="s">
        <v>1486</v>
      </c>
      <c r="N131" s="40" t="s">
        <v>1487</v>
      </c>
      <c r="O131" s="27" t="s">
        <v>1488</v>
      </c>
      <c r="P131" s="30" t="s">
        <v>1489</v>
      </c>
      <c r="Q131" s="25" t="s">
        <v>1490</v>
      </c>
      <c r="R131" s="74" t="s">
        <v>1491</v>
      </c>
      <c r="S131" s="46" t="s">
        <v>109</v>
      </c>
      <c r="T131" s="31" t="s">
        <v>138</v>
      </c>
      <c r="U131" s="53" t="s">
        <v>1492</v>
      </c>
      <c r="V131" s="75" t="s">
        <v>1493</v>
      </c>
      <c r="W131">
        <v>6957</v>
      </c>
      <c r="X131" t="s">
        <v>1494</v>
      </c>
    </row>
    <row r="132" spans="1:24" x14ac:dyDescent="0.35">
      <c r="A132" s="87" t="s">
        <v>1495</v>
      </c>
      <c r="B132" s="77">
        <v>92</v>
      </c>
      <c r="E132" s="21" t="s">
        <v>239</v>
      </c>
      <c r="I132" s="73" t="s">
        <v>29</v>
      </c>
      <c r="J132" s="62">
        <v>2010</v>
      </c>
      <c r="L132">
        <f t="shared" si="2"/>
        <v>131</v>
      </c>
      <c r="M132" s="65" t="s">
        <v>1496</v>
      </c>
      <c r="N132" s="40" t="s">
        <v>1497</v>
      </c>
      <c r="O132" s="27" t="s">
        <v>1498</v>
      </c>
      <c r="P132" s="30" t="s">
        <v>1499</v>
      </c>
      <c r="Q132" s="25" t="s">
        <v>1500</v>
      </c>
      <c r="R132" s="74" t="s">
        <v>1501</v>
      </c>
      <c r="S132" s="46" t="s">
        <v>186</v>
      </c>
      <c r="T132" s="31" t="s">
        <v>125</v>
      </c>
      <c r="U132" s="53" t="s">
        <v>1502</v>
      </c>
      <c r="V132" s="75" t="s">
        <v>367</v>
      </c>
      <c r="W132">
        <v>37799</v>
      </c>
      <c r="X132" t="s">
        <v>1503</v>
      </c>
    </row>
    <row r="133" spans="1:24" x14ac:dyDescent="0.35">
      <c r="A133" s="87" t="s">
        <v>1504</v>
      </c>
      <c r="B133" s="77">
        <v>92</v>
      </c>
      <c r="E133" s="21" t="s">
        <v>239</v>
      </c>
      <c r="F133" s="22" t="s">
        <v>382</v>
      </c>
      <c r="I133" s="73" t="s">
        <v>447</v>
      </c>
      <c r="J133" s="62">
        <v>1998</v>
      </c>
      <c r="K133" s="68" t="s">
        <v>1505</v>
      </c>
      <c r="L133">
        <f t="shared" si="2"/>
        <v>132</v>
      </c>
      <c r="M133" t="s">
        <v>1506</v>
      </c>
      <c r="N133" t="s">
        <v>1507</v>
      </c>
      <c r="O133" t="s">
        <v>1508</v>
      </c>
      <c r="P133" t="s">
        <v>1509</v>
      </c>
      <c r="Q133" t="s">
        <v>1510</v>
      </c>
      <c r="R133" t="s">
        <v>1511</v>
      </c>
      <c r="S133" t="s">
        <v>37</v>
      </c>
      <c r="T133" t="s">
        <v>556</v>
      </c>
      <c r="U133" t="s">
        <v>1512</v>
      </c>
      <c r="V133" t="s">
        <v>213</v>
      </c>
      <c r="W133">
        <v>37165</v>
      </c>
      <c r="X133" t="s">
        <v>1513</v>
      </c>
    </row>
    <row r="134" spans="1:24" x14ac:dyDescent="0.35">
      <c r="A134" s="87" t="s">
        <v>1514</v>
      </c>
      <c r="B134" s="77">
        <v>92</v>
      </c>
      <c r="E134" s="21" t="s">
        <v>382</v>
      </c>
      <c r="F134" s="22" t="s">
        <v>100</v>
      </c>
      <c r="I134" s="73" t="s">
        <v>178</v>
      </c>
      <c r="J134" s="62">
        <v>2022</v>
      </c>
      <c r="K134" s="68" t="s">
        <v>1515</v>
      </c>
      <c r="L134">
        <f t="shared" si="2"/>
        <v>133</v>
      </c>
      <c r="M134" t="s">
        <v>1516</v>
      </c>
      <c r="N134" t="s">
        <v>1517</v>
      </c>
      <c r="O134" t="s">
        <v>1518</v>
      </c>
      <c r="P134" t="s">
        <v>1519</v>
      </c>
      <c r="Q134" s="36" t="s">
        <v>1520</v>
      </c>
      <c r="R134" s="78" t="s">
        <v>1521</v>
      </c>
      <c r="S134" t="s">
        <v>109</v>
      </c>
      <c r="T134" t="s">
        <v>414</v>
      </c>
      <c r="U134" t="s">
        <v>1522</v>
      </c>
      <c r="V134" s="78" t="s">
        <v>55</v>
      </c>
      <c r="W134">
        <v>648579</v>
      </c>
      <c r="X134" t="s">
        <v>1523</v>
      </c>
    </row>
    <row r="135" spans="1:24" x14ac:dyDescent="0.35">
      <c r="A135" s="87" t="s">
        <v>1524</v>
      </c>
      <c r="B135" s="77">
        <v>92</v>
      </c>
      <c r="C135" s="19" t="s">
        <v>25</v>
      </c>
      <c r="D135" s="20" t="s">
        <v>833</v>
      </c>
      <c r="E135" s="21" t="s">
        <v>27</v>
      </c>
      <c r="I135" s="73" t="s">
        <v>572</v>
      </c>
      <c r="J135" s="62">
        <v>2014</v>
      </c>
      <c r="L135">
        <f t="shared" si="2"/>
        <v>134</v>
      </c>
      <c r="M135" s="65" t="s">
        <v>1525</v>
      </c>
      <c r="N135" s="40" t="s">
        <v>1526</v>
      </c>
      <c r="O135" s="27" t="s">
        <v>1527</v>
      </c>
      <c r="P135" s="30" t="s">
        <v>1528</v>
      </c>
      <c r="Q135" s="25" t="s">
        <v>1529</v>
      </c>
      <c r="R135" s="74" t="s">
        <v>1530</v>
      </c>
      <c r="S135" s="46" t="s">
        <v>186</v>
      </c>
      <c r="T135" s="31" t="s">
        <v>580</v>
      </c>
      <c r="U135" s="53" t="s">
        <v>1531</v>
      </c>
      <c r="V135" s="75" t="s">
        <v>1532</v>
      </c>
      <c r="W135">
        <v>127585</v>
      </c>
      <c r="X135" t="s">
        <v>1533</v>
      </c>
    </row>
    <row r="136" spans="1:24" x14ac:dyDescent="0.35">
      <c r="A136" s="87" t="s">
        <v>1534</v>
      </c>
      <c r="B136" s="77">
        <v>92</v>
      </c>
      <c r="E136" s="21" t="s">
        <v>239</v>
      </c>
      <c r="F136" s="22" t="s">
        <v>254</v>
      </c>
      <c r="I136" s="73" t="s">
        <v>101</v>
      </c>
      <c r="J136" s="62">
        <v>2024</v>
      </c>
      <c r="K136" s="68" t="s">
        <v>1535</v>
      </c>
      <c r="L136">
        <f t="shared" si="2"/>
        <v>135</v>
      </c>
      <c r="M136" t="s">
        <v>1536</v>
      </c>
      <c r="N136" t="s">
        <v>1537</v>
      </c>
      <c r="O136" t="s">
        <v>1538</v>
      </c>
      <c r="P136" t="s">
        <v>1539</v>
      </c>
      <c r="Q136" s="36" t="s">
        <v>1540</v>
      </c>
      <c r="R136" t="s">
        <v>1541</v>
      </c>
      <c r="S136" t="s">
        <v>109</v>
      </c>
      <c r="T136" t="s">
        <v>692</v>
      </c>
      <c r="U136" t="s">
        <v>1542</v>
      </c>
      <c r="V136" t="s">
        <v>705</v>
      </c>
      <c r="W136">
        <v>929590</v>
      </c>
      <c r="X136" t="s">
        <v>1543</v>
      </c>
    </row>
    <row r="137" spans="1:24" x14ac:dyDescent="0.35">
      <c r="A137" s="87" t="s">
        <v>1544</v>
      </c>
      <c r="B137" s="77">
        <v>91</v>
      </c>
      <c r="E137" s="21" t="s">
        <v>382</v>
      </c>
      <c r="F137" s="22" t="s">
        <v>524</v>
      </c>
      <c r="I137" s="73" t="s">
        <v>178</v>
      </c>
      <c r="J137" s="62">
        <v>2023</v>
      </c>
      <c r="K137" s="68" t="s">
        <v>1545</v>
      </c>
      <c r="L137">
        <f t="shared" si="2"/>
        <v>136</v>
      </c>
      <c r="M137" t="s">
        <v>1546</v>
      </c>
      <c r="N137" t="s">
        <v>1547</v>
      </c>
      <c r="O137" t="s">
        <v>1548</v>
      </c>
      <c r="P137" t="s">
        <v>1549</v>
      </c>
      <c r="Q137" s="36" t="s">
        <v>1550</v>
      </c>
      <c r="R137" t="s">
        <v>1551</v>
      </c>
      <c r="S137" t="s">
        <v>186</v>
      </c>
      <c r="T137" t="s">
        <v>414</v>
      </c>
      <c r="U137" t="s">
        <v>1552</v>
      </c>
      <c r="V137" t="s">
        <v>55</v>
      </c>
      <c r="W137">
        <v>555285</v>
      </c>
      <c r="X137" t="s">
        <v>1553</v>
      </c>
    </row>
    <row r="138" spans="1:24" x14ac:dyDescent="0.35">
      <c r="A138" s="87" t="s">
        <v>1554</v>
      </c>
      <c r="B138" s="77">
        <v>91</v>
      </c>
      <c r="C138" s="19" t="s">
        <v>25</v>
      </c>
      <c r="D138" s="20" t="s">
        <v>345</v>
      </c>
      <c r="E138" s="21" t="s">
        <v>27</v>
      </c>
      <c r="I138" s="73" t="s">
        <v>44</v>
      </c>
      <c r="J138" s="62">
        <v>2012</v>
      </c>
      <c r="L138">
        <f t="shared" si="2"/>
        <v>137</v>
      </c>
      <c r="M138" s="65" t="s">
        <v>1555</v>
      </c>
      <c r="N138" s="40" t="s">
        <v>1556</v>
      </c>
      <c r="O138" s="27" t="s">
        <v>1557</v>
      </c>
      <c r="P138" s="30" t="s">
        <v>1558</v>
      </c>
      <c r="Q138" s="25" t="s">
        <v>1559</v>
      </c>
      <c r="R138" s="74" t="s">
        <v>1560</v>
      </c>
      <c r="S138" s="46" t="s">
        <v>186</v>
      </c>
      <c r="T138" s="31" t="s">
        <v>1561</v>
      </c>
      <c r="U138" s="53" t="s">
        <v>1562</v>
      </c>
      <c r="V138" s="75" t="s">
        <v>1563</v>
      </c>
      <c r="W138">
        <v>24428</v>
      </c>
      <c r="X138" t="s">
        <v>1564</v>
      </c>
    </row>
    <row r="139" spans="1:24" x14ac:dyDescent="0.35">
      <c r="A139" s="87" t="s">
        <v>1565</v>
      </c>
      <c r="B139" s="77">
        <v>91</v>
      </c>
      <c r="C139" s="19" t="s">
        <v>292</v>
      </c>
      <c r="D139" s="20" t="s">
        <v>1566</v>
      </c>
      <c r="E139" s="21" t="s">
        <v>27</v>
      </c>
      <c r="I139" s="73" t="s">
        <v>117</v>
      </c>
      <c r="J139" s="62">
        <v>2021</v>
      </c>
      <c r="K139" s="69"/>
      <c r="L139">
        <f t="shared" si="2"/>
        <v>138</v>
      </c>
      <c r="M139" t="s">
        <v>1567</v>
      </c>
      <c r="N139" t="s">
        <v>1568</v>
      </c>
      <c r="O139" t="s">
        <v>1569</v>
      </c>
      <c r="P139" t="s">
        <v>350</v>
      </c>
      <c r="Q139" s="36" t="s">
        <v>1570</v>
      </c>
      <c r="R139" s="78" t="s">
        <v>1571</v>
      </c>
      <c r="S139" t="s">
        <v>109</v>
      </c>
      <c r="T139" t="s">
        <v>580</v>
      </c>
      <c r="U139" t="s">
        <v>1572</v>
      </c>
      <c r="V139" s="78" t="s">
        <v>302</v>
      </c>
      <c r="W139">
        <v>436969</v>
      </c>
      <c r="X139" t="s">
        <v>1573</v>
      </c>
    </row>
    <row r="140" spans="1:24" x14ac:dyDescent="0.35">
      <c r="A140" s="87" t="s">
        <v>1574</v>
      </c>
      <c r="B140" s="77">
        <v>91</v>
      </c>
      <c r="C140" s="19" t="s">
        <v>1574</v>
      </c>
      <c r="E140" s="21" t="s">
        <v>357</v>
      </c>
      <c r="F140" s="22" t="s">
        <v>217</v>
      </c>
      <c r="I140" s="73" t="s">
        <v>1575</v>
      </c>
      <c r="J140" s="62">
        <v>2018</v>
      </c>
      <c r="K140" s="68" t="s">
        <v>1576</v>
      </c>
      <c r="L140">
        <f t="shared" si="2"/>
        <v>139</v>
      </c>
      <c r="M140" s="65" t="s">
        <v>1577</v>
      </c>
      <c r="N140" s="40" t="s">
        <v>1578</v>
      </c>
      <c r="O140" s="27" t="s">
        <v>1579</v>
      </c>
      <c r="P140" s="30" t="s">
        <v>1580</v>
      </c>
      <c r="Q140" s="25" t="s">
        <v>1581</v>
      </c>
      <c r="R140" s="74" t="s">
        <v>1582</v>
      </c>
      <c r="S140" s="46" t="s">
        <v>186</v>
      </c>
      <c r="T140" s="31" t="s">
        <v>662</v>
      </c>
      <c r="U140" s="53" t="s">
        <v>1583</v>
      </c>
      <c r="V140" s="75" t="s">
        <v>251</v>
      </c>
      <c r="W140">
        <v>489999</v>
      </c>
      <c r="X140" t="s">
        <v>1584</v>
      </c>
    </row>
    <row r="141" spans="1:24" x14ac:dyDescent="0.35">
      <c r="A141" s="87" t="s">
        <v>1585</v>
      </c>
      <c r="B141" s="77">
        <v>91</v>
      </c>
      <c r="C141" s="19" t="s">
        <v>201</v>
      </c>
      <c r="E141" s="21" t="s">
        <v>28</v>
      </c>
      <c r="F141" s="22" t="s">
        <v>202</v>
      </c>
      <c r="I141" s="73" t="s">
        <v>203</v>
      </c>
      <c r="J141" s="62">
        <v>2004</v>
      </c>
      <c r="L141">
        <f t="shared" si="2"/>
        <v>140</v>
      </c>
      <c r="M141" t="s">
        <v>1586</v>
      </c>
      <c r="N141" t="s">
        <v>1587</v>
      </c>
      <c r="O141" t="s">
        <v>1588</v>
      </c>
      <c r="P141" t="s">
        <v>1589</v>
      </c>
      <c r="Q141" s="36" t="s">
        <v>1590</v>
      </c>
      <c r="R141" s="78" t="s">
        <v>1591</v>
      </c>
      <c r="S141" t="s">
        <v>37</v>
      </c>
      <c r="T141" t="s">
        <v>82</v>
      </c>
      <c r="U141" t="s">
        <v>1592</v>
      </c>
      <c r="V141" s="78" t="s">
        <v>127</v>
      </c>
      <c r="W141">
        <v>809</v>
      </c>
      <c r="X141" t="s">
        <v>1593</v>
      </c>
    </row>
    <row r="142" spans="1:24" x14ac:dyDescent="0.35">
      <c r="A142" s="87" t="s">
        <v>1594</v>
      </c>
      <c r="B142" s="77">
        <v>91</v>
      </c>
      <c r="E142" s="21" t="s">
        <v>216</v>
      </c>
      <c r="I142" s="73" t="s">
        <v>130</v>
      </c>
      <c r="J142" s="62">
        <v>2019</v>
      </c>
      <c r="K142" s="68" t="s">
        <v>1595</v>
      </c>
      <c r="L142">
        <f t="shared" si="2"/>
        <v>141</v>
      </c>
      <c r="M142" s="65" t="s">
        <v>1596</v>
      </c>
      <c r="N142" s="40" t="s">
        <v>1597</v>
      </c>
      <c r="O142" s="27" t="s">
        <v>1598</v>
      </c>
      <c r="P142" s="30" t="s">
        <v>465</v>
      </c>
      <c r="Q142" s="25" t="s">
        <v>1599</v>
      </c>
      <c r="R142" s="74" t="s">
        <v>1600</v>
      </c>
      <c r="S142" s="46" t="s">
        <v>109</v>
      </c>
      <c r="T142" s="31" t="s">
        <v>138</v>
      </c>
      <c r="U142" s="53" t="s">
        <v>1601</v>
      </c>
      <c r="V142" s="75" t="s">
        <v>534</v>
      </c>
      <c r="W142">
        <v>458723</v>
      </c>
      <c r="X142" t="s">
        <v>1602</v>
      </c>
    </row>
    <row r="143" spans="1:24" x14ac:dyDescent="0.35">
      <c r="A143" s="87" t="s">
        <v>1603</v>
      </c>
      <c r="B143" s="77">
        <v>91</v>
      </c>
      <c r="C143" s="19" t="s">
        <v>25</v>
      </c>
      <c r="D143" s="20" t="s">
        <v>345</v>
      </c>
      <c r="E143" s="21" t="s">
        <v>27</v>
      </c>
      <c r="I143" s="73" t="s">
        <v>44</v>
      </c>
      <c r="J143" s="62">
        <v>2017</v>
      </c>
      <c r="L143">
        <f t="shared" si="2"/>
        <v>142</v>
      </c>
      <c r="M143" s="65" t="s">
        <v>1604</v>
      </c>
      <c r="N143" s="40" t="s">
        <v>1605</v>
      </c>
      <c r="O143" s="27" t="s">
        <v>1606</v>
      </c>
      <c r="P143" s="30" t="s">
        <v>1607</v>
      </c>
      <c r="Q143" s="25" t="s">
        <v>1608</v>
      </c>
      <c r="R143" s="74" t="s">
        <v>1609</v>
      </c>
      <c r="S143" s="46" t="s">
        <v>186</v>
      </c>
      <c r="T143" s="31" t="s">
        <v>340</v>
      </c>
      <c r="U143" s="53" t="s">
        <v>1610</v>
      </c>
      <c r="V143" s="75" t="s">
        <v>546</v>
      </c>
      <c r="W143">
        <v>315635</v>
      </c>
      <c r="X143" t="s">
        <v>1611</v>
      </c>
    </row>
    <row r="144" spans="1:24" x14ac:dyDescent="0.35">
      <c r="A144" s="87" t="s">
        <v>1612</v>
      </c>
      <c r="B144" s="77">
        <v>91</v>
      </c>
      <c r="C144" s="19" t="s">
        <v>319</v>
      </c>
      <c r="E144" s="21" t="s">
        <v>28</v>
      </c>
      <c r="I144" s="73" t="s">
        <v>44</v>
      </c>
      <c r="J144" s="62">
        <v>2016</v>
      </c>
      <c r="L144">
        <f t="shared" si="2"/>
        <v>143</v>
      </c>
      <c r="M144" s="65" t="s">
        <v>1613</v>
      </c>
      <c r="N144" s="40" t="s">
        <v>1614</v>
      </c>
      <c r="O144" s="27" t="s">
        <v>1615</v>
      </c>
      <c r="P144" s="30" t="s">
        <v>1616</v>
      </c>
      <c r="Q144" s="25" t="s">
        <v>1617</v>
      </c>
      <c r="R144" s="74" t="s">
        <v>1618</v>
      </c>
      <c r="S144" s="46" t="s">
        <v>37</v>
      </c>
      <c r="T144" s="31" t="s">
        <v>692</v>
      </c>
      <c r="U144" s="53" t="s">
        <v>1619</v>
      </c>
      <c r="V144" s="75" t="s">
        <v>127</v>
      </c>
      <c r="W144">
        <v>269149</v>
      </c>
      <c r="X144" t="s">
        <v>1620</v>
      </c>
    </row>
    <row r="145" spans="1:24" x14ac:dyDescent="0.35">
      <c r="A145" s="87" t="s">
        <v>1621</v>
      </c>
      <c r="B145" s="77">
        <v>91</v>
      </c>
      <c r="C145" s="19" t="s">
        <v>1622</v>
      </c>
      <c r="E145" s="21" t="s">
        <v>382</v>
      </c>
      <c r="F145" s="22" t="s">
        <v>1623</v>
      </c>
      <c r="I145" s="73" t="s">
        <v>598</v>
      </c>
      <c r="J145" s="62">
        <v>1997</v>
      </c>
      <c r="K145" s="68" t="s">
        <v>1624</v>
      </c>
      <c r="L145">
        <f t="shared" si="2"/>
        <v>144</v>
      </c>
      <c r="M145" t="s">
        <v>1625</v>
      </c>
      <c r="N145" t="s">
        <v>1626</v>
      </c>
      <c r="O145" t="s">
        <v>1627</v>
      </c>
      <c r="P145" t="s">
        <v>1628</v>
      </c>
      <c r="Q145" s="36" t="s">
        <v>1629</v>
      </c>
      <c r="R145" t="s">
        <v>1630</v>
      </c>
      <c r="S145" t="s">
        <v>186</v>
      </c>
      <c r="T145" t="s">
        <v>628</v>
      </c>
      <c r="U145" t="s">
        <v>1631</v>
      </c>
      <c r="V145" t="s">
        <v>1632</v>
      </c>
      <c r="W145">
        <v>816</v>
      </c>
      <c r="X145" t="s">
        <v>1633</v>
      </c>
    </row>
    <row r="146" spans="1:24" x14ac:dyDescent="0.35">
      <c r="A146" s="87" t="s">
        <v>1634</v>
      </c>
      <c r="B146" s="77">
        <v>91</v>
      </c>
      <c r="E146" s="21" t="s">
        <v>620</v>
      </c>
      <c r="I146" s="73" t="s">
        <v>1402</v>
      </c>
      <c r="J146" s="62">
        <v>2018</v>
      </c>
      <c r="L146">
        <f t="shared" si="2"/>
        <v>145</v>
      </c>
      <c r="M146" s="65" t="s">
        <v>1635</v>
      </c>
      <c r="N146" s="40" t="s">
        <v>1636</v>
      </c>
      <c r="O146" s="27" t="s">
        <v>1637</v>
      </c>
      <c r="P146" s="30" t="s">
        <v>1638</v>
      </c>
      <c r="Q146" s="25" t="s">
        <v>1639</v>
      </c>
      <c r="R146" s="81" t="s">
        <v>1640</v>
      </c>
      <c r="S146" s="48" t="s">
        <v>109</v>
      </c>
      <c r="T146" s="51" t="s">
        <v>930</v>
      </c>
      <c r="U146" s="53" t="s">
        <v>1641</v>
      </c>
      <c r="V146" s="82" t="s">
        <v>1642</v>
      </c>
      <c r="W146">
        <v>424781</v>
      </c>
      <c r="X146" t="s">
        <v>1643</v>
      </c>
    </row>
    <row r="147" spans="1:24" x14ac:dyDescent="0.35">
      <c r="A147" s="87" t="s">
        <v>1644</v>
      </c>
      <c r="B147" s="77">
        <v>91</v>
      </c>
      <c r="C147" s="19" t="s">
        <v>1461</v>
      </c>
      <c r="E147" s="21" t="s">
        <v>60</v>
      </c>
      <c r="F147" s="22" t="s">
        <v>100</v>
      </c>
      <c r="I147" s="73" t="s">
        <v>572</v>
      </c>
      <c r="J147" s="62">
        <v>2014</v>
      </c>
      <c r="K147" s="68" t="s">
        <v>1645</v>
      </c>
      <c r="L147">
        <f t="shared" si="2"/>
        <v>146</v>
      </c>
      <c r="M147" t="s">
        <v>1646</v>
      </c>
      <c r="N147" t="s">
        <v>1647</v>
      </c>
      <c r="O147" t="s">
        <v>1648</v>
      </c>
      <c r="P147" t="s">
        <v>1157</v>
      </c>
      <c r="Q147" s="36" t="s">
        <v>1649</v>
      </c>
      <c r="R147" t="s">
        <v>1650</v>
      </c>
      <c r="S147" t="s">
        <v>186</v>
      </c>
      <c r="T147" t="s">
        <v>726</v>
      </c>
      <c r="U147" t="s">
        <v>1651</v>
      </c>
      <c r="V147" t="s">
        <v>354</v>
      </c>
      <c r="W147">
        <v>119450</v>
      </c>
      <c r="X147" t="s">
        <v>1652</v>
      </c>
    </row>
    <row r="148" spans="1:24" x14ac:dyDescent="0.35">
      <c r="A148" s="87" t="s">
        <v>1653</v>
      </c>
      <c r="B148" s="77">
        <v>91</v>
      </c>
      <c r="C148" s="19" t="s">
        <v>25</v>
      </c>
      <c r="D148" s="20" t="s">
        <v>345</v>
      </c>
      <c r="E148" s="21" t="s">
        <v>27</v>
      </c>
      <c r="I148" s="73" t="s">
        <v>44</v>
      </c>
      <c r="J148" s="62">
        <v>2018</v>
      </c>
      <c r="L148">
        <f t="shared" si="2"/>
        <v>147</v>
      </c>
      <c r="M148" s="65" t="s">
        <v>1654</v>
      </c>
      <c r="N148" s="40" t="s">
        <v>1655</v>
      </c>
      <c r="O148" s="27" t="s">
        <v>1656</v>
      </c>
      <c r="P148" s="30" t="s">
        <v>1657</v>
      </c>
      <c r="Q148" s="25" t="s">
        <v>1658</v>
      </c>
      <c r="R148" s="74" t="s">
        <v>1659</v>
      </c>
      <c r="S148" s="46" t="s">
        <v>186</v>
      </c>
      <c r="T148" s="31" t="s">
        <v>1660</v>
      </c>
      <c r="U148" s="53" t="s">
        <v>1661</v>
      </c>
      <c r="V148" s="75" t="s">
        <v>97</v>
      </c>
      <c r="W148">
        <v>284054</v>
      </c>
      <c r="X148" t="s">
        <v>1662</v>
      </c>
    </row>
    <row r="149" spans="1:24" x14ac:dyDescent="0.35">
      <c r="A149" s="87" t="s">
        <v>1663</v>
      </c>
      <c r="B149" s="77">
        <v>91</v>
      </c>
      <c r="C149" s="19" t="s">
        <v>1664</v>
      </c>
      <c r="E149" s="21" t="s">
        <v>60</v>
      </c>
      <c r="I149" s="73" t="s">
        <v>117</v>
      </c>
      <c r="J149" s="62">
        <v>2024</v>
      </c>
      <c r="K149" s="68" t="s">
        <v>1665</v>
      </c>
      <c r="L149">
        <f t="shared" si="2"/>
        <v>148</v>
      </c>
      <c r="M149" t="s">
        <v>1666</v>
      </c>
      <c r="N149" t="s">
        <v>1667</v>
      </c>
      <c r="O149" t="s">
        <v>1668</v>
      </c>
      <c r="P149" t="s">
        <v>793</v>
      </c>
      <c r="Q149" s="36" t="s">
        <v>1669</v>
      </c>
      <c r="R149" s="74" t="s">
        <v>1670</v>
      </c>
      <c r="S149" t="s">
        <v>186</v>
      </c>
      <c r="T149" t="s">
        <v>1671</v>
      </c>
      <c r="U149" t="s">
        <v>1672</v>
      </c>
      <c r="V149" s="75" t="s">
        <v>1673</v>
      </c>
      <c r="W149">
        <v>693134</v>
      </c>
      <c r="X149" t="s">
        <v>1674</v>
      </c>
    </row>
    <row r="150" spans="1:24" x14ac:dyDescent="0.35">
      <c r="A150" s="87" t="s">
        <v>1675</v>
      </c>
      <c r="B150" s="77">
        <v>91</v>
      </c>
      <c r="C150" s="19" t="s">
        <v>319</v>
      </c>
      <c r="D150" s="20" t="s">
        <v>1675</v>
      </c>
      <c r="E150" s="21" t="s">
        <v>28</v>
      </c>
      <c r="I150" s="73" t="s">
        <v>44</v>
      </c>
      <c r="J150" s="62">
        <v>2002</v>
      </c>
      <c r="L150">
        <f t="shared" si="2"/>
        <v>149</v>
      </c>
      <c r="M150" t="s">
        <v>1676</v>
      </c>
      <c r="N150" t="s">
        <v>1677</v>
      </c>
      <c r="O150" t="s">
        <v>1678</v>
      </c>
      <c r="P150" t="s">
        <v>1679</v>
      </c>
      <c r="Q150" s="36" t="s">
        <v>1680</v>
      </c>
      <c r="R150" s="78" t="s">
        <v>1681</v>
      </c>
      <c r="S150" t="s">
        <v>37</v>
      </c>
      <c r="T150" t="s">
        <v>1682</v>
      </c>
      <c r="U150" t="s">
        <v>1683</v>
      </c>
      <c r="V150" s="78" t="s">
        <v>1684</v>
      </c>
      <c r="W150">
        <v>11544</v>
      </c>
      <c r="X150" t="s">
        <v>1685</v>
      </c>
    </row>
    <row r="151" spans="1:24" x14ac:dyDescent="0.35">
      <c r="A151" s="87" t="s">
        <v>1686</v>
      </c>
      <c r="B151" s="77">
        <v>91</v>
      </c>
      <c r="E151" s="21" t="s">
        <v>28</v>
      </c>
      <c r="F151" s="22" t="s">
        <v>430</v>
      </c>
      <c r="I151" s="73" t="s">
        <v>1687</v>
      </c>
      <c r="J151" s="62">
        <v>2023</v>
      </c>
      <c r="K151" s="68" t="s">
        <v>1688</v>
      </c>
      <c r="L151">
        <f t="shared" si="2"/>
        <v>150</v>
      </c>
      <c r="M151" t="s">
        <v>1689</v>
      </c>
      <c r="N151" t="s">
        <v>1690</v>
      </c>
      <c r="O151" t="s">
        <v>1691</v>
      </c>
      <c r="P151" t="s">
        <v>1692</v>
      </c>
      <c r="Q151" s="36" t="s">
        <v>1693</v>
      </c>
      <c r="R151" t="s">
        <v>1694</v>
      </c>
      <c r="S151" t="s">
        <v>186</v>
      </c>
      <c r="T151" t="s">
        <v>1695</v>
      </c>
      <c r="U151" t="s">
        <v>96</v>
      </c>
      <c r="V151" t="s">
        <v>739</v>
      </c>
      <c r="W151">
        <v>1062807</v>
      </c>
      <c r="X151" t="s">
        <v>1696</v>
      </c>
    </row>
    <row r="152" spans="1:24" x14ac:dyDescent="0.35">
      <c r="A152" s="87" t="s">
        <v>1697</v>
      </c>
      <c r="B152" s="77">
        <v>91</v>
      </c>
      <c r="E152" s="21" t="s">
        <v>216</v>
      </c>
      <c r="F152" s="22" t="s">
        <v>177</v>
      </c>
      <c r="I152" s="73" t="s">
        <v>1698</v>
      </c>
      <c r="J152" s="62">
        <v>2008</v>
      </c>
      <c r="K152" s="68" t="s">
        <v>1699</v>
      </c>
      <c r="L152">
        <f t="shared" si="2"/>
        <v>151</v>
      </c>
      <c r="M152" s="65" t="s">
        <v>1700</v>
      </c>
      <c r="N152" s="40" t="s">
        <v>1701</v>
      </c>
      <c r="O152" s="27" t="s">
        <v>1702</v>
      </c>
      <c r="P152" s="30" t="s">
        <v>1703</v>
      </c>
      <c r="Q152" s="25" t="s">
        <v>1704</v>
      </c>
      <c r="R152" s="74" t="s">
        <v>1705</v>
      </c>
      <c r="S152" s="46" t="s">
        <v>109</v>
      </c>
      <c r="T152" s="31" t="s">
        <v>852</v>
      </c>
      <c r="U152" s="53" t="s">
        <v>1706</v>
      </c>
      <c r="V152" s="75" t="s">
        <v>507</v>
      </c>
      <c r="W152">
        <v>13310</v>
      </c>
      <c r="X152" t="s">
        <v>1707</v>
      </c>
    </row>
    <row r="153" spans="1:24" x14ac:dyDescent="0.35">
      <c r="A153" s="87" t="s">
        <v>1708</v>
      </c>
      <c r="B153" s="77">
        <v>91</v>
      </c>
      <c r="C153" s="19" t="s">
        <v>487</v>
      </c>
      <c r="E153" s="21" t="s">
        <v>28</v>
      </c>
      <c r="F153" s="22" t="s">
        <v>430</v>
      </c>
      <c r="I153" s="73" t="s">
        <v>487</v>
      </c>
      <c r="J153" s="62">
        <v>2004</v>
      </c>
      <c r="K153" s="68" t="s">
        <v>1709</v>
      </c>
      <c r="L153">
        <f t="shared" si="2"/>
        <v>152</v>
      </c>
      <c r="M153" t="s">
        <v>1710</v>
      </c>
      <c r="N153" t="s">
        <v>1711</v>
      </c>
      <c r="O153" t="s">
        <v>1712</v>
      </c>
      <c r="P153" t="s">
        <v>492</v>
      </c>
      <c r="Q153" s="36" t="s">
        <v>1713</v>
      </c>
      <c r="R153" s="78" t="s">
        <v>1714</v>
      </c>
      <c r="S153" t="s">
        <v>37</v>
      </c>
      <c r="T153" t="s">
        <v>1101</v>
      </c>
      <c r="U153" t="s">
        <v>1715</v>
      </c>
      <c r="V153" s="78" t="s">
        <v>1716</v>
      </c>
      <c r="W153">
        <v>4935</v>
      </c>
      <c r="X153" t="s">
        <v>1717</v>
      </c>
    </row>
    <row r="154" spans="1:24" x14ac:dyDescent="0.35">
      <c r="A154" s="87" t="s">
        <v>1718</v>
      </c>
      <c r="B154" s="77">
        <v>91</v>
      </c>
      <c r="E154" s="21" t="s">
        <v>217</v>
      </c>
      <c r="I154" s="73" t="s">
        <v>1719</v>
      </c>
      <c r="J154" s="62">
        <v>2000</v>
      </c>
      <c r="L154">
        <f t="shared" si="2"/>
        <v>153</v>
      </c>
      <c r="M154" s="33" t="s">
        <v>1720</v>
      </c>
      <c r="N154" s="42" t="s">
        <v>1721</v>
      </c>
      <c r="O154" s="34" t="s">
        <v>1722</v>
      </c>
      <c r="P154" s="35" t="s">
        <v>272</v>
      </c>
      <c r="Q154" s="36" t="s">
        <v>1723</v>
      </c>
      <c r="R154" s="79" t="s">
        <v>367</v>
      </c>
      <c r="S154" s="47" t="s">
        <v>109</v>
      </c>
      <c r="T154" s="50" t="s">
        <v>532</v>
      </c>
      <c r="U154" s="53" t="s">
        <v>1724</v>
      </c>
      <c r="V154" s="80" t="s">
        <v>1725</v>
      </c>
      <c r="W154">
        <v>77</v>
      </c>
      <c r="X154" t="s">
        <v>1726</v>
      </c>
    </row>
    <row r="155" spans="1:24" x14ac:dyDescent="0.35">
      <c r="A155" s="87" t="s">
        <v>1727</v>
      </c>
      <c r="B155" s="77">
        <v>91</v>
      </c>
      <c r="C155" s="19" t="s">
        <v>238</v>
      </c>
      <c r="E155" s="21" t="s">
        <v>240</v>
      </c>
      <c r="F155" s="22" t="s">
        <v>239</v>
      </c>
      <c r="I155" s="73" t="s">
        <v>117</v>
      </c>
      <c r="J155" s="62">
        <v>2015</v>
      </c>
      <c r="K155" s="68" t="s">
        <v>1728</v>
      </c>
      <c r="L155">
        <f t="shared" si="2"/>
        <v>154</v>
      </c>
      <c r="M155" t="s">
        <v>1729</v>
      </c>
      <c r="N155" t="s">
        <v>1730</v>
      </c>
      <c r="O155" t="s">
        <v>1731</v>
      </c>
      <c r="P155" t="s">
        <v>1657</v>
      </c>
      <c r="Q155" s="36" t="s">
        <v>1732</v>
      </c>
      <c r="R155" s="78" t="s">
        <v>1733</v>
      </c>
      <c r="S155" t="s">
        <v>186</v>
      </c>
      <c r="T155" t="s">
        <v>340</v>
      </c>
      <c r="U155" t="s">
        <v>1734</v>
      </c>
      <c r="V155" s="78" t="s">
        <v>1735</v>
      </c>
      <c r="W155">
        <v>312221</v>
      </c>
      <c r="X155" t="s">
        <v>1736</v>
      </c>
    </row>
    <row r="156" spans="1:24" x14ac:dyDescent="0.35">
      <c r="A156" s="87" t="s">
        <v>1737</v>
      </c>
      <c r="B156" s="77">
        <v>91</v>
      </c>
      <c r="C156" s="19" t="s">
        <v>319</v>
      </c>
      <c r="E156" s="21" t="s">
        <v>28</v>
      </c>
      <c r="F156" s="22" t="s">
        <v>934</v>
      </c>
      <c r="G156" s="1" t="s">
        <v>571</v>
      </c>
      <c r="I156" s="73" t="s">
        <v>44</v>
      </c>
      <c r="J156" s="62">
        <v>1993</v>
      </c>
      <c r="K156" s="68" t="s">
        <v>1738</v>
      </c>
      <c r="L156">
        <f t="shared" si="2"/>
        <v>155</v>
      </c>
      <c r="M156" t="s">
        <v>1739</v>
      </c>
      <c r="N156" t="s">
        <v>1740</v>
      </c>
      <c r="O156" t="s">
        <v>1741</v>
      </c>
      <c r="P156" t="s">
        <v>1742</v>
      </c>
      <c r="Q156" s="36" t="s">
        <v>1743</v>
      </c>
      <c r="R156" s="78" t="s">
        <v>1744</v>
      </c>
      <c r="S156" t="s">
        <v>37</v>
      </c>
      <c r="T156" t="s">
        <v>1745</v>
      </c>
      <c r="U156" t="s">
        <v>1746</v>
      </c>
      <c r="V156" s="78" t="s">
        <v>1716</v>
      </c>
      <c r="W156">
        <v>9479</v>
      </c>
      <c r="X156" t="s">
        <v>1747</v>
      </c>
    </row>
    <row r="157" spans="1:24" x14ac:dyDescent="0.35">
      <c r="A157" s="87" t="s">
        <v>1748</v>
      </c>
      <c r="B157" s="77">
        <v>91</v>
      </c>
      <c r="C157" s="19" t="s">
        <v>1748</v>
      </c>
      <c r="E157" s="21" t="s">
        <v>100</v>
      </c>
      <c r="F157" s="22" t="s">
        <v>217</v>
      </c>
      <c r="I157" s="73" t="s">
        <v>572</v>
      </c>
      <c r="J157" s="62">
        <v>1994</v>
      </c>
      <c r="K157" s="68" t="s">
        <v>1749</v>
      </c>
      <c r="L157">
        <f t="shared" si="2"/>
        <v>156</v>
      </c>
      <c r="M157" s="65" t="s">
        <v>1750</v>
      </c>
      <c r="N157" s="40" t="s">
        <v>1751</v>
      </c>
      <c r="O157" s="27" t="s">
        <v>1752</v>
      </c>
      <c r="P157" s="30" t="s">
        <v>1753</v>
      </c>
      <c r="Q157" s="25" t="s">
        <v>1754</v>
      </c>
      <c r="R157" s="74" t="s">
        <v>1755</v>
      </c>
      <c r="S157" s="46" t="s">
        <v>109</v>
      </c>
      <c r="T157" s="31" t="s">
        <v>138</v>
      </c>
      <c r="U157" s="53" t="s">
        <v>1756</v>
      </c>
      <c r="V157" s="75" t="s">
        <v>55</v>
      </c>
      <c r="W157">
        <v>1637</v>
      </c>
      <c r="X157" t="s">
        <v>1757</v>
      </c>
    </row>
    <row r="158" spans="1:24" x14ac:dyDescent="0.35">
      <c r="A158" s="87" t="s">
        <v>1758</v>
      </c>
      <c r="B158" s="77">
        <v>91</v>
      </c>
      <c r="E158" s="21" t="s">
        <v>239</v>
      </c>
      <c r="I158" s="73" t="s">
        <v>130</v>
      </c>
      <c r="J158" s="62">
        <v>2023</v>
      </c>
      <c r="K158" s="68" t="s">
        <v>1759</v>
      </c>
      <c r="L158">
        <f t="shared" si="2"/>
        <v>157</v>
      </c>
      <c r="M158" s="65" t="s">
        <v>1760</v>
      </c>
      <c r="N158" s="40" t="s">
        <v>1761</v>
      </c>
      <c r="O158" s="27" t="s">
        <v>1762</v>
      </c>
      <c r="P158" s="30" t="s">
        <v>272</v>
      </c>
      <c r="Q158" s="25" t="s">
        <v>1763</v>
      </c>
      <c r="R158" s="74" t="s">
        <v>1764</v>
      </c>
      <c r="S158" s="46" t="s">
        <v>109</v>
      </c>
      <c r="T158" s="31" t="s">
        <v>874</v>
      </c>
      <c r="U158" s="53" t="s">
        <v>1765</v>
      </c>
      <c r="V158" s="75" t="s">
        <v>199</v>
      </c>
      <c r="W158">
        <v>872585</v>
      </c>
      <c r="X158" t="s">
        <v>1766</v>
      </c>
    </row>
    <row r="159" spans="1:24" x14ac:dyDescent="0.35">
      <c r="A159" s="87" t="s">
        <v>1767</v>
      </c>
      <c r="B159" s="77">
        <v>91</v>
      </c>
      <c r="C159" s="19" t="s">
        <v>319</v>
      </c>
      <c r="E159" s="21" t="s">
        <v>27</v>
      </c>
      <c r="F159" s="22" t="s">
        <v>28</v>
      </c>
      <c r="I159" s="73" t="s">
        <v>44</v>
      </c>
      <c r="J159" s="62">
        <v>2014</v>
      </c>
      <c r="L159">
        <f t="shared" si="2"/>
        <v>158</v>
      </c>
      <c r="M159" s="67" t="s">
        <v>1768</v>
      </c>
      <c r="N159" s="40" t="s">
        <v>1769</v>
      </c>
      <c r="O159" s="27" t="s">
        <v>1770</v>
      </c>
      <c r="P159" s="30" t="s">
        <v>1771</v>
      </c>
      <c r="Q159" s="25" t="s">
        <v>1772</v>
      </c>
      <c r="R159" s="74" t="s">
        <v>1773</v>
      </c>
      <c r="S159" s="46" t="s">
        <v>37</v>
      </c>
      <c r="T159" s="31" t="s">
        <v>662</v>
      </c>
      <c r="U159" s="54" t="s">
        <v>1774</v>
      </c>
      <c r="V159" s="75" t="s">
        <v>1775</v>
      </c>
      <c r="W159">
        <v>177572</v>
      </c>
      <c r="X159" t="s">
        <v>1776</v>
      </c>
    </row>
    <row r="160" spans="1:24" x14ac:dyDescent="0.35">
      <c r="A160" s="87" t="s">
        <v>1777</v>
      </c>
      <c r="B160" s="77">
        <v>91</v>
      </c>
      <c r="C160" s="19" t="s">
        <v>1777</v>
      </c>
      <c r="E160" s="21" t="s">
        <v>382</v>
      </c>
      <c r="I160" s="73" t="s">
        <v>203</v>
      </c>
      <c r="J160" s="62">
        <v>2004</v>
      </c>
      <c r="L160">
        <f t="shared" si="2"/>
        <v>159</v>
      </c>
      <c r="M160" s="65" t="s">
        <v>1778</v>
      </c>
      <c r="N160" s="40" t="s">
        <v>1779</v>
      </c>
      <c r="O160" s="27" t="s">
        <v>1780</v>
      </c>
      <c r="P160" s="30" t="s">
        <v>564</v>
      </c>
      <c r="Q160" s="25" t="s">
        <v>1781</v>
      </c>
      <c r="R160" s="74" t="s">
        <v>1782</v>
      </c>
      <c r="S160" s="46" t="s">
        <v>186</v>
      </c>
      <c r="T160" s="31" t="s">
        <v>1072</v>
      </c>
      <c r="U160" s="53" t="s">
        <v>1783</v>
      </c>
      <c r="V160" s="75" t="s">
        <v>1493</v>
      </c>
      <c r="W160">
        <v>8699</v>
      </c>
      <c r="X160" t="s">
        <v>1784</v>
      </c>
    </row>
    <row r="161" spans="1:24" x14ac:dyDescent="0.35">
      <c r="A161" s="87" t="s">
        <v>1785</v>
      </c>
      <c r="B161" s="77">
        <v>91</v>
      </c>
      <c r="C161" s="19" t="s">
        <v>1391</v>
      </c>
      <c r="E161" s="21" t="s">
        <v>382</v>
      </c>
      <c r="F161" s="22" t="s">
        <v>176</v>
      </c>
      <c r="I161" s="73" t="s">
        <v>130</v>
      </c>
      <c r="J161" s="62">
        <v>2016</v>
      </c>
      <c r="K161" s="68" t="s">
        <v>1786</v>
      </c>
      <c r="L161">
        <f t="shared" si="2"/>
        <v>160</v>
      </c>
      <c r="M161" s="65" t="s">
        <v>1787</v>
      </c>
      <c r="N161" t="s">
        <v>1788</v>
      </c>
      <c r="O161" s="27" t="s">
        <v>1789</v>
      </c>
      <c r="P161" s="30" t="s">
        <v>1790</v>
      </c>
      <c r="Q161" s="25" t="s">
        <v>1791</v>
      </c>
      <c r="R161" s="78" t="s">
        <v>1792</v>
      </c>
      <c r="S161" s="46" t="s">
        <v>109</v>
      </c>
      <c r="T161" s="31" t="s">
        <v>1353</v>
      </c>
      <c r="U161" s="53" t="s">
        <v>1793</v>
      </c>
      <c r="V161" s="78" t="s">
        <v>534</v>
      </c>
      <c r="W161">
        <v>341012</v>
      </c>
      <c r="X161" t="s">
        <v>1794</v>
      </c>
    </row>
    <row r="162" spans="1:24" x14ac:dyDescent="0.35">
      <c r="A162" s="87" t="s">
        <v>1795</v>
      </c>
      <c r="B162" s="77">
        <v>90</v>
      </c>
      <c r="C162" s="19" t="s">
        <v>43</v>
      </c>
      <c r="E162" s="21" t="s">
        <v>28</v>
      </c>
      <c r="I162" s="73" t="s">
        <v>44</v>
      </c>
      <c r="J162" s="62">
        <v>2008</v>
      </c>
      <c r="L162">
        <f t="shared" si="2"/>
        <v>161</v>
      </c>
      <c r="M162" s="65" t="s">
        <v>1796</v>
      </c>
      <c r="N162" s="40" t="s">
        <v>1797</v>
      </c>
      <c r="O162" s="27" t="s">
        <v>1798</v>
      </c>
      <c r="P162" s="30" t="s">
        <v>1799</v>
      </c>
      <c r="Q162" s="25" t="s">
        <v>1800</v>
      </c>
      <c r="R162" s="74" t="s">
        <v>1801</v>
      </c>
      <c r="S162" s="46" t="s">
        <v>52</v>
      </c>
      <c r="T162" s="31" t="s">
        <v>390</v>
      </c>
      <c r="U162" s="53" t="s">
        <v>1802</v>
      </c>
      <c r="V162" s="75" t="s">
        <v>921</v>
      </c>
      <c r="W162">
        <v>10681</v>
      </c>
      <c r="X162" t="s">
        <v>1803</v>
      </c>
    </row>
    <row r="163" spans="1:24" x14ac:dyDescent="0.35">
      <c r="A163" s="87" t="s">
        <v>1804</v>
      </c>
      <c r="B163" s="77">
        <v>90</v>
      </c>
      <c r="E163" s="21" t="s">
        <v>382</v>
      </c>
      <c r="F163" s="22" t="s">
        <v>164</v>
      </c>
      <c r="I163" s="73" t="s">
        <v>1805</v>
      </c>
      <c r="J163" s="62">
        <v>2016</v>
      </c>
      <c r="L163">
        <f t="shared" si="2"/>
        <v>162</v>
      </c>
      <c r="M163" t="s">
        <v>1806</v>
      </c>
      <c r="N163" t="s">
        <v>1807</v>
      </c>
      <c r="O163" t="s">
        <v>1808</v>
      </c>
      <c r="P163" t="s">
        <v>917</v>
      </c>
      <c r="Q163" s="36" t="s">
        <v>1809</v>
      </c>
      <c r="R163" s="78" t="s">
        <v>1810</v>
      </c>
      <c r="S163" t="s">
        <v>186</v>
      </c>
      <c r="T163" t="s">
        <v>651</v>
      </c>
      <c r="U163" t="s">
        <v>1811</v>
      </c>
      <c r="V163" s="78" t="s">
        <v>1812</v>
      </c>
      <c r="W163">
        <v>371645</v>
      </c>
      <c r="X163" t="s">
        <v>1813</v>
      </c>
    </row>
    <row r="164" spans="1:24" x14ac:dyDescent="0.35">
      <c r="A164" s="87" t="s">
        <v>1814</v>
      </c>
      <c r="B164" s="77">
        <v>90</v>
      </c>
      <c r="E164" s="21" t="s">
        <v>28</v>
      </c>
      <c r="F164" s="22" t="s">
        <v>934</v>
      </c>
      <c r="I164" s="73" t="s">
        <v>572</v>
      </c>
      <c r="J164" s="62">
        <v>2009</v>
      </c>
      <c r="L164">
        <f t="shared" si="2"/>
        <v>163</v>
      </c>
      <c r="M164" s="65" t="s">
        <v>1815</v>
      </c>
      <c r="N164" s="40" t="s">
        <v>1816</v>
      </c>
      <c r="O164" s="27" t="s">
        <v>1817</v>
      </c>
      <c r="P164" s="30" t="s">
        <v>1818</v>
      </c>
      <c r="Q164" s="25" t="s">
        <v>1819</v>
      </c>
      <c r="R164" s="74" t="s">
        <v>1820</v>
      </c>
      <c r="S164" s="46" t="s">
        <v>37</v>
      </c>
      <c r="T164" s="31" t="s">
        <v>1821</v>
      </c>
      <c r="U164" s="53" t="s">
        <v>1822</v>
      </c>
      <c r="V164" s="75" t="s">
        <v>367</v>
      </c>
      <c r="W164">
        <v>10315</v>
      </c>
      <c r="X164" t="s">
        <v>1823</v>
      </c>
    </row>
    <row r="165" spans="1:24" x14ac:dyDescent="0.35">
      <c r="A165" s="87" t="s">
        <v>1824</v>
      </c>
      <c r="B165" s="77">
        <v>90</v>
      </c>
      <c r="E165" s="21" t="s">
        <v>239</v>
      </c>
      <c r="F165" s="22" t="s">
        <v>254</v>
      </c>
      <c r="H165" s="2" t="s">
        <v>935</v>
      </c>
      <c r="I165" s="73" t="s">
        <v>935</v>
      </c>
      <c r="J165" s="62">
        <v>2022</v>
      </c>
      <c r="K165" s="68" t="s">
        <v>1825</v>
      </c>
      <c r="L165">
        <f t="shared" si="2"/>
        <v>164</v>
      </c>
      <c r="M165" t="s">
        <v>1826</v>
      </c>
      <c r="N165" t="s">
        <v>1827</v>
      </c>
      <c r="O165" t="s">
        <v>1828</v>
      </c>
      <c r="P165" t="s">
        <v>1829</v>
      </c>
      <c r="Q165" s="36" t="s">
        <v>1830</v>
      </c>
      <c r="R165" t="s">
        <v>442</v>
      </c>
      <c r="S165" t="s">
        <v>109</v>
      </c>
      <c r="T165" t="s">
        <v>455</v>
      </c>
      <c r="U165" t="s">
        <v>1831</v>
      </c>
      <c r="V165" s="78" t="s">
        <v>534</v>
      </c>
      <c r="W165">
        <v>49046</v>
      </c>
      <c r="X165" t="s">
        <v>1832</v>
      </c>
    </row>
    <row r="166" spans="1:24" x14ac:dyDescent="0.35">
      <c r="A166" s="87" t="s">
        <v>1833</v>
      </c>
      <c r="B166" s="77">
        <v>90</v>
      </c>
      <c r="E166" s="21" t="s">
        <v>239</v>
      </c>
      <c r="F166" s="22" t="s">
        <v>382</v>
      </c>
      <c r="I166" s="73" t="s">
        <v>1834</v>
      </c>
      <c r="J166" s="62">
        <v>2023</v>
      </c>
      <c r="K166" s="68" t="s">
        <v>1835</v>
      </c>
      <c r="L166">
        <f t="shared" si="2"/>
        <v>165</v>
      </c>
      <c r="M166" s="33" t="s">
        <v>1836</v>
      </c>
      <c r="N166" t="s">
        <v>1837</v>
      </c>
      <c r="O166" t="s">
        <v>1838</v>
      </c>
      <c r="P166" t="s">
        <v>1839</v>
      </c>
      <c r="Q166" s="36" t="s">
        <v>1840</v>
      </c>
      <c r="R166" s="78" t="s">
        <v>1841</v>
      </c>
      <c r="S166" t="s">
        <v>109</v>
      </c>
      <c r="T166" t="s">
        <v>1101</v>
      </c>
      <c r="U166" t="s">
        <v>1842</v>
      </c>
      <c r="V166" s="78" t="s">
        <v>739</v>
      </c>
      <c r="W166">
        <v>1016084</v>
      </c>
      <c r="X166" t="s">
        <v>1843</v>
      </c>
    </row>
    <row r="167" spans="1:24" x14ac:dyDescent="0.35">
      <c r="A167" s="87" t="s">
        <v>1844</v>
      </c>
      <c r="B167" s="77">
        <v>90</v>
      </c>
      <c r="C167" s="19" t="s">
        <v>1845</v>
      </c>
      <c r="E167" s="21" t="s">
        <v>60</v>
      </c>
      <c r="I167" s="73" t="s">
        <v>572</v>
      </c>
      <c r="J167" s="62">
        <v>2022</v>
      </c>
      <c r="K167" s="68" t="s">
        <v>1846</v>
      </c>
      <c r="L167">
        <f t="shared" si="2"/>
        <v>166</v>
      </c>
      <c r="M167" t="s">
        <v>1847</v>
      </c>
      <c r="N167" t="s">
        <v>1848</v>
      </c>
      <c r="O167" t="s">
        <v>1849</v>
      </c>
      <c r="P167" t="s">
        <v>311</v>
      </c>
      <c r="Q167" s="36" t="s">
        <v>1850</v>
      </c>
      <c r="R167" s="78" t="s">
        <v>1851</v>
      </c>
      <c r="S167" t="s">
        <v>186</v>
      </c>
      <c r="T167" t="s">
        <v>1852</v>
      </c>
      <c r="U167" t="s">
        <v>1853</v>
      </c>
      <c r="V167" s="78" t="s">
        <v>1854</v>
      </c>
      <c r="W167">
        <v>76600</v>
      </c>
      <c r="X167" t="s">
        <v>1855</v>
      </c>
    </row>
    <row r="168" spans="1:24" x14ac:dyDescent="0.35">
      <c r="A168" s="87" t="s">
        <v>1856</v>
      </c>
      <c r="B168" s="77">
        <v>90</v>
      </c>
      <c r="E168" s="21" t="s">
        <v>100</v>
      </c>
      <c r="F168" s="22" t="s">
        <v>217</v>
      </c>
      <c r="I168" s="73" t="s">
        <v>572</v>
      </c>
      <c r="J168" s="62">
        <v>1999</v>
      </c>
      <c r="K168" s="68" t="s">
        <v>1857</v>
      </c>
      <c r="L168">
        <f t="shared" si="2"/>
        <v>167</v>
      </c>
      <c r="M168" t="s">
        <v>1858</v>
      </c>
      <c r="N168" t="s">
        <v>1859</v>
      </c>
      <c r="O168" t="s">
        <v>1860</v>
      </c>
      <c r="P168" t="s">
        <v>1499</v>
      </c>
      <c r="Q168" s="36" t="s">
        <v>1861</v>
      </c>
      <c r="R168" s="78" t="s">
        <v>1862</v>
      </c>
      <c r="S168" t="s">
        <v>109</v>
      </c>
      <c r="T168" t="s">
        <v>1863</v>
      </c>
      <c r="U168" t="s">
        <v>1864</v>
      </c>
      <c r="V168" s="78" t="s">
        <v>236</v>
      </c>
      <c r="W168">
        <v>550</v>
      </c>
      <c r="X168" t="s">
        <v>1865</v>
      </c>
    </row>
    <row r="169" spans="1:24" x14ac:dyDescent="0.35">
      <c r="A169" s="87" t="s">
        <v>1866</v>
      </c>
      <c r="B169" s="77">
        <v>90</v>
      </c>
      <c r="C169" s="19" t="s">
        <v>1461</v>
      </c>
      <c r="E169" s="21" t="s">
        <v>60</v>
      </c>
      <c r="F169" s="22" t="s">
        <v>100</v>
      </c>
      <c r="I169" s="73" t="s">
        <v>572</v>
      </c>
      <c r="J169" s="62">
        <v>2017</v>
      </c>
      <c r="K169" s="68" t="s">
        <v>1867</v>
      </c>
      <c r="L169">
        <f t="shared" si="2"/>
        <v>168</v>
      </c>
      <c r="M169" t="s">
        <v>1868</v>
      </c>
      <c r="N169" t="s">
        <v>1869</v>
      </c>
      <c r="O169" t="s">
        <v>1870</v>
      </c>
      <c r="P169" t="s">
        <v>1157</v>
      </c>
      <c r="Q169" s="36" t="s">
        <v>1871</v>
      </c>
      <c r="R169" t="s">
        <v>1872</v>
      </c>
      <c r="S169" t="s">
        <v>186</v>
      </c>
      <c r="T169" t="s">
        <v>110</v>
      </c>
      <c r="U169" t="s">
        <v>1873</v>
      </c>
      <c r="V169" t="s">
        <v>127</v>
      </c>
      <c r="W169">
        <v>281338</v>
      </c>
      <c r="X169" t="s">
        <v>1874</v>
      </c>
    </row>
    <row r="170" spans="1:24" x14ac:dyDescent="0.35">
      <c r="A170" s="87" t="s">
        <v>1875</v>
      </c>
      <c r="B170" s="77">
        <v>90</v>
      </c>
      <c r="E170" s="21" t="s">
        <v>500</v>
      </c>
      <c r="F170" s="22" t="s">
        <v>1105</v>
      </c>
      <c r="I170" s="73" t="s">
        <v>101</v>
      </c>
      <c r="J170" s="62">
        <v>2023</v>
      </c>
      <c r="K170" s="68" t="s">
        <v>1876</v>
      </c>
      <c r="L170">
        <f t="shared" si="2"/>
        <v>169</v>
      </c>
      <c r="M170" s="65" t="s">
        <v>1877</v>
      </c>
      <c r="N170" s="40" t="s">
        <v>1878</v>
      </c>
      <c r="O170" s="27" t="s">
        <v>1879</v>
      </c>
      <c r="P170" s="30" t="s">
        <v>1880</v>
      </c>
      <c r="Q170" s="25" t="s">
        <v>1693</v>
      </c>
      <c r="R170" s="74" t="s">
        <v>1881</v>
      </c>
      <c r="S170" s="46" t="s">
        <v>109</v>
      </c>
      <c r="T170" s="31" t="s">
        <v>640</v>
      </c>
      <c r="U170" s="53" t="s">
        <v>1882</v>
      </c>
      <c r="V170" s="75" t="s">
        <v>630</v>
      </c>
      <c r="W170">
        <v>823482</v>
      </c>
      <c r="X170" t="s">
        <v>1883</v>
      </c>
    </row>
    <row r="171" spans="1:24" x14ac:dyDescent="0.35">
      <c r="A171" s="87" t="s">
        <v>1884</v>
      </c>
      <c r="B171" s="77">
        <v>90</v>
      </c>
      <c r="E171" s="21" t="s">
        <v>239</v>
      </c>
      <c r="I171" s="73" t="s">
        <v>332</v>
      </c>
      <c r="J171" s="62">
        <v>2023</v>
      </c>
      <c r="K171" s="68" t="s">
        <v>1885</v>
      </c>
      <c r="L171">
        <f t="shared" si="2"/>
        <v>170</v>
      </c>
      <c r="M171" t="s">
        <v>1886</v>
      </c>
      <c r="N171" t="s">
        <v>1887</v>
      </c>
      <c r="O171" t="s">
        <v>1888</v>
      </c>
      <c r="P171" t="s">
        <v>1889</v>
      </c>
      <c r="Q171" s="36" t="s">
        <v>1890</v>
      </c>
      <c r="R171" t="s">
        <v>1891</v>
      </c>
      <c r="S171" t="s">
        <v>37</v>
      </c>
      <c r="T171" t="s">
        <v>69</v>
      </c>
      <c r="U171" t="s">
        <v>1892</v>
      </c>
      <c r="V171" t="s">
        <v>1006</v>
      </c>
      <c r="W171">
        <v>976893</v>
      </c>
      <c r="X171" t="s">
        <v>1893</v>
      </c>
    </row>
    <row r="172" spans="1:24" x14ac:dyDescent="0.35">
      <c r="A172" s="87" t="s">
        <v>1894</v>
      </c>
      <c r="B172" s="77">
        <v>90</v>
      </c>
      <c r="C172" s="19" t="s">
        <v>1894</v>
      </c>
      <c r="E172" s="21" t="s">
        <v>216</v>
      </c>
      <c r="F172" s="22" t="s">
        <v>1263</v>
      </c>
      <c r="I172" s="73" t="s">
        <v>1895</v>
      </c>
      <c r="J172" s="62">
        <v>1974</v>
      </c>
      <c r="K172" s="68" t="s">
        <v>1896</v>
      </c>
      <c r="L172">
        <f t="shared" si="2"/>
        <v>171</v>
      </c>
      <c r="M172" t="s">
        <v>1897</v>
      </c>
      <c r="N172" t="s">
        <v>1898</v>
      </c>
      <c r="O172" t="s">
        <v>1899</v>
      </c>
      <c r="P172" t="s">
        <v>1900</v>
      </c>
      <c r="Q172" s="36" t="s">
        <v>1901</v>
      </c>
      <c r="R172" s="78" t="s">
        <v>1902</v>
      </c>
      <c r="S172" t="s">
        <v>109</v>
      </c>
      <c r="T172" t="s">
        <v>1903</v>
      </c>
      <c r="U172" t="s">
        <v>1904</v>
      </c>
      <c r="V172" s="78" t="s">
        <v>1905</v>
      </c>
      <c r="W172">
        <v>30497</v>
      </c>
      <c r="X172" t="s">
        <v>1906</v>
      </c>
    </row>
    <row r="173" spans="1:24" x14ac:dyDescent="0.35">
      <c r="A173" s="87" t="s">
        <v>1907</v>
      </c>
      <c r="B173" s="77">
        <v>90</v>
      </c>
      <c r="E173" s="21" t="s">
        <v>382</v>
      </c>
      <c r="I173" s="73" t="s">
        <v>117</v>
      </c>
      <c r="J173" s="62">
        <v>2023</v>
      </c>
      <c r="K173" s="68" t="s">
        <v>1908</v>
      </c>
      <c r="L173">
        <f t="shared" si="2"/>
        <v>172</v>
      </c>
      <c r="M173" s="65" t="s">
        <v>1909</v>
      </c>
      <c r="N173" s="40" t="s">
        <v>1910</v>
      </c>
      <c r="O173" s="27" t="s">
        <v>1911</v>
      </c>
      <c r="P173" s="30" t="s">
        <v>625</v>
      </c>
      <c r="Q173" s="25" t="s">
        <v>1912</v>
      </c>
      <c r="R173" s="74" t="s">
        <v>1913</v>
      </c>
      <c r="S173" s="46" t="s">
        <v>186</v>
      </c>
      <c r="T173" s="31" t="s">
        <v>852</v>
      </c>
      <c r="U173" s="53" t="s">
        <v>1914</v>
      </c>
      <c r="V173" s="75" t="s">
        <v>1915</v>
      </c>
      <c r="W173">
        <v>346698</v>
      </c>
      <c r="X173" t="s">
        <v>1916</v>
      </c>
    </row>
    <row r="174" spans="1:24" x14ac:dyDescent="0.35">
      <c r="A174" s="87" t="s">
        <v>1917</v>
      </c>
      <c r="B174" s="77">
        <v>90</v>
      </c>
      <c r="E174" s="21" t="s">
        <v>60</v>
      </c>
      <c r="F174" s="22" t="s">
        <v>217</v>
      </c>
      <c r="I174" s="73" t="s">
        <v>117</v>
      </c>
      <c r="J174" s="62">
        <v>2013</v>
      </c>
      <c r="K174" s="68" t="s">
        <v>1918</v>
      </c>
      <c r="L174">
        <f t="shared" si="2"/>
        <v>173</v>
      </c>
      <c r="M174" s="65" t="s">
        <v>1919</v>
      </c>
      <c r="N174" s="40" t="s">
        <v>1920</v>
      </c>
      <c r="O174" s="27" t="s">
        <v>1921</v>
      </c>
      <c r="P174" s="30" t="s">
        <v>1922</v>
      </c>
      <c r="Q174" s="25" t="s">
        <v>1923</v>
      </c>
      <c r="R174" s="74" t="s">
        <v>1924</v>
      </c>
      <c r="S174" s="46" t="s">
        <v>186</v>
      </c>
      <c r="T174" s="31" t="s">
        <v>740</v>
      </c>
      <c r="U174" s="53" t="s">
        <v>1925</v>
      </c>
      <c r="V174" s="75" t="s">
        <v>1926</v>
      </c>
      <c r="W174">
        <v>49047</v>
      </c>
      <c r="X174" t="s">
        <v>1927</v>
      </c>
    </row>
    <row r="175" spans="1:24" x14ac:dyDescent="0.35">
      <c r="A175" s="87" t="s">
        <v>1928</v>
      </c>
      <c r="B175" s="77">
        <v>90</v>
      </c>
      <c r="E175" s="21" t="s">
        <v>28</v>
      </c>
      <c r="H175" s="2" t="s">
        <v>935</v>
      </c>
      <c r="I175" s="73" t="s">
        <v>935</v>
      </c>
      <c r="J175" s="62">
        <v>2023</v>
      </c>
      <c r="K175" s="68" t="s">
        <v>1929</v>
      </c>
      <c r="L175">
        <f t="shared" si="2"/>
        <v>174</v>
      </c>
      <c r="M175" s="65" t="s">
        <v>1930</v>
      </c>
      <c r="N175" s="40" t="s">
        <v>1931</v>
      </c>
      <c r="O175" s="27" t="s">
        <v>1932</v>
      </c>
      <c r="P175" s="30" t="s">
        <v>1933</v>
      </c>
      <c r="Q175" s="25" t="s">
        <v>1934</v>
      </c>
      <c r="R175" s="32" t="s">
        <v>442</v>
      </c>
      <c r="S175" s="46" t="s">
        <v>37</v>
      </c>
      <c r="T175" s="31" t="s">
        <v>508</v>
      </c>
      <c r="U175" s="53" t="s">
        <v>1935</v>
      </c>
      <c r="V175" s="56" t="s">
        <v>442</v>
      </c>
      <c r="W175">
        <v>961323</v>
      </c>
      <c r="X175" t="s">
        <v>1936</v>
      </c>
    </row>
    <row r="176" spans="1:24" x14ac:dyDescent="0.35">
      <c r="A176" s="87" t="s">
        <v>1937</v>
      </c>
      <c r="B176" s="77">
        <v>90</v>
      </c>
      <c r="E176" s="21" t="s">
        <v>28</v>
      </c>
      <c r="F176" s="22" t="s">
        <v>116</v>
      </c>
      <c r="H176" s="2" t="s">
        <v>935</v>
      </c>
      <c r="I176" s="73" t="s">
        <v>29</v>
      </c>
      <c r="J176" s="62">
        <v>2021</v>
      </c>
      <c r="L176">
        <f t="shared" si="2"/>
        <v>175</v>
      </c>
      <c r="M176" s="65" t="s">
        <v>1938</v>
      </c>
      <c r="N176" s="40" t="s">
        <v>1939</v>
      </c>
      <c r="O176" s="27" t="s">
        <v>1940</v>
      </c>
      <c r="P176" s="30" t="s">
        <v>1941</v>
      </c>
      <c r="Q176" s="25" t="s">
        <v>1942</v>
      </c>
      <c r="R176" s="32" t="s">
        <v>442</v>
      </c>
      <c r="S176" s="46" t="s">
        <v>37</v>
      </c>
      <c r="T176" s="31" t="s">
        <v>1695</v>
      </c>
      <c r="U176" s="53" t="s">
        <v>1943</v>
      </c>
      <c r="V176" s="75" t="s">
        <v>1345</v>
      </c>
      <c r="W176">
        <v>501929</v>
      </c>
      <c r="X176" t="s">
        <v>1944</v>
      </c>
    </row>
    <row r="177" spans="1:24" x14ac:dyDescent="0.35">
      <c r="A177" s="87" t="s">
        <v>1945</v>
      </c>
      <c r="B177" s="77">
        <v>90</v>
      </c>
      <c r="C177" s="19" t="s">
        <v>163</v>
      </c>
      <c r="E177" s="21" t="s">
        <v>164</v>
      </c>
      <c r="I177" s="73" t="s">
        <v>61</v>
      </c>
      <c r="J177" s="62">
        <v>1989</v>
      </c>
      <c r="L177">
        <f t="shared" si="2"/>
        <v>176</v>
      </c>
      <c r="M177" t="s">
        <v>1946</v>
      </c>
      <c r="N177" t="s">
        <v>1947</v>
      </c>
      <c r="O177" t="s">
        <v>1948</v>
      </c>
      <c r="P177" t="s">
        <v>169</v>
      </c>
      <c r="Q177" s="36" t="s">
        <v>1949</v>
      </c>
      <c r="R177" s="78" t="s">
        <v>1950</v>
      </c>
      <c r="S177" t="s">
        <v>186</v>
      </c>
      <c r="T177" t="s">
        <v>234</v>
      </c>
      <c r="U177" t="s">
        <v>1951</v>
      </c>
      <c r="V177" s="78" t="s">
        <v>1952</v>
      </c>
      <c r="W177">
        <v>89</v>
      </c>
      <c r="X177" t="s">
        <v>1953</v>
      </c>
    </row>
    <row r="178" spans="1:24" x14ac:dyDescent="0.35">
      <c r="A178" s="87" t="s">
        <v>1954</v>
      </c>
      <c r="B178" s="77">
        <v>90</v>
      </c>
      <c r="C178" s="19" t="s">
        <v>319</v>
      </c>
      <c r="E178" s="21" t="s">
        <v>28</v>
      </c>
      <c r="I178" s="73" t="s">
        <v>44</v>
      </c>
      <c r="J178" s="62">
        <v>2021</v>
      </c>
      <c r="L178">
        <f t="shared" si="2"/>
        <v>177</v>
      </c>
      <c r="M178" t="s">
        <v>1955</v>
      </c>
      <c r="N178" t="s">
        <v>1956</v>
      </c>
      <c r="O178" t="s">
        <v>1957</v>
      </c>
      <c r="P178" t="s">
        <v>1958</v>
      </c>
      <c r="Q178" s="36" t="s">
        <v>1959</v>
      </c>
      <c r="R178" s="78" t="s">
        <v>1960</v>
      </c>
      <c r="S178" t="s">
        <v>37</v>
      </c>
      <c r="T178" t="s">
        <v>662</v>
      </c>
      <c r="U178" t="s">
        <v>1961</v>
      </c>
      <c r="V178" s="78" t="s">
        <v>705</v>
      </c>
      <c r="W178">
        <v>568124</v>
      </c>
      <c r="X178" t="s">
        <v>1962</v>
      </c>
    </row>
    <row r="179" spans="1:24" x14ac:dyDescent="0.35">
      <c r="A179" s="87" t="s">
        <v>1963</v>
      </c>
      <c r="B179" s="77">
        <v>90</v>
      </c>
      <c r="E179" s="21" t="s">
        <v>60</v>
      </c>
      <c r="F179" s="22" t="s">
        <v>216</v>
      </c>
      <c r="I179" s="73" t="s">
        <v>130</v>
      </c>
      <c r="J179" s="62">
        <v>2022</v>
      </c>
      <c r="K179" s="68" t="s">
        <v>1964</v>
      </c>
      <c r="L179">
        <f t="shared" si="2"/>
        <v>178</v>
      </c>
      <c r="M179" s="65" t="s">
        <v>1965</v>
      </c>
      <c r="N179" s="40" t="s">
        <v>1966</v>
      </c>
      <c r="O179" s="27" t="s">
        <v>1967</v>
      </c>
      <c r="P179" s="30" t="s">
        <v>465</v>
      </c>
      <c r="Q179" s="25" t="s">
        <v>1968</v>
      </c>
      <c r="R179" s="74" t="s">
        <v>1969</v>
      </c>
      <c r="S179" s="46" t="s">
        <v>109</v>
      </c>
      <c r="T179" s="31" t="s">
        <v>726</v>
      </c>
      <c r="U179" s="53" t="s">
        <v>1970</v>
      </c>
      <c r="V179" s="75" t="s">
        <v>1971</v>
      </c>
      <c r="W179">
        <v>762504</v>
      </c>
      <c r="X179" t="s">
        <v>1972</v>
      </c>
    </row>
    <row r="180" spans="1:24" x14ac:dyDescent="0.35">
      <c r="A180" s="87" t="s">
        <v>1973</v>
      </c>
      <c r="B180" s="77">
        <v>90</v>
      </c>
      <c r="C180" s="19" t="s">
        <v>445</v>
      </c>
      <c r="E180" s="21" t="s">
        <v>100</v>
      </c>
      <c r="F180" s="22" t="s">
        <v>446</v>
      </c>
      <c r="I180" s="73" t="s">
        <v>447</v>
      </c>
      <c r="J180" s="62">
        <v>2023</v>
      </c>
      <c r="K180" s="68" t="s">
        <v>1974</v>
      </c>
      <c r="L180">
        <f t="shared" si="2"/>
        <v>179</v>
      </c>
      <c r="M180" s="65" t="s">
        <v>1975</v>
      </c>
      <c r="N180" s="40" t="s">
        <v>1976</v>
      </c>
      <c r="O180" s="27" t="s">
        <v>1977</v>
      </c>
      <c r="P180" s="30" t="s">
        <v>452</v>
      </c>
      <c r="Q180" s="25" t="s">
        <v>1978</v>
      </c>
      <c r="R180" s="74" t="s">
        <v>1979</v>
      </c>
      <c r="S180" s="46" t="s">
        <v>186</v>
      </c>
      <c r="T180" s="31" t="s">
        <v>796</v>
      </c>
      <c r="U180" s="53" t="s">
        <v>1980</v>
      </c>
      <c r="V180" s="75" t="s">
        <v>1981</v>
      </c>
      <c r="W180">
        <v>575264</v>
      </c>
      <c r="X180" t="s">
        <v>1982</v>
      </c>
    </row>
    <row r="181" spans="1:24" x14ac:dyDescent="0.35">
      <c r="A181" s="87" t="s">
        <v>1983</v>
      </c>
      <c r="B181" s="77">
        <v>90</v>
      </c>
      <c r="E181" s="21" t="s">
        <v>239</v>
      </c>
      <c r="F181" s="22" t="s">
        <v>177</v>
      </c>
      <c r="H181" s="2" t="s">
        <v>935</v>
      </c>
      <c r="I181" s="73" t="s">
        <v>935</v>
      </c>
      <c r="J181" s="62">
        <v>2019</v>
      </c>
      <c r="L181">
        <f t="shared" si="2"/>
        <v>180</v>
      </c>
      <c r="M181" s="65" t="s">
        <v>1984</v>
      </c>
      <c r="N181" s="40" t="s">
        <v>1985</v>
      </c>
      <c r="O181" s="27" t="s">
        <v>1986</v>
      </c>
      <c r="P181" s="30" t="s">
        <v>1987</v>
      </c>
      <c r="Q181" s="25" t="s">
        <v>1988</v>
      </c>
      <c r="R181" s="74" t="s">
        <v>1989</v>
      </c>
      <c r="S181" s="46" t="s">
        <v>109</v>
      </c>
      <c r="T181" s="31" t="s">
        <v>314</v>
      </c>
      <c r="U181" s="53" t="s">
        <v>1990</v>
      </c>
      <c r="V181" s="75" t="s">
        <v>71</v>
      </c>
      <c r="W181">
        <v>492188</v>
      </c>
      <c r="X181" t="s">
        <v>1991</v>
      </c>
    </row>
    <row r="182" spans="1:24" x14ac:dyDescent="0.35">
      <c r="A182" s="87" t="s">
        <v>1992</v>
      </c>
      <c r="B182" s="77">
        <v>90</v>
      </c>
      <c r="E182" s="21" t="s">
        <v>382</v>
      </c>
      <c r="F182" s="22" t="s">
        <v>176</v>
      </c>
      <c r="I182" s="73" t="s">
        <v>255</v>
      </c>
      <c r="J182" s="62">
        <v>2013</v>
      </c>
      <c r="L182">
        <f t="shared" si="2"/>
        <v>181</v>
      </c>
      <c r="M182" s="65" t="s">
        <v>1993</v>
      </c>
      <c r="N182" s="40" t="s">
        <v>1994</v>
      </c>
      <c r="O182" s="27" t="s">
        <v>1995</v>
      </c>
      <c r="P182" s="30" t="s">
        <v>1996</v>
      </c>
      <c r="Q182" s="25" t="s">
        <v>1997</v>
      </c>
      <c r="R182" s="74" t="s">
        <v>1998</v>
      </c>
      <c r="S182" s="46" t="s">
        <v>109</v>
      </c>
      <c r="T182" s="31" t="s">
        <v>468</v>
      </c>
      <c r="U182" s="53" t="s">
        <v>1999</v>
      </c>
      <c r="V182" s="75" t="s">
        <v>820</v>
      </c>
      <c r="W182">
        <v>198277</v>
      </c>
      <c r="X182" t="s">
        <v>2000</v>
      </c>
    </row>
    <row r="183" spans="1:24" x14ac:dyDescent="0.35">
      <c r="A183" s="87" t="s">
        <v>2001</v>
      </c>
      <c r="B183" s="77">
        <v>90</v>
      </c>
      <c r="C183" s="19" t="s">
        <v>292</v>
      </c>
      <c r="D183" s="20" t="s">
        <v>2002</v>
      </c>
      <c r="E183" s="21" t="s">
        <v>27</v>
      </c>
      <c r="F183" s="22" t="s">
        <v>28</v>
      </c>
      <c r="I183" s="73" t="s">
        <v>117</v>
      </c>
      <c r="J183" s="62">
        <v>2017</v>
      </c>
      <c r="L183">
        <f t="shared" si="2"/>
        <v>182</v>
      </c>
      <c r="M183" t="s">
        <v>2003</v>
      </c>
      <c r="N183" t="s">
        <v>2004</v>
      </c>
      <c r="O183" t="s">
        <v>2005</v>
      </c>
      <c r="P183" t="s">
        <v>2006</v>
      </c>
      <c r="Q183" s="36" t="s">
        <v>2007</v>
      </c>
      <c r="R183" s="78" t="s">
        <v>2008</v>
      </c>
      <c r="S183" t="s">
        <v>37</v>
      </c>
      <c r="T183" t="s">
        <v>468</v>
      </c>
      <c r="U183" t="s">
        <v>2009</v>
      </c>
      <c r="V183" s="78" t="s">
        <v>1684</v>
      </c>
      <c r="W183">
        <v>324849</v>
      </c>
      <c r="X183" t="s">
        <v>2010</v>
      </c>
    </row>
    <row r="184" spans="1:24" x14ac:dyDescent="0.35">
      <c r="A184" s="87" t="s">
        <v>2011</v>
      </c>
      <c r="B184" s="77">
        <v>90</v>
      </c>
      <c r="C184" s="19" t="s">
        <v>2011</v>
      </c>
      <c r="E184" s="21" t="s">
        <v>216</v>
      </c>
      <c r="F184" s="22" t="s">
        <v>1263</v>
      </c>
      <c r="I184" s="73" t="s">
        <v>101</v>
      </c>
      <c r="J184" s="62">
        <v>2022</v>
      </c>
      <c r="L184">
        <f t="shared" si="2"/>
        <v>183</v>
      </c>
      <c r="M184" t="s">
        <v>2012</v>
      </c>
      <c r="N184" t="s">
        <v>2013</v>
      </c>
      <c r="O184" t="s">
        <v>2014</v>
      </c>
      <c r="P184" t="s">
        <v>2015</v>
      </c>
      <c r="Q184" s="36" t="s">
        <v>2016</v>
      </c>
      <c r="R184" s="78" t="s">
        <v>2017</v>
      </c>
      <c r="S184" t="s">
        <v>109</v>
      </c>
      <c r="T184" t="s">
        <v>440</v>
      </c>
      <c r="U184" t="s">
        <v>2018</v>
      </c>
      <c r="V184" s="78" t="s">
        <v>251</v>
      </c>
      <c r="W184">
        <v>760104</v>
      </c>
      <c r="X184" t="s">
        <v>2019</v>
      </c>
    </row>
    <row r="185" spans="1:24" x14ac:dyDescent="0.35">
      <c r="A185" s="87" t="s">
        <v>2020</v>
      </c>
      <c r="B185" s="77">
        <v>89</v>
      </c>
      <c r="C185" s="19" t="s">
        <v>25</v>
      </c>
      <c r="D185" s="20" t="s">
        <v>345</v>
      </c>
      <c r="E185" s="21" t="s">
        <v>27</v>
      </c>
      <c r="I185" s="73" t="s">
        <v>44</v>
      </c>
      <c r="J185" s="62">
        <v>2023</v>
      </c>
      <c r="K185" s="68" t="s">
        <v>2021</v>
      </c>
      <c r="L185">
        <f t="shared" si="2"/>
        <v>184</v>
      </c>
      <c r="M185" s="65" t="s">
        <v>2022</v>
      </c>
      <c r="N185" s="40" t="s">
        <v>2023</v>
      </c>
      <c r="O185" s="27" t="s">
        <v>2024</v>
      </c>
      <c r="P185" s="30" t="s">
        <v>350</v>
      </c>
      <c r="Q185" s="25" t="s">
        <v>2025</v>
      </c>
      <c r="R185" s="74" t="s">
        <v>2026</v>
      </c>
      <c r="S185" s="46" t="s">
        <v>186</v>
      </c>
      <c r="T185" s="31" t="s">
        <v>2027</v>
      </c>
      <c r="U185" s="53" t="s">
        <v>2028</v>
      </c>
      <c r="V185" s="75" t="s">
        <v>1532</v>
      </c>
      <c r="W185">
        <v>447365</v>
      </c>
      <c r="X185" t="s">
        <v>2029</v>
      </c>
    </row>
    <row r="186" spans="1:24" x14ac:dyDescent="0.35">
      <c r="A186" s="87" t="s">
        <v>2030</v>
      </c>
      <c r="B186" s="77">
        <v>89</v>
      </c>
      <c r="C186" s="19" t="s">
        <v>2030</v>
      </c>
      <c r="E186" s="21" t="s">
        <v>60</v>
      </c>
      <c r="F186" s="22" t="s">
        <v>382</v>
      </c>
      <c r="I186" s="73" t="s">
        <v>29</v>
      </c>
      <c r="J186" s="62">
        <v>1997</v>
      </c>
      <c r="L186">
        <f t="shared" si="2"/>
        <v>185</v>
      </c>
      <c r="M186" s="65" t="s">
        <v>2031</v>
      </c>
      <c r="N186" s="40" t="s">
        <v>2032</v>
      </c>
      <c r="O186" s="27" t="s">
        <v>2033</v>
      </c>
      <c r="P186" s="30" t="s">
        <v>2034</v>
      </c>
      <c r="Q186" s="25" t="s">
        <v>2035</v>
      </c>
      <c r="R186" s="74" t="s">
        <v>2036</v>
      </c>
      <c r="S186" s="46" t="s">
        <v>186</v>
      </c>
      <c r="T186" s="31" t="s">
        <v>390</v>
      </c>
      <c r="U186" s="53" t="s">
        <v>2037</v>
      </c>
      <c r="V186" s="75" t="s">
        <v>40</v>
      </c>
      <c r="W186">
        <v>607</v>
      </c>
      <c r="X186" t="s">
        <v>2038</v>
      </c>
    </row>
    <row r="187" spans="1:24" x14ac:dyDescent="0.35">
      <c r="A187" s="87" t="s">
        <v>2039</v>
      </c>
      <c r="B187" s="77">
        <v>89</v>
      </c>
      <c r="C187" s="19" t="s">
        <v>2040</v>
      </c>
      <c r="D187" s="20" t="s">
        <v>2041</v>
      </c>
      <c r="E187" s="21" t="s">
        <v>100</v>
      </c>
      <c r="F187" s="22" t="s">
        <v>446</v>
      </c>
      <c r="I187" s="73" t="s">
        <v>2042</v>
      </c>
      <c r="J187" s="62">
        <v>1964</v>
      </c>
      <c r="K187" s="68" t="s">
        <v>2043</v>
      </c>
      <c r="L187">
        <f t="shared" si="2"/>
        <v>186</v>
      </c>
      <c r="M187" t="s">
        <v>2044</v>
      </c>
      <c r="N187" t="s">
        <v>2045</v>
      </c>
      <c r="O187" t="s">
        <v>2046</v>
      </c>
      <c r="P187" t="s">
        <v>2047</v>
      </c>
      <c r="Q187" s="36" t="s">
        <v>2048</v>
      </c>
      <c r="R187" s="78" t="s">
        <v>2049</v>
      </c>
      <c r="S187" t="s">
        <v>37</v>
      </c>
      <c r="T187" t="s">
        <v>1695</v>
      </c>
      <c r="U187" t="s">
        <v>2050</v>
      </c>
      <c r="V187" s="78" t="s">
        <v>1812</v>
      </c>
      <c r="W187">
        <v>658</v>
      </c>
      <c r="X187" t="s">
        <v>2051</v>
      </c>
    </row>
    <row r="188" spans="1:24" x14ac:dyDescent="0.35">
      <c r="A188" s="87" t="s">
        <v>2052</v>
      </c>
      <c r="B188" s="77">
        <v>89</v>
      </c>
      <c r="C188" s="19" t="s">
        <v>445</v>
      </c>
      <c r="E188" s="21" t="s">
        <v>100</v>
      </c>
      <c r="F188" s="22" t="s">
        <v>446</v>
      </c>
      <c r="I188" s="73" t="s">
        <v>447</v>
      </c>
      <c r="J188" s="62">
        <v>2011</v>
      </c>
      <c r="K188" s="68" t="s">
        <v>2053</v>
      </c>
      <c r="L188">
        <f t="shared" si="2"/>
        <v>187</v>
      </c>
      <c r="M188" s="65" t="s">
        <v>2054</v>
      </c>
      <c r="N188" s="40" t="s">
        <v>2055</v>
      </c>
      <c r="O188" s="27" t="s">
        <v>2056</v>
      </c>
      <c r="P188" s="30" t="s">
        <v>399</v>
      </c>
      <c r="Q188" s="25" t="s">
        <v>2057</v>
      </c>
      <c r="R188" s="74" t="s">
        <v>2058</v>
      </c>
      <c r="S188" s="46" t="s">
        <v>186</v>
      </c>
      <c r="T188" s="31" t="s">
        <v>340</v>
      </c>
      <c r="U188" s="53" t="s">
        <v>2059</v>
      </c>
      <c r="V188" s="75" t="s">
        <v>1915</v>
      </c>
      <c r="W188">
        <v>56292</v>
      </c>
      <c r="X188" t="s">
        <v>2060</v>
      </c>
    </row>
    <row r="189" spans="1:24" x14ac:dyDescent="0.35">
      <c r="A189" s="87" t="s">
        <v>2061</v>
      </c>
      <c r="B189" s="77">
        <v>89</v>
      </c>
      <c r="C189" s="19" t="s">
        <v>1056</v>
      </c>
      <c r="D189" s="20" t="s">
        <v>2062</v>
      </c>
      <c r="E189" s="21" t="s">
        <v>100</v>
      </c>
      <c r="F189" s="22" t="s">
        <v>2063</v>
      </c>
      <c r="I189" s="73" t="s">
        <v>44</v>
      </c>
      <c r="J189" s="62">
        <v>2003</v>
      </c>
      <c r="L189">
        <f t="shared" si="2"/>
        <v>188</v>
      </c>
      <c r="M189" s="65" t="s">
        <v>2064</v>
      </c>
      <c r="N189" s="40" t="s">
        <v>2065</v>
      </c>
      <c r="O189" s="27" t="s">
        <v>2066</v>
      </c>
      <c r="P189" s="30" t="s">
        <v>2067</v>
      </c>
      <c r="Q189" s="25" t="s">
        <v>2068</v>
      </c>
      <c r="R189" s="74" t="s">
        <v>2069</v>
      </c>
      <c r="S189" s="46" t="s">
        <v>186</v>
      </c>
      <c r="T189" s="31" t="s">
        <v>1561</v>
      </c>
      <c r="U189" s="53" t="s">
        <v>2070</v>
      </c>
      <c r="V189" s="75" t="s">
        <v>2071</v>
      </c>
      <c r="W189">
        <v>22</v>
      </c>
      <c r="X189" t="s">
        <v>2072</v>
      </c>
    </row>
    <row r="190" spans="1:24" x14ac:dyDescent="0.35">
      <c r="A190" s="87" t="s">
        <v>2073</v>
      </c>
      <c r="B190" s="77">
        <v>89</v>
      </c>
      <c r="C190" s="19" t="s">
        <v>2074</v>
      </c>
      <c r="E190" s="21" t="s">
        <v>239</v>
      </c>
      <c r="H190" s="2" t="s">
        <v>935</v>
      </c>
      <c r="I190" s="73" t="s">
        <v>935</v>
      </c>
      <c r="J190" s="62">
        <v>2019</v>
      </c>
      <c r="L190">
        <f t="shared" si="2"/>
        <v>189</v>
      </c>
      <c r="M190" s="65" t="s">
        <v>2075</v>
      </c>
      <c r="N190" s="40" t="s">
        <v>2076</v>
      </c>
      <c r="O190" s="27" t="s">
        <v>2077</v>
      </c>
      <c r="P190" s="30" t="s">
        <v>2078</v>
      </c>
      <c r="Q190" s="25" t="s">
        <v>2079</v>
      </c>
      <c r="R190" s="74" t="s">
        <v>2080</v>
      </c>
      <c r="S190" s="46" t="s">
        <v>109</v>
      </c>
      <c r="T190" s="31" t="s">
        <v>1148</v>
      </c>
      <c r="U190" s="53" t="s">
        <v>2081</v>
      </c>
      <c r="V190" s="75" t="s">
        <v>140</v>
      </c>
      <c r="W190">
        <v>473033</v>
      </c>
      <c r="X190" t="s">
        <v>2082</v>
      </c>
    </row>
    <row r="191" spans="1:24" x14ac:dyDescent="0.35">
      <c r="A191" s="87" t="s">
        <v>2083</v>
      </c>
      <c r="B191" s="77">
        <v>89</v>
      </c>
      <c r="C191" s="19" t="s">
        <v>2084</v>
      </c>
      <c r="E191" s="21" t="s">
        <v>100</v>
      </c>
      <c r="F191" s="22" t="s">
        <v>116</v>
      </c>
      <c r="I191" s="73" t="s">
        <v>117</v>
      </c>
      <c r="J191" s="62">
        <v>2024</v>
      </c>
      <c r="K191" s="68" t="s">
        <v>2085</v>
      </c>
      <c r="L191">
        <f t="shared" si="2"/>
        <v>190</v>
      </c>
      <c r="M191" t="s">
        <v>2086</v>
      </c>
      <c r="N191" t="s">
        <v>2087</v>
      </c>
      <c r="O191" t="s">
        <v>2088</v>
      </c>
      <c r="P191" t="s">
        <v>122</v>
      </c>
      <c r="Q191" t="s">
        <v>2089</v>
      </c>
      <c r="R191" t="s">
        <v>2090</v>
      </c>
      <c r="S191" t="s">
        <v>109</v>
      </c>
      <c r="T191" t="s">
        <v>962</v>
      </c>
      <c r="U191" t="s">
        <v>2091</v>
      </c>
      <c r="V191" t="s">
        <v>354</v>
      </c>
      <c r="W191">
        <v>786892</v>
      </c>
      <c r="X191" t="s">
        <v>2092</v>
      </c>
    </row>
    <row r="192" spans="1:24" x14ac:dyDescent="0.35">
      <c r="A192" s="87" t="s">
        <v>2093</v>
      </c>
      <c r="B192" s="77">
        <v>89</v>
      </c>
      <c r="C192" s="19" t="s">
        <v>2093</v>
      </c>
      <c r="E192" s="21" t="s">
        <v>216</v>
      </c>
      <c r="I192" s="73" t="s">
        <v>117</v>
      </c>
      <c r="J192" s="62">
        <v>2013</v>
      </c>
      <c r="K192" s="68" t="s">
        <v>2094</v>
      </c>
      <c r="L192">
        <f t="shared" si="2"/>
        <v>191</v>
      </c>
      <c r="M192" t="s">
        <v>2095</v>
      </c>
      <c r="N192" t="s">
        <v>2096</v>
      </c>
      <c r="O192" t="s">
        <v>2097</v>
      </c>
      <c r="P192" t="s">
        <v>2098</v>
      </c>
      <c r="Q192" s="36" t="s">
        <v>2099</v>
      </c>
      <c r="R192" t="s">
        <v>2100</v>
      </c>
      <c r="S192" t="s">
        <v>109</v>
      </c>
      <c r="T192" t="s">
        <v>930</v>
      </c>
      <c r="U192" t="s">
        <v>2101</v>
      </c>
      <c r="V192" t="s">
        <v>2102</v>
      </c>
      <c r="W192">
        <v>138843</v>
      </c>
      <c r="X192" t="s">
        <v>2103</v>
      </c>
    </row>
    <row r="193" spans="1:24" x14ac:dyDescent="0.35">
      <c r="A193" s="87" t="s">
        <v>2104</v>
      </c>
      <c r="B193" s="77">
        <v>89</v>
      </c>
      <c r="E193" s="21" t="s">
        <v>239</v>
      </c>
      <c r="F193" s="22" t="s">
        <v>418</v>
      </c>
      <c r="H193" s="2" t="s">
        <v>2105</v>
      </c>
      <c r="I193" s="73" t="s">
        <v>2105</v>
      </c>
      <c r="J193" s="62">
        <v>2023</v>
      </c>
      <c r="K193" s="68" t="s">
        <v>2106</v>
      </c>
      <c r="L193">
        <f t="shared" si="2"/>
        <v>192</v>
      </c>
      <c r="M193" s="65" t="s">
        <v>2107</v>
      </c>
      <c r="N193" s="40" t="s">
        <v>2108</v>
      </c>
      <c r="O193" s="27" t="s">
        <v>2109</v>
      </c>
      <c r="P193" s="30" t="s">
        <v>423</v>
      </c>
      <c r="Q193" s="25" t="s">
        <v>2110</v>
      </c>
      <c r="R193" s="74" t="s">
        <v>2111</v>
      </c>
      <c r="S193" s="46" t="s">
        <v>109</v>
      </c>
      <c r="T193" s="31" t="s">
        <v>2112</v>
      </c>
      <c r="U193" s="53" t="s">
        <v>2113</v>
      </c>
      <c r="V193" s="75" t="s">
        <v>97</v>
      </c>
      <c r="W193">
        <v>466420</v>
      </c>
      <c r="X193" t="s">
        <v>2114</v>
      </c>
    </row>
    <row r="194" spans="1:24" x14ac:dyDescent="0.35">
      <c r="A194" s="87" t="s">
        <v>2115</v>
      </c>
      <c r="B194" s="77">
        <v>89</v>
      </c>
      <c r="C194" s="19" t="s">
        <v>319</v>
      </c>
      <c r="D194" s="20" t="s">
        <v>2115</v>
      </c>
      <c r="E194" s="21" t="s">
        <v>28</v>
      </c>
      <c r="I194" s="73" t="s">
        <v>44</v>
      </c>
      <c r="J194" s="62">
        <v>2012</v>
      </c>
      <c r="L194">
        <f t="shared" ref="L194:L257" si="3">ROW(L194)-1</f>
        <v>193</v>
      </c>
      <c r="M194" t="s">
        <v>2116</v>
      </c>
      <c r="N194" t="s">
        <v>2117</v>
      </c>
      <c r="O194" t="s">
        <v>2118</v>
      </c>
      <c r="P194" t="s">
        <v>2119</v>
      </c>
      <c r="Q194" s="36" t="s">
        <v>2120</v>
      </c>
      <c r="R194" s="78" t="s">
        <v>2121</v>
      </c>
      <c r="S194" t="s">
        <v>37</v>
      </c>
      <c r="T194" t="s">
        <v>651</v>
      </c>
      <c r="U194" t="s">
        <v>2122</v>
      </c>
      <c r="V194" s="78" t="s">
        <v>1775</v>
      </c>
      <c r="W194">
        <v>82690</v>
      </c>
      <c r="X194" t="s">
        <v>2123</v>
      </c>
    </row>
    <row r="195" spans="1:24" x14ac:dyDescent="0.35">
      <c r="A195" s="87" t="s">
        <v>2124</v>
      </c>
      <c r="B195" s="77">
        <v>89</v>
      </c>
      <c r="C195" s="19" t="s">
        <v>319</v>
      </c>
      <c r="E195" s="21" t="s">
        <v>28</v>
      </c>
      <c r="I195" s="73" t="s">
        <v>44</v>
      </c>
      <c r="J195" s="62">
        <v>1999</v>
      </c>
      <c r="L195">
        <f t="shared" si="3"/>
        <v>194</v>
      </c>
      <c r="M195" s="65" t="s">
        <v>2125</v>
      </c>
      <c r="N195" s="40" t="s">
        <v>2126</v>
      </c>
      <c r="O195" s="27" t="s">
        <v>2127</v>
      </c>
      <c r="P195" s="30" t="s">
        <v>2128</v>
      </c>
      <c r="Q195" s="25" t="s">
        <v>2129</v>
      </c>
      <c r="R195" s="74" t="s">
        <v>2130</v>
      </c>
      <c r="S195" s="46" t="s">
        <v>52</v>
      </c>
      <c r="T195" s="31" t="s">
        <v>2131</v>
      </c>
      <c r="U195" s="53" t="s">
        <v>2132</v>
      </c>
      <c r="V195" s="75" t="s">
        <v>2133</v>
      </c>
      <c r="W195">
        <v>37135</v>
      </c>
      <c r="X195" t="s">
        <v>2134</v>
      </c>
    </row>
    <row r="196" spans="1:24" x14ac:dyDescent="0.35">
      <c r="A196" s="87" t="s">
        <v>2135</v>
      </c>
      <c r="B196" s="77">
        <v>89</v>
      </c>
      <c r="C196" s="19" t="s">
        <v>2011</v>
      </c>
      <c r="E196" s="21" t="s">
        <v>216</v>
      </c>
      <c r="F196" s="22" t="s">
        <v>1263</v>
      </c>
      <c r="I196" s="73" t="s">
        <v>101</v>
      </c>
      <c r="J196" s="62">
        <v>2022</v>
      </c>
      <c r="K196" s="68" t="s">
        <v>2136</v>
      </c>
      <c r="L196">
        <f t="shared" si="3"/>
        <v>195</v>
      </c>
      <c r="M196" s="65" t="s">
        <v>2137</v>
      </c>
      <c r="N196" s="40" t="s">
        <v>2138</v>
      </c>
      <c r="O196" s="27" t="s">
        <v>2139</v>
      </c>
      <c r="P196" s="30" t="s">
        <v>2015</v>
      </c>
      <c r="Q196" s="25" t="s">
        <v>2140</v>
      </c>
      <c r="R196" s="74" t="s">
        <v>2141</v>
      </c>
      <c r="S196" s="46" t="s">
        <v>109</v>
      </c>
      <c r="T196" s="31" t="s">
        <v>662</v>
      </c>
      <c r="U196" s="53" t="s">
        <v>2142</v>
      </c>
      <c r="V196" s="75" t="s">
        <v>2143</v>
      </c>
      <c r="W196">
        <v>949423</v>
      </c>
      <c r="X196" t="s">
        <v>2144</v>
      </c>
    </row>
    <row r="197" spans="1:24" x14ac:dyDescent="0.35">
      <c r="A197" s="87" t="s">
        <v>2145</v>
      </c>
      <c r="B197" s="77">
        <v>89</v>
      </c>
      <c r="C197" s="19" t="s">
        <v>319</v>
      </c>
      <c r="E197" s="21" t="s">
        <v>28</v>
      </c>
      <c r="F197" s="22" t="s">
        <v>202</v>
      </c>
      <c r="I197" s="73" t="s">
        <v>44</v>
      </c>
      <c r="J197" s="62">
        <v>1998</v>
      </c>
      <c r="L197">
        <f t="shared" si="3"/>
        <v>196</v>
      </c>
      <c r="M197" s="65" t="s">
        <v>2146</v>
      </c>
      <c r="N197" s="40" t="s">
        <v>2147</v>
      </c>
      <c r="O197" s="27" t="s">
        <v>2148</v>
      </c>
      <c r="P197" s="30" t="s">
        <v>2149</v>
      </c>
      <c r="Q197" s="25" t="s">
        <v>2150</v>
      </c>
      <c r="R197" s="74" t="s">
        <v>2151</v>
      </c>
      <c r="S197" s="46" t="s">
        <v>52</v>
      </c>
      <c r="T197" s="31" t="s">
        <v>2131</v>
      </c>
      <c r="U197" s="53" t="s">
        <v>2152</v>
      </c>
      <c r="V197" s="75" t="s">
        <v>40</v>
      </c>
      <c r="W197">
        <v>10674</v>
      </c>
      <c r="X197" t="s">
        <v>2153</v>
      </c>
    </row>
    <row r="198" spans="1:24" x14ac:dyDescent="0.35">
      <c r="A198" s="87" t="s">
        <v>2154</v>
      </c>
      <c r="B198" s="77">
        <v>89</v>
      </c>
      <c r="E198" s="21" t="s">
        <v>239</v>
      </c>
      <c r="F198" s="22" t="s">
        <v>524</v>
      </c>
      <c r="I198" s="73" t="s">
        <v>241</v>
      </c>
      <c r="J198" s="62">
        <v>2021</v>
      </c>
      <c r="L198">
        <f t="shared" si="3"/>
        <v>197</v>
      </c>
      <c r="M198" s="65" t="s">
        <v>2155</v>
      </c>
      <c r="N198" s="40" t="s">
        <v>2156</v>
      </c>
      <c r="O198" s="27" t="s">
        <v>2157</v>
      </c>
      <c r="P198" s="30" t="s">
        <v>2158</v>
      </c>
      <c r="Q198" s="25" t="s">
        <v>2159</v>
      </c>
      <c r="R198" s="74" t="s">
        <v>2160</v>
      </c>
      <c r="S198" s="46" t="s">
        <v>109</v>
      </c>
      <c r="T198" s="31" t="s">
        <v>340</v>
      </c>
      <c r="U198" s="53" t="s">
        <v>2161</v>
      </c>
      <c r="V198" s="75" t="s">
        <v>367</v>
      </c>
      <c r="W198">
        <v>718032</v>
      </c>
      <c r="X198" t="s">
        <v>2162</v>
      </c>
    </row>
    <row r="199" spans="1:24" x14ac:dyDescent="0.35">
      <c r="A199" s="87" t="s">
        <v>2163</v>
      </c>
      <c r="B199" s="77">
        <v>89</v>
      </c>
      <c r="C199" s="19" t="s">
        <v>25</v>
      </c>
      <c r="D199" s="20" t="s">
        <v>345</v>
      </c>
      <c r="E199" s="21" t="s">
        <v>27</v>
      </c>
      <c r="I199" s="73" t="s">
        <v>44</v>
      </c>
      <c r="J199" s="62">
        <v>2008</v>
      </c>
      <c r="L199">
        <f t="shared" si="3"/>
        <v>198</v>
      </c>
      <c r="M199" s="65" t="s">
        <v>2164</v>
      </c>
      <c r="N199" s="40" t="s">
        <v>2165</v>
      </c>
      <c r="O199" s="27" t="s">
        <v>2166</v>
      </c>
      <c r="P199" s="30" t="s">
        <v>1237</v>
      </c>
      <c r="Q199" s="25" t="s">
        <v>2167</v>
      </c>
      <c r="R199" s="74" t="s">
        <v>2168</v>
      </c>
      <c r="S199" s="46" t="s">
        <v>186</v>
      </c>
      <c r="T199" s="31" t="s">
        <v>2169</v>
      </c>
      <c r="U199" s="53" t="s">
        <v>2170</v>
      </c>
      <c r="V199" s="75" t="s">
        <v>2071</v>
      </c>
      <c r="W199">
        <v>1726</v>
      </c>
      <c r="X199" t="s">
        <v>2171</v>
      </c>
    </row>
    <row r="200" spans="1:24" x14ac:dyDescent="0.35">
      <c r="A200" s="87" t="s">
        <v>2172</v>
      </c>
      <c r="B200" s="77">
        <v>89</v>
      </c>
      <c r="E200" s="21" t="s">
        <v>239</v>
      </c>
      <c r="F200" s="22" t="s">
        <v>524</v>
      </c>
      <c r="I200" s="73" t="s">
        <v>2173</v>
      </c>
      <c r="J200" s="62">
        <v>2016</v>
      </c>
      <c r="L200">
        <f t="shared" si="3"/>
        <v>199</v>
      </c>
      <c r="M200" s="65" t="s">
        <v>2174</v>
      </c>
      <c r="N200" s="40" t="s">
        <v>2175</v>
      </c>
      <c r="O200" s="27" t="s">
        <v>2176</v>
      </c>
      <c r="P200" s="30" t="s">
        <v>1549</v>
      </c>
      <c r="Q200" s="25" t="s">
        <v>2177</v>
      </c>
      <c r="R200" s="74" t="s">
        <v>2178</v>
      </c>
      <c r="S200" s="46" t="s">
        <v>109</v>
      </c>
      <c r="T200" s="31" t="s">
        <v>544</v>
      </c>
      <c r="U200" s="53" t="s">
        <v>2179</v>
      </c>
      <c r="V200" s="75" t="s">
        <v>1725</v>
      </c>
      <c r="W200">
        <v>376660</v>
      </c>
      <c r="X200" t="s">
        <v>2180</v>
      </c>
    </row>
    <row r="201" spans="1:24" x14ac:dyDescent="0.35">
      <c r="A201" s="87" t="s">
        <v>2181</v>
      </c>
      <c r="B201" s="77">
        <v>89</v>
      </c>
      <c r="C201" s="19" t="s">
        <v>2182</v>
      </c>
      <c r="E201" s="21" t="s">
        <v>382</v>
      </c>
      <c r="I201" s="73" t="s">
        <v>117</v>
      </c>
      <c r="J201" s="62">
        <v>1983</v>
      </c>
      <c r="L201">
        <f t="shared" si="3"/>
        <v>200</v>
      </c>
      <c r="M201" s="65" t="s">
        <v>2183</v>
      </c>
      <c r="N201" s="40" t="s">
        <v>2184</v>
      </c>
      <c r="O201" s="27" t="s">
        <v>2185</v>
      </c>
      <c r="P201" s="30" t="s">
        <v>387</v>
      </c>
      <c r="Q201" s="25" t="s">
        <v>2186</v>
      </c>
      <c r="R201" s="74" t="s">
        <v>2187</v>
      </c>
      <c r="S201" s="46" t="s">
        <v>109</v>
      </c>
      <c r="T201" s="31" t="s">
        <v>508</v>
      </c>
      <c r="U201" s="53" t="s">
        <v>2188</v>
      </c>
      <c r="V201" s="75" t="s">
        <v>864</v>
      </c>
      <c r="W201">
        <v>11153</v>
      </c>
      <c r="X201" t="s">
        <v>2189</v>
      </c>
    </row>
    <row r="202" spans="1:24" x14ac:dyDescent="0.35">
      <c r="A202" s="87" t="s">
        <v>2190</v>
      </c>
      <c r="B202" s="77">
        <v>89</v>
      </c>
      <c r="E202" s="21" t="s">
        <v>418</v>
      </c>
      <c r="F202" s="22" t="s">
        <v>217</v>
      </c>
      <c r="I202" s="73" t="s">
        <v>598</v>
      </c>
      <c r="J202" s="62">
        <v>1998</v>
      </c>
      <c r="L202">
        <f t="shared" si="3"/>
        <v>201</v>
      </c>
      <c r="M202" t="s">
        <v>2191</v>
      </c>
      <c r="N202" t="s">
        <v>2192</v>
      </c>
      <c r="O202" t="s">
        <v>2193</v>
      </c>
      <c r="P202" t="s">
        <v>2194</v>
      </c>
      <c r="Q202" s="36" t="s">
        <v>2195</v>
      </c>
      <c r="R202" s="78" t="s">
        <v>1810</v>
      </c>
      <c r="S202" t="s">
        <v>109</v>
      </c>
      <c r="T202" t="s">
        <v>1101</v>
      </c>
      <c r="U202" t="s">
        <v>2196</v>
      </c>
      <c r="V202" s="78" t="s">
        <v>534</v>
      </c>
      <c r="W202">
        <v>73</v>
      </c>
      <c r="X202" t="s">
        <v>2197</v>
      </c>
    </row>
    <row r="203" spans="1:24" x14ac:dyDescent="0.35">
      <c r="A203" s="87" t="s">
        <v>2198</v>
      </c>
      <c r="B203" s="77">
        <v>89</v>
      </c>
      <c r="E203" s="21" t="s">
        <v>280</v>
      </c>
      <c r="I203" s="73" t="s">
        <v>117</v>
      </c>
      <c r="J203" s="62">
        <v>2011</v>
      </c>
      <c r="L203">
        <f t="shared" si="3"/>
        <v>202</v>
      </c>
      <c r="M203" s="65" t="s">
        <v>2199</v>
      </c>
      <c r="N203" s="40" t="s">
        <v>2200</v>
      </c>
      <c r="O203" s="27" t="s">
        <v>2201</v>
      </c>
      <c r="P203" s="30" t="s">
        <v>2202</v>
      </c>
      <c r="Q203" s="25" t="s">
        <v>2203</v>
      </c>
      <c r="R203" s="74" t="s">
        <v>2204</v>
      </c>
      <c r="S203" s="46" t="s">
        <v>186</v>
      </c>
      <c r="T203" s="31" t="s">
        <v>1283</v>
      </c>
      <c r="U203" s="53" t="s">
        <v>2205</v>
      </c>
      <c r="V203" s="75" t="s">
        <v>705</v>
      </c>
      <c r="W203">
        <v>50646</v>
      </c>
      <c r="X203" t="s">
        <v>2206</v>
      </c>
    </row>
    <row r="204" spans="1:24" x14ac:dyDescent="0.35">
      <c r="A204" s="87" t="s">
        <v>2207</v>
      </c>
      <c r="B204" s="77">
        <v>89</v>
      </c>
      <c r="E204" s="21" t="s">
        <v>28</v>
      </c>
      <c r="I204" s="73" t="s">
        <v>447</v>
      </c>
      <c r="J204" s="62">
        <v>1999</v>
      </c>
      <c r="K204" s="68" t="s">
        <v>2208</v>
      </c>
      <c r="L204">
        <f t="shared" si="3"/>
        <v>203</v>
      </c>
      <c r="M204" t="s">
        <v>2209</v>
      </c>
      <c r="N204" t="s">
        <v>2210</v>
      </c>
      <c r="O204" t="s">
        <v>2211</v>
      </c>
      <c r="P204" t="s">
        <v>2212</v>
      </c>
      <c r="Q204" s="36" t="s">
        <v>2213</v>
      </c>
      <c r="R204" s="78" t="s">
        <v>2214</v>
      </c>
      <c r="S204" t="s">
        <v>109</v>
      </c>
      <c r="T204" t="s">
        <v>53</v>
      </c>
      <c r="U204" t="s">
        <v>2215</v>
      </c>
      <c r="V204" s="78" t="s">
        <v>2216</v>
      </c>
      <c r="W204">
        <v>9473</v>
      </c>
      <c r="X204" t="s">
        <v>2217</v>
      </c>
    </row>
    <row r="205" spans="1:24" x14ac:dyDescent="0.35">
      <c r="A205" s="87" t="s">
        <v>2218</v>
      </c>
      <c r="B205" s="77">
        <v>89</v>
      </c>
      <c r="C205" s="19" t="s">
        <v>1056</v>
      </c>
      <c r="D205" s="20" t="s">
        <v>2219</v>
      </c>
      <c r="E205" s="21" t="s">
        <v>382</v>
      </c>
      <c r="F205" s="22" t="s">
        <v>1058</v>
      </c>
      <c r="I205" s="73" t="s">
        <v>44</v>
      </c>
      <c r="J205" s="62">
        <v>2011</v>
      </c>
      <c r="L205">
        <f t="shared" si="3"/>
        <v>204</v>
      </c>
      <c r="M205" t="s">
        <v>2220</v>
      </c>
      <c r="N205" t="s">
        <v>2221</v>
      </c>
      <c r="O205" t="s">
        <v>2222</v>
      </c>
      <c r="P205" t="s">
        <v>2223</v>
      </c>
      <c r="Q205" s="36" t="s">
        <v>2224</v>
      </c>
      <c r="R205" s="78" t="s">
        <v>2225</v>
      </c>
      <c r="S205" t="s">
        <v>37</v>
      </c>
      <c r="T205" t="s">
        <v>556</v>
      </c>
      <c r="U205" t="s">
        <v>2226</v>
      </c>
      <c r="V205" s="78" t="s">
        <v>329</v>
      </c>
      <c r="W205">
        <v>64328</v>
      </c>
      <c r="X205" t="s">
        <v>2227</v>
      </c>
    </row>
    <row r="206" spans="1:24" x14ac:dyDescent="0.35">
      <c r="A206" s="87" t="s">
        <v>2228</v>
      </c>
      <c r="B206" s="77">
        <v>89</v>
      </c>
      <c r="C206" s="19" t="s">
        <v>2229</v>
      </c>
      <c r="E206" s="21" t="s">
        <v>27</v>
      </c>
      <c r="F206" s="22" t="s">
        <v>446</v>
      </c>
      <c r="I206" s="73" t="s">
        <v>572</v>
      </c>
      <c r="J206" s="62">
        <v>2014</v>
      </c>
      <c r="K206" s="68" t="s">
        <v>2230</v>
      </c>
      <c r="L206">
        <f t="shared" si="3"/>
        <v>205</v>
      </c>
      <c r="M206" s="65" t="s">
        <v>2231</v>
      </c>
      <c r="N206" s="40" t="s">
        <v>2232</v>
      </c>
      <c r="O206" s="27" t="s">
        <v>2233</v>
      </c>
      <c r="P206" s="30" t="s">
        <v>1246</v>
      </c>
      <c r="Q206" s="25" t="s">
        <v>2234</v>
      </c>
      <c r="R206" s="74" t="s">
        <v>2235</v>
      </c>
      <c r="S206" s="46" t="s">
        <v>109</v>
      </c>
      <c r="T206" s="31" t="s">
        <v>187</v>
      </c>
      <c r="U206" s="53" t="s">
        <v>2236</v>
      </c>
      <c r="V206" s="75" t="s">
        <v>2237</v>
      </c>
      <c r="W206">
        <v>207703</v>
      </c>
      <c r="X206" t="s">
        <v>2238</v>
      </c>
    </row>
    <row r="207" spans="1:24" x14ac:dyDescent="0.35">
      <c r="A207" s="87" t="s">
        <v>2239</v>
      </c>
      <c r="B207" s="77">
        <v>89</v>
      </c>
      <c r="C207" s="19" t="s">
        <v>445</v>
      </c>
      <c r="E207" s="21" t="s">
        <v>100</v>
      </c>
      <c r="F207" s="22" t="s">
        <v>446</v>
      </c>
      <c r="I207" s="73" t="s">
        <v>447</v>
      </c>
      <c r="J207" s="62">
        <v>2015</v>
      </c>
      <c r="K207" s="68" t="s">
        <v>2240</v>
      </c>
      <c r="L207">
        <f t="shared" si="3"/>
        <v>206</v>
      </c>
      <c r="M207" t="s">
        <v>2241</v>
      </c>
      <c r="N207" t="s">
        <v>2242</v>
      </c>
      <c r="O207" t="s">
        <v>2243</v>
      </c>
      <c r="P207" t="s">
        <v>452</v>
      </c>
      <c r="Q207" s="36" t="s">
        <v>2244</v>
      </c>
      <c r="R207" s="78" t="s">
        <v>2245</v>
      </c>
      <c r="S207" t="s">
        <v>186</v>
      </c>
      <c r="T207" t="s">
        <v>365</v>
      </c>
      <c r="U207" t="s">
        <v>2246</v>
      </c>
      <c r="V207" s="78" t="s">
        <v>127</v>
      </c>
      <c r="W207">
        <v>177677</v>
      </c>
      <c r="X207" t="s">
        <v>2247</v>
      </c>
    </row>
    <row r="208" spans="1:24" x14ac:dyDescent="0.35">
      <c r="A208" s="87" t="s">
        <v>2248</v>
      </c>
      <c r="B208" s="77">
        <v>89</v>
      </c>
      <c r="C208" s="19" t="s">
        <v>2248</v>
      </c>
      <c r="E208" s="21" t="s">
        <v>280</v>
      </c>
      <c r="F208" s="22" t="s">
        <v>176</v>
      </c>
      <c r="I208" s="73" t="s">
        <v>447</v>
      </c>
      <c r="J208" s="62">
        <v>1978</v>
      </c>
      <c r="L208">
        <f t="shared" si="3"/>
        <v>207</v>
      </c>
      <c r="M208" s="65" t="s">
        <v>2249</v>
      </c>
      <c r="N208" s="40" t="s">
        <v>2250</v>
      </c>
      <c r="O208" s="27" t="s">
        <v>2251</v>
      </c>
      <c r="P208" s="30" t="s">
        <v>2252</v>
      </c>
      <c r="Q208" s="25" t="s">
        <v>2253</v>
      </c>
      <c r="R208" s="74" t="s">
        <v>2254</v>
      </c>
      <c r="S208" s="46" t="s">
        <v>37</v>
      </c>
      <c r="T208" s="31" t="s">
        <v>1695</v>
      </c>
      <c r="U208" s="53" t="s">
        <v>2255</v>
      </c>
      <c r="V208" s="75" t="s">
        <v>392</v>
      </c>
      <c r="W208">
        <v>621</v>
      </c>
      <c r="X208" t="s">
        <v>2256</v>
      </c>
    </row>
    <row r="209" spans="1:24" x14ac:dyDescent="0.35">
      <c r="A209" s="87" t="s">
        <v>2257</v>
      </c>
      <c r="B209" s="77">
        <v>88</v>
      </c>
      <c r="E209" s="21" t="s">
        <v>28</v>
      </c>
      <c r="F209" s="22" t="s">
        <v>430</v>
      </c>
      <c r="I209" s="73" t="s">
        <v>2258</v>
      </c>
      <c r="J209" s="62">
        <v>2020</v>
      </c>
      <c r="K209" s="68" t="s">
        <v>2259</v>
      </c>
      <c r="L209">
        <f t="shared" si="3"/>
        <v>208</v>
      </c>
      <c r="M209" t="s">
        <v>2260</v>
      </c>
      <c r="N209" t="s">
        <v>2261</v>
      </c>
      <c r="O209" t="s">
        <v>2262</v>
      </c>
      <c r="P209" t="s">
        <v>2263</v>
      </c>
      <c r="Q209" s="36" t="s">
        <v>2264</v>
      </c>
      <c r="R209" t="s">
        <v>442</v>
      </c>
      <c r="S209" t="s">
        <v>2265</v>
      </c>
      <c r="T209" t="s">
        <v>390</v>
      </c>
      <c r="U209" t="s">
        <v>2266</v>
      </c>
      <c r="V209" t="s">
        <v>442</v>
      </c>
      <c r="W209">
        <v>652837</v>
      </c>
      <c r="X209" t="s">
        <v>2267</v>
      </c>
    </row>
    <row r="210" spans="1:24" x14ac:dyDescent="0.35">
      <c r="A210" s="87" t="s">
        <v>2268</v>
      </c>
      <c r="B210" s="77">
        <v>88</v>
      </c>
      <c r="E210" s="21" t="s">
        <v>2269</v>
      </c>
      <c r="F210" s="22" t="s">
        <v>1105</v>
      </c>
      <c r="I210" s="73" t="s">
        <v>2270</v>
      </c>
      <c r="J210" s="62">
        <v>1989</v>
      </c>
      <c r="K210" s="68" t="s">
        <v>2271</v>
      </c>
      <c r="L210">
        <f t="shared" si="3"/>
        <v>209</v>
      </c>
      <c r="M210" t="s">
        <v>2272</v>
      </c>
      <c r="N210" t="s">
        <v>2273</v>
      </c>
      <c r="O210" t="s">
        <v>2274</v>
      </c>
      <c r="P210" t="s">
        <v>2275</v>
      </c>
      <c r="Q210" s="36" t="s">
        <v>2276</v>
      </c>
      <c r="R210" s="74" t="s">
        <v>2277</v>
      </c>
      <c r="S210" t="s">
        <v>109</v>
      </c>
      <c r="T210" t="s">
        <v>556</v>
      </c>
      <c r="U210" t="s">
        <v>2278</v>
      </c>
      <c r="V210" s="75" t="s">
        <v>510</v>
      </c>
      <c r="W210">
        <v>2640</v>
      </c>
      <c r="X210" t="s">
        <v>2279</v>
      </c>
    </row>
    <row r="211" spans="1:24" x14ac:dyDescent="0.35">
      <c r="A211" s="87" t="s">
        <v>2280</v>
      </c>
      <c r="B211" s="77">
        <v>88</v>
      </c>
      <c r="E211" s="21" t="s">
        <v>382</v>
      </c>
      <c r="F211" s="22" t="s">
        <v>239</v>
      </c>
      <c r="G211" s="1" t="s">
        <v>571</v>
      </c>
      <c r="I211" s="73" t="s">
        <v>1412</v>
      </c>
      <c r="J211" s="62">
        <v>2023</v>
      </c>
      <c r="K211" s="68" t="s">
        <v>2281</v>
      </c>
      <c r="L211">
        <f t="shared" si="3"/>
        <v>210</v>
      </c>
      <c r="M211" s="65" t="s">
        <v>2282</v>
      </c>
      <c r="N211" s="40" t="s">
        <v>2283</v>
      </c>
      <c r="O211" s="27" t="s">
        <v>2284</v>
      </c>
      <c r="P211" s="30" t="s">
        <v>2285</v>
      </c>
      <c r="Q211" s="25" t="s">
        <v>2286</v>
      </c>
      <c r="R211" s="32" t="s">
        <v>2287</v>
      </c>
      <c r="S211" s="46" t="s">
        <v>109</v>
      </c>
      <c r="T211" s="31" t="s">
        <v>340</v>
      </c>
      <c r="U211" s="53" t="s">
        <v>2288</v>
      </c>
      <c r="V211" s="56" t="s">
        <v>2102</v>
      </c>
      <c r="W211">
        <v>840430</v>
      </c>
      <c r="X211" t="s">
        <v>2289</v>
      </c>
    </row>
    <row r="212" spans="1:24" x14ac:dyDescent="0.35">
      <c r="A212" s="87" t="s">
        <v>1664</v>
      </c>
      <c r="B212" s="77">
        <v>88</v>
      </c>
      <c r="C212" s="19" t="s">
        <v>1664</v>
      </c>
      <c r="E212" s="21" t="s">
        <v>60</v>
      </c>
      <c r="I212" s="73" t="s">
        <v>117</v>
      </c>
      <c r="J212" s="62">
        <v>2021</v>
      </c>
      <c r="L212">
        <f t="shared" si="3"/>
        <v>211</v>
      </c>
      <c r="M212" s="33" t="s">
        <v>2290</v>
      </c>
      <c r="N212" s="42" t="s">
        <v>2291</v>
      </c>
      <c r="O212" s="34" t="s">
        <v>2292</v>
      </c>
      <c r="P212" s="35" t="s">
        <v>793</v>
      </c>
      <c r="Q212" s="36" t="s">
        <v>2293</v>
      </c>
      <c r="R212" s="79" t="s">
        <v>2294</v>
      </c>
      <c r="S212" s="47" t="s">
        <v>186</v>
      </c>
      <c r="T212" s="50" t="s">
        <v>2295</v>
      </c>
      <c r="U212" s="53" t="s">
        <v>2296</v>
      </c>
      <c r="V212" s="80" t="s">
        <v>1775</v>
      </c>
      <c r="W212">
        <v>438631</v>
      </c>
      <c r="X212" t="s">
        <v>2297</v>
      </c>
    </row>
    <row r="213" spans="1:24" x14ac:dyDescent="0.35">
      <c r="A213" s="87" t="s">
        <v>2298</v>
      </c>
      <c r="B213" s="77">
        <v>88</v>
      </c>
      <c r="C213" s="19" t="s">
        <v>2299</v>
      </c>
      <c r="E213" s="21" t="s">
        <v>500</v>
      </c>
      <c r="F213" s="22" t="s">
        <v>164</v>
      </c>
      <c r="I213" s="73" t="s">
        <v>447</v>
      </c>
      <c r="J213" s="62">
        <v>2023</v>
      </c>
      <c r="K213" s="68" t="s">
        <v>2300</v>
      </c>
      <c r="L213">
        <f t="shared" si="3"/>
        <v>212</v>
      </c>
      <c r="M213" s="65" t="s">
        <v>2301</v>
      </c>
      <c r="N213" s="40" t="s">
        <v>2302</v>
      </c>
      <c r="O213" s="27" t="s">
        <v>2303</v>
      </c>
      <c r="P213" s="30" t="s">
        <v>2304</v>
      </c>
      <c r="Q213" s="25" t="s">
        <v>2305</v>
      </c>
      <c r="R213" s="74" t="s">
        <v>2306</v>
      </c>
      <c r="S213" s="46" t="s">
        <v>186</v>
      </c>
      <c r="T213" s="31" t="s">
        <v>704</v>
      </c>
      <c r="U213" s="53" t="s">
        <v>2307</v>
      </c>
      <c r="V213" s="75" t="s">
        <v>2308</v>
      </c>
      <c r="W213">
        <v>493529</v>
      </c>
      <c r="X213" t="s">
        <v>2309</v>
      </c>
    </row>
    <row r="214" spans="1:24" x14ac:dyDescent="0.35">
      <c r="A214" s="87" t="s">
        <v>2310</v>
      </c>
      <c r="B214" s="77">
        <v>88</v>
      </c>
      <c r="E214" s="21" t="s">
        <v>239</v>
      </c>
      <c r="I214" s="73" t="s">
        <v>101</v>
      </c>
      <c r="J214" s="62">
        <v>2022</v>
      </c>
      <c r="K214" s="68" t="s">
        <v>2311</v>
      </c>
      <c r="L214">
        <f t="shared" si="3"/>
        <v>213</v>
      </c>
      <c r="M214" s="65" t="s">
        <v>2312</v>
      </c>
      <c r="N214" s="40" t="s">
        <v>2313</v>
      </c>
      <c r="O214" s="27" t="s">
        <v>2314</v>
      </c>
      <c r="P214" s="30" t="s">
        <v>2315</v>
      </c>
      <c r="Q214" s="25" t="s">
        <v>2316</v>
      </c>
      <c r="R214" s="74" t="s">
        <v>2317</v>
      </c>
      <c r="S214" s="46" t="s">
        <v>109</v>
      </c>
      <c r="T214" s="31" t="s">
        <v>38</v>
      </c>
      <c r="U214" s="53" t="s">
        <v>2318</v>
      </c>
      <c r="V214" s="75" t="s">
        <v>510</v>
      </c>
      <c r="W214">
        <v>785084</v>
      </c>
      <c r="X214" t="s">
        <v>2319</v>
      </c>
    </row>
    <row r="215" spans="1:24" x14ac:dyDescent="0.35">
      <c r="A215" s="87" t="s">
        <v>2320</v>
      </c>
      <c r="B215" s="77">
        <v>88</v>
      </c>
      <c r="C215" s="19" t="s">
        <v>2320</v>
      </c>
      <c r="E215" s="21" t="s">
        <v>382</v>
      </c>
      <c r="F215" s="22" t="s">
        <v>1105</v>
      </c>
      <c r="I215" s="73" t="s">
        <v>117</v>
      </c>
      <c r="J215" s="62">
        <v>2011</v>
      </c>
      <c r="L215">
        <f t="shared" si="3"/>
        <v>214</v>
      </c>
      <c r="M215" t="s">
        <v>2321</v>
      </c>
      <c r="N215" t="s">
        <v>2322</v>
      </c>
      <c r="O215" t="s">
        <v>2323</v>
      </c>
      <c r="P215" t="s">
        <v>2324</v>
      </c>
      <c r="Q215" s="36" t="s">
        <v>2325</v>
      </c>
      <c r="R215" s="78" t="s">
        <v>2326</v>
      </c>
      <c r="S215" t="s">
        <v>109</v>
      </c>
      <c r="T215" t="s">
        <v>390</v>
      </c>
      <c r="U215" t="s">
        <v>2327</v>
      </c>
      <c r="V215" s="78" t="s">
        <v>809</v>
      </c>
      <c r="W215">
        <v>51540</v>
      </c>
      <c r="X215" t="s">
        <v>2328</v>
      </c>
    </row>
    <row r="216" spans="1:24" x14ac:dyDescent="0.35">
      <c r="A216" s="87" t="s">
        <v>2329</v>
      </c>
      <c r="B216" s="77">
        <v>88</v>
      </c>
      <c r="C216" s="19" t="s">
        <v>2330</v>
      </c>
      <c r="D216" s="20" t="s">
        <v>2329</v>
      </c>
      <c r="E216" s="21" t="s">
        <v>28</v>
      </c>
      <c r="I216" s="73" t="s">
        <v>130</v>
      </c>
      <c r="J216" s="62">
        <v>2010</v>
      </c>
      <c r="L216">
        <f t="shared" si="3"/>
        <v>215</v>
      </c>
      <c r="M216" t="s">
        <v>2331</v>
      </c>
      <c r="N216" t="s">
        <v>2332</v>
      </c>
      <c r="O216" t="s">
        <v>2333</v>
      </c>
      <c r="P216" t="s">
        <v>2334</v>
      </c>
      <c r="Q216" s="36" t="s">
        <v>2335</v>
      </c>
      <c r="R216" s="78" t="s">
        <v>2336</v>
      </c>
      <c r="S216" t="s">
        <v>37</v>
      </c>
      <c r="T216" t="s">
        <v>1072</v>
      </c>
      <c r="U216" t="s">
        <v>2337</v>
      </c>
      <c r="V216" s="78" t="s">
        <v>2338</v>
      </c>
      <c r="W216">
        <v>20352</v>
      </c>
      <c r="X216" t="s">
        <v>2339</v>
      </c>
    </row>
    <row r="217" spans="1:24" x14ac:dyDescent="0.35">
      <c r="A217" s="87" t="s">
        <v>2340</v>
      </c>
      <c r="B217" s="77">
        <v>88</v>
      </c>
      <c r="C217" s="19" t="s">
        <v>2341</v>
      </c>
      <c r="D217" s="20" t="s">
        <v>2340</v>
      </c>
      <c r="E217" s="21" t="s">
        <v>216</v>
      </c>
      <c r="F217" s="22" t="s">
        <v>1263</v>
      </c>
      <c r="I217" s="73" t="s">
        <v>598</v>
      </c>
      <c r="J217" s="62">
        <v>1984</v>
      </c>
      <c r="L217">
        <f t="shared" si="3"/>
        <v>216</v>
      </c>
      <c r="M217" s="65" t="s">
        <v>2342</v>
      </c>
      <c r="N217" s="40" t="s">
        <v>2343</v>
      </c>
      <c r="O217" s="27" t="s">
        <v>2344</v>
      </c>
      <c r="P217" s="30" t="s">
        <v>2345</v>
      </c>
      <c r="Q217" s="25" t="s">
        <v>2346</v>
      </c>
      <c r="R217" s="74" t="s">
        <v>2347</v>
      </c>
      <c r="S217" s="46" t="s">
        <v>109</v>
      </c>
      <c r="T217" s="31" t="s">
        <v>740</v>
      </c>
      <c r="U217" s="53" t="s">
        <v>2348</v>
      </c>
      <c r="V217" s="75" t="s">
        <v>2349</v>
      </c>
      <c r="W217">
        <v>377</v>
      </c>
      <c r="X217" t="s">
        <v>2350</v>
      </c>
    </row>
    <row r="218" spans="1:24" x14ac:dyDescent="0.35">
      <c r="A218" s="87" t="s">
        <v>2351</v>
      </c>
      <c r="B218" s="77">
        <v>88</v>
      </c>
      <c r="E218" s="21" t="s">
        <v>382</v>
      </c>
      <c r="F218" s="22" t="s">
        <v>2269</v>
      </c>
      <c r="I218" s="73" t="s">
        <v>241</v>
      </c>
      <c r="J218" s="62">
        <v>2023</v>
      </c>
      <c r="K218" s="68" t="s">
        <v>2352</v>
      </c>
      <c r="L218">
        <f t="shared" si="3"/>
        <v>217</v>
      </c>
      <c r="M218" t="s">
        <v>2353</v>
      </c>
      <c r="N218" t="s">
        <v>2354</v>
      </c>
      <c r="O218" t="s">
        <v>2355</v>
      </c>
      <c r="P218" t="s">
        <v>2356</v>
      </c>
      <c r="Q218" s="36" t="s">
        <v>2357</v>
      </c>
      <c r="R218" s="78" t="s">
        <v>2358</v>
      </c>
      <c r="S218" t="s">
        <v>109</v>
      </c>
      <c r="T218" t="s">
        <v>740</v>
      </c>
      <c r="U218" t="s">
        <v>2359</v>
      </c>
      <c r="V218" s="78" t="s">
        <v>2360</v>
      </c>
      <c r="W218">
        <v>814776</v>
      </c>
      <c r="X218" t="s">
        <v>2361</v>
      </c>
    </row>
    <row r="219" spans="1:24" x14ac:dyDescent="0.35">
      <c r="A219" s="87" t="s">
        <v>2362</v>
      </c>
      <c r="B219" s="77">
        <v>88</v>
      </c>
      <c r="C219" s="19" t="s">
        <v>1461</v>
      </c>
      <c r="E219" s="21" t="s">
        <v>60</v>
      </c>
      <c r="F219" s="22" t="s">
        <v>100</v>
      </c>
      <c r="I219" s="73" t="s">
        <v>572</v>
      </c>
      <c r="J219" s="62">
        <v>2011</v>
      </c>
      <c r="K219" s="68" t="s">
        <v>2363</v>
      </c>
      <c r="L219">
        <f t="shared" si="3"/>
        <v>218</v>
      </c>
      <c r="M219" t="s">
        <v>2364</v>
      </c>
      <c r="N219" t="s">
        <v>2365</v>
      </c>
      <c r="O219" t="s">
        <v>2366</v>
      </c>
      <c r="P219" t="s">
        <v>2367</v>
      </c>
      <c r="Q219" s="36" t="s">
        <v>2368</v>
      </c>
      <c r="R219" t="s">
        <v>2369</v>
      </c>
      <c r="S219" t="s">
        <v>186</v>
      </c>
      <c r="T219" t="s">
        <v>544</v>
      </c>
      <c r="U219" t="s">
        <v>2370</v>
      </c>
      <c r="V219" t="s">
        <v>830</v>
      </c>
      <c r="W219">
        <v>61791</v>
      </c>
      <c r="X219" t="s">
        <v>2371</v>
      </c>
    </row>
    <row r="220" spans="1:24" x14ac:dyDescent="0.35">
      <c r="A220" s="87" t="s">
        <v>2372</v>
      </c>
      <c r="B220" s="77">
        <v>88</v>
      </c>
      <c r="E220" s="21" t="s">
        <v>239</v>
      </c>
      <c r="F220" s="22" t="s">
        <v>240</v>
      </c>
      <c r="H220" s="2" t="s">
        <v>2373</v>
      </c>
      <c r="I220" s="73" t="s">
        <v>473</v>
      </c>
      <c r="J220" s="62">
        <v>2023</v>
      </c>
      <c r="K220" s="68" t="s">
        <v>2374</v>
      </c>
      <c r="L220">
        <f t="shared" si="3"/>
        <v>219</v>
      </c>
      <c r="M220" t="s">
        <v>2375</v>
      </c>
      <c r="N220" t="s">
        <v>2376</v>
      </c>
      <c r="O220" t="s">
        <v>2377</v>
      </c>
      <c r="P220" t="s">
        <v>2378</v>
      </c>
      <c r="Q220" s="36" t="s">
        <v>2379</v>
      </c>
      <c r="R220" t="s">
        <v>2380</v>
      </c>
      <c r="S220" t="s">
        <v>109</v>
      </c>
      <c r="T220" t="s">
        <v>288</v>
      </c>
      <c r="U220" t="s">
        <v>2381</v>
      </c>
      <c r="V220" t="s">
        <v>1684</v>
      </c>
      <c r="W220">
        <v>964980</v>
      </c>
      <c r="X220" t="s">
        <v>2382</v>
      </c>
    </row>
    <row r="221" spans="1:24" x14ac:dyDescent="0.35">
      <c r="A221" s="87" t="s">
        <v>2383</v>
      </c>
      <c r="B221" s="77">
        <v>88</v>
      </c>
      <c r="C221" s="19" t="s">
        <v>487</v>
      </c>
      <c r="E221" s="21" t="s">
        <v>28</v>
      </c>
      <c r="F221" s="22" t="s">
        <v>430</v>
      </c>
      <c r="I221" s="73" t="s">
        <v>487</v>
      </c>
      <c r="J221" s="62">
        <v>1995</v>
      </c>
      <c r="K221" s="68" t="s">
        <v>2384</v>
      </c>
      <c r="L221">
        <f t="shared" si="3"/>
        <v>220</v>
      </c>
      <c r="M221" s="65" t="s">
        <v>2385</v>
      </c>
      <c r="N221" s="40" t="s">
        <v>2386</v>
      </c>
      <c r="O221" s="27" t="s">
        <v>2387</v>
      </c>
      <c r="P221" s="30" t="s">
        <v>2388</v>
      </c>
      <c r="Q221" s="25" t="s">
        <v>2389</v>
      </c>
      <c r="R221" s="32" t="s">
        <v>442</v>
      </c>
      <c r="S221" s="46" t="s">
        <v>52</v>
      </c>
      <c r="T221" s="31" t="s">
        <v>288</v>
      </c>
      <c r="U221" s="53" t="s">
        <v>2390</v>
      </c>
      <c r="V221" s="56" t="s">
        <v>442</v>
      </c>
      <c r="W221">
        <v>37797</v>
      </c>
      <c r="X221" t="s">
        <v>2391</v>
      </c>
    </row>
    <row r="222" spans="1:24" x14ac:dyDescent="0.35">
      <c r="A222" s="87" t="s">
        <v>2392</v>
      </c>
      <c r="B222" s="77">
        <v>88</v>
      </c>
      <c r="E222" s="21" t="s">
        <v>382</v>
      </c>
      <c r="F222" s="22" t="s">
        <v>1058</v>
      </c>
      <c r="G222" s="1" t="s">
        <v>571</v>
      </c>
      <c r="I222" s="73" t="s">
        <v>598</v>
      </c>
      <c r="J222" s="62">
        <v>2003</v>
      </c>
      <c r="L222">
        <f t="shared" si="3"/>
        <v>221</v>
      </c>
      <c r="M222" s="33" t="s">
        <v>2393</v>
      </c>
      <c r="N222" s="42" t="s">
        <v>2394</v>
      </c>
      <c r="O222" s="34" t="s">
        <v>2395</v>
      </c>
      <c r="P222" s="35" t="s">
        <v>1237</v>
      </c>
      <c r="Q222" s="36" t="s">
        <v>2396</v>
      </c>
      <c r="R222" s="79" t="s">
        <v>2397</v>
      </c>
      <c r="S222" s="47" t="s">
        <v>37</v>
      </c>
      <c r="T222" s="50" t="s">
        <v>95</v>
      </c>
      <c r="U222" s="53" t="s">
        <v>2398</v>
      </c>
      <c r="V222" s="80" t="s">
        <v>691</v>
      </c>
      <c r="W222">
        <v>10719</v>
      </c>
      <c r="X222" t="s">
        <v>2399</v>
      </c>
    </row>
    <row r="223" spans="1:24" x14ac:dyDescent="0.35">
      <c r="A223" s="87" t="s">
        <v>2400</v>
      </c>
      <c r="B223" s="77">
        <v>88</v>
      </c>
      <c r="C223" s="19" t="s">
        <v>115</v>
      </c>
      <c r="E223" s="21" t="s">
        <v>100</v>
      </c>
      <c r="F223" s="22" t="s">
        <v>116</v>
      </c>
      <c r="I223" s="73" t="s">
        <v>2401</v>
      </c>
      <c r="J223" s="62">
        <v>1981</v>
      </c>
      <c r="K223" s="68" t="s">
        <v>2402</v>
      </c>
      <c r="L223">
        <f t="shared" si="3"/>
        <v>222</v>
      </c>
      <c r="M223" t="s">
        <v>2403</v>
      </c>
      <c r="N223" t="s">
        <v>2404</v>
      </c>
      <c r="O223" t="s">
        <v>2405</v>
      </c>
      <c r="P223" t="s">
        <v>122</v>
      </c>
      <c r="Q223" s="36" t="s">
        <v>2406</v>
      </c>
      <c r="R223" t="s">
        <v>2407</v>
      </c>
      <c r="S223" t="s">
        <v>109</v>
      </c>
      <c r="T223" t="s">
        <v>952</v>
      </c>
      <c r="U223" t="s">
        <v>2408</v>
      </c>
      <c r="V223" t="s">
        <v>2409</v>
      </c>
      <c r="W223">
        <v>8810</v>
      </c>
      <c r="X223" t="s">
        <v>2410</v>
      </c>
    </row>
    <row r="224" spans="1:24" x14ac:dyDescent="0.35">
      <c r="A224" s="87" t="s">
        <v>2411</v>
      </c>
      <c r="B224" s="77">
        <v>88</v>
      </c>
      <c r="C224" s="19" t="s">
        <v>25</v>
      </c>
      <c r="D224" s="20" t="s">
        <v>833</v>
      </c>
      <c r="E224" s="21" t="s">
        <v>27</v>
      </c>
      <c r="F224" s="22" t="s">
        <v>382</v>
      </c>
      <c r="I224" s="73" t="s">
        <v>572</v>
      </c>
      <c r="J224" s="62">
        <v>2016</v>
      </c>
      <c r="L224">
        <f t="shared" si="3"/>
        <v>223</v>
      </c>
      <c r="M224" s="65" t="s">
        <v>2412</v>
      </c>
      <c r="N224" s="40" t="s">
        <v>2413</v>
      </c>
      <c r="O224" s="27" t="s">
        <v>2414</v>
      </c>
      <c r="P224" s="30" t="s">
        <v>2415</v>
      </c>
      <c r="Q224" s="25" t="s">
        <v>2416</v>
      </c>
      <c r="R224" s="74" t="s">
        <v>2417</v>
      </c>
      <c r="S224" s="46" t="s">
        <v>109</v>
      </c>
      <c r="T224" s="31" t="s">
        <v>377</v>
      </c>
      <c r="U224" s="53" t="s">
        <v>2418</v>
      </c>
      <c r="V224" s="75" t="s">
        <v>2419</v>
      </c>
      <c r="W224">
        <v>293660</v>
      </c>
      <c r="X224" t="s">
        <v>2420</v>
      </c>
    </row>
    <row r="225" spans="1:24" x14ac:dyDescent="0.35">
      <c r="A225" s="87" t="s">
        <v>2421</v>
      </c>
      <c r="B225" s="77">
        <v>88</v>
      </c>
      <c r="C225" s="19" t="s">
        <v>2421</v>
      </c>
      <c r="E225" s="21" t="s">
        <v>100</v>
      </c>
      <c r="F225" s="22" t="s">
        <v>382</v>
      </c>
      <c r="I225" s="73" t="s">
        <v>117</v>
      </c>
      <c r="J225" s="62">
        <v>1987</v>
      </c>
      <c r="K225" s="68" t="s">
        <v>2422</v>
      </c>
      <c r="L225">
        <f t="shared" si="3"/>
        <v>224</v>
      </c>
      <c r="M225" s="65" t="s">
        <v>2423</v>
      </c>
      <c r="N225" s="40" t="s">
        <v>2424</v>
      </c>
      <c r="O225" s="27" t="s">
        <v>2425</v>
      </c>
      <c r="P225" s="30" t="s">
        <v>2426</v>
      </c>
      <c r="Q225" s="25" t="s">
        <v>2427</v>
      </c>
      <c r="R225" s="74" t="s">
        <v>2428</v>
      </c>
      <c r="S225" s="46" t="s">
        <v>109</v>
      </c>
      <c r="T225" s="31" t="s">
        <v>1695</v>
      </c>
      <c r="U225" s="53" t="s">
        <v>2429</v>
      </c>
      <c r="V225" s="75" t="s">
        <v>864</v>
      </c>
      <c r="W225">
        <v>941</v>
      </c>
      <c r="X225" t="s">
        <v>2430</v>
      </c>
    </row>
    <row r="226" spans="1:24" x14ac:dyDescent="0.35">
      <c r="A226" s="87" t="s">
        <v>2431</v>
      </c>
      <c r="B226" s="77">
        <v>88</v>
      </c>
      <c r="E226" s="21" t="s">
        <v>382</v>
      </c>
      <c r="F226" s="22" t="s">
        <v>1105</v>
      </c>
      <c r="G226" s="1" t="s">
        <v>571</v>
      </c>
      <c r="I226" s="73" t="s">
        <v>1035</v>
      </c>
      <c r="J226" s="62">
        <v>2003</v>
      </c>
      <c r="L226">
        <f t="shared" si="3"/>
        <v>225</v>
      </c>
      <c r="M226" s="33" t="s">
        <v>2432</v>
      </c>
      <c r="N226" s="42" t="s">
        <v>2433</v>
      </c>
      <c r="O226" s="34" t="s">
        <v>2434</v>
      </c>
      <c r="P226" s="35" t="s">
        <v>2435</v>
      </c>
      <c r="Q226" s="36" t="s">
        <v>2436</v>
      </c>
      <c r="R226" s="79" t="s">
        <v>2437</v>
      </c>
      <c r="S226" s="47" t="s">
        <v>109</v>
      </c>
      <c r="T226" s="50" t="s">
        <v>82</v>
      </c>
      <c r="U226" s="53" t="s">
        <v>2438</v>
      </c>
      <c r="V226" s="80" t="s">
        <v>2439</v>
      </c>
      <c r="W226">
        <v>10147</v>
      </c>
      <c r="X226" t="s">
        <v>2440</v>
      </c>
    </row>
    <row r="227" spans="1:24" x14ac:dyDescent="0.35">
      <c r="A227" s="87" t="s">
        <v>2441</v>
      </c>
      <c r="B227" s="77">
        <v>88</v>
      </c>
      <c r="C227" s="19" t="s">
        <v>356</v>
      </c>
      <c r="E227" s="21" t="s">
        <v>357</v>
      </c>
      <c r="H227" s="2" t="s">
        <v>935</v>
      </c>
      <c r="I227" s="73" t="s">
        <v>935</v>
      </c>
      <c r="J227" s="62">
        <v>2022</v>
      </c>
      <c r="K227" s="68" t="s">
        <v>2442</v>
      </c>
      <c r="L227">
        <f t="shared" si="3"/>
        <v>226</v>
      </c>
      <c r="M227" s="65" t="s">
        <v>2443</v>
      </c>
      <c r="N227" s="40" t="s">
        <v>2444</v>
      </c>
      <c r="O227" s="27" t="s">
        <v>2445</v>
      </c>
      <c r="P227" s="30" t="s">
        <v>362</v>
      </c>
      <c r="Q227" s="25" t="s">
        <v>2446</v>
      </c>
      <c r="R227" s="74" t="s">
        <v>2447</v>
      </c>
      <c r="S227" s="46" t="s">
        <v>186</v>
      </c>
      <c r="T227" s="31" t="s">
        <v>110</v>
      </c>
      <c r="U227" s="53" t="s">
        <v>2448</v>
      </c>
      <c r="V227" s="75" t="s">
        <v>367</v>
      </c>
      <c r="W227">
        <v>661374</v>
      </c>
      <c r="X227" t="s">
        <v>2449</v>
      </c>
    </row>
    <row r="228" spans="1:24" x14ac:dyDescent="0.35">
      <c r="A228" s="87" t="s">
        <v>2450</v>
      </c>
      <c r="B228" s="77">
        <v>88</v>
      </c>
      <c r="E228" s="21" t="s">
        <v>382</v>
      </c>
      <c r="F228" s="22" t="s">
        <v>524</v>
      </c>
      <c r="I228" s="73" t="s">
        <v>101</v>
      </c>
      <c r="J228" s="62">
        <v>2018</v>
      </c>
      <c r="L228">
        <f t="shared" si="3"/>
        <v>227</v>
      </c>
      <c r="M228" s="65" t="s">
        <v>2451</v>
      </c>
      <c r="N228" s="40" t="s">
        <v>2452</v>
      </c>
      <c r="O228" s="27" t="s">
        <v>2453</v>
      </c>
      <c r="P228" s="30" t="s">
        <v>2454</v>
      </c>
      <c r="Q228" s="25" t="s">
        <v>2455</v>
      </c>
      <c r="R228" s="74" t="s">
        <v>2456</v>
      </c>
      <c r="S228" s="46" t="s">
        <v>109</v>
      </c>
      <c r="T228" s="31" t="s">
        <v>628</v>
      </c>
      <c r="U228" s="53" t="s">
        <v>2457</v>
      </c>
      <c r="V228" s="75" t="s">
        <v>2409</v>
      </c>
      <c r="W228">
        <v>489925</v>
      </c>
      <c r="X228" t="s">
        <v>2458</v>
      </c>
    </row>
    <row r="229" spans="1:24" x14ac:dyDescent="0.35">
      <c r="A229" s="87" t="s">
        <v>2459</v>
      </c>
      <c r="B229" s="77">
        <v>88</v>
      </c>
      <c r="C229" s="19" t="s">
        <v>2460</v>
      </c>
      <c r="E229" s="21" t="s">
        <v>28</v>
      </c>
      <c r="G229" s="1" t="s">
        <v>571</v>
      </c>
      <c r="I229" s="73" t="s">
        <v>2461</v>
      </c>
      <c r="J229" s="62">
        <v>1965</v>
      </c>
      <c r="L229">
        <f t="shared" si="3"/>
        <v>228</v>
      </c>
      <c r="M229" s="65" t="s">
        <v>2462</v>
      </c>
      <c r="N229" s="40" t="s">
        <v>2463</v>
      </c>
      <c r="O229" s="27" t="s">
        <v>2464</v>
      </c>
      <c r="P229" s="30" t="s">
        <v>2465</v>
      </c>
      <c r="Q229" s="25" t="s">
        <v>2466</v>
      </c>
      <c r="R229" s="32" t="s">
        <v>442</v>
      </c>
      <c r="S229" s="46" t="s">
        <v>2467</v>
      </c>
      <c r="T229" s="31" t="s">
        <v>2468</v>
      </c>
      <c r="U229" s="53" t="s">
        <v>2469</v>
      </c>
      <c r="V229" s="75" t="s">
        <v>2470</v>
      </c>
      <c r="W229">
        <v>13187</v>
      </c>
      <c r="X229" t="s">
        <v>2471</v>
      </c>
    </row>
    <row r="230" spans="1:24" x14ac:dyDescent="0.35">
      <c r="A230" s="87" t="s">
        <v>2472</v>
      </c>
      <c r="B230" s="77">
        <v>88</v>
      </c>
      <c r="C230" s="19" t="s">
        <v>58</v>
      </c>
      <c r="D230" s="20" t="s">
        <v>2473</v>
      </c>
      <c r="E230" s="21" t="s">
        <v>60</v>
      </c>
      <c r="I230" s="73" t="s">
        <v>61</v>
      </c>
      <c r="J230" s="62">
        <v>2015</v>
      </c>
      <c r="L230">
        <f t="shared" si="3"/>
        <v>229</v>
      </c>
      <c r="M230" s="65" t="s">
        <v>2474</v>
      </c>
      <c r="N230" s="40" t="s">
        <v>2475</v>
      </c>
      <c r="O230" s="27" t="s">
        <v>2476</v>
      </c>
      <c r="P230" s="30" t="s">
        <v>2477</v>
      </c>
      <c r="Q230" s="25" t="s">
        <v>2478</v>
      </c>
      <c r="R230" s="74" t="s">
        <v>2479</v>
      </c>
      <c r="S230" s="46" t="s">
        <v>186</v>
      </c>
      <c r="T230" s="31" t="s">
        <v>1148</v>
      </c>
      <c r="U230" s="53" t="s">
        <v>2480</v>
      </c>
      <c r="V230" s="75" t="s">
        <v>2481</v>
      </c>
      <c r="W230">
        <v>140607</v>
      </c>
      <c r="X230" t="s">
        <v>2482</v>
      </c>
    </row>
    <row r="231" spans="1:24" x14ac:dyDescent="0.35">
      <c r="A231" s="87" t="s">
        <v>2483</v>
      </c>
      <c r="B231" s="77">
        <v>87</v>
      </c>
      <c r="E231" s="21" t="s">
        <v>239</v>
      </c>
      <c r="F231" s="22" t="s">
        <v>176</v>
      </c>
      <c r="H231" s="2" t="s">
        <v>935</v>
      </c>
      <c r="I231" s="73" t="s">
        <v>935</v>
      </c>
      <c r="J231" s="62">
        <v>2020</v>
      </c>
      <c r="L231">
        <f t="shared" si="3"/>
        <v>230</v>
      </c>
      <c r="M231" s="65" t="s">
        <v>2484</v>
      </c>
      <c r="N231" s="40" t="s">
        <v>2485</v>
      </c>
      <c r="O231" s="27" t="s">
        <v>2486</v>
      </c>
      <c r="P231" s="30" t="s">
        <v>2487</v>
      </c>
      <c r="Q231" s="25" t="s">
        <v>2488</v>
      </c>
      <c r="R231" s="32" t="s">
        <v>442</v>
      </c>
      <c r="S231" s="46" t="s">
        <v>109</v>
      </c>
      <c r="T231" s="31" t="s">
        <v>628</v>
      </c>
      <c r="U231" s="53" t="s">
        <v>96</v>
      </c>
      <c r="V231" s="56" t="s">
        <v>442</v>
      </c>
      <c r="W231">
        <v>615667</v>
      </c>
      <c r="X231" t="s">
        <v>2489</v>
      </c>
    </row>
    <row r="232" spans="1:24" x14ac:dyDescent="0.35">
      <c r="A232" s="87" t="s">
        <v>2490</v>
      </c>
      <c r="B232" s="77">
        <v>87</v>
      </c>
      <c r="E232" s="21" t="s">
        <v>239</v>
      </c>
      <c r="F232" s="22" t="s">
        <v>2491</v>
      </c>
      <c r="I232" s="73" t="s">
        <v>447</v>
      </c>
      <c r="J232" s="62">
        <v>2019</v>
      </c>
      <c r="L232">
        <f t="shared" si="3"/>
        <v>231</v>
      </c>
      <c r="M232" s="65" t="s">
        <v>2492</v>
      </c>
      <c r="N232" s="40" t="s">
        <v>2493</v>
      </c>
      <c r="O232" s="27" t="s">
        <v>2494</v>
      </c>
      <c r="P232" s="30" t="s">
        <v>2495</v>
      </c>
      <c r="Q232" s="25" t="s">
        <v>2496</v>
      </c>
      <c r="R232" s="74" t="s">
        <v>2497</v>
      </c>
      <c r="S232" s="46" t="s">
        <v>109</v>
      </c>
      <c r="T232" s="31" t="s">
        <v>125</v>
      </c>
      <c r="U232" s="53" t="s">
        <v>2498</v>
      </c>
      <c r="V232" s="75" t="s">
        <v>367</v>
      </c>
      <c r="W232">
        <v>504608</v>
      </c>
      <c r="X232" t="s">
        <v>2499</v>
      </c>
    </row>
    <row r="233" spans="1:24" x14ac:dyDescent="0.35">
      <c r="A233" s="87" t="s">
        <v>2500</v>
      </c>
      <c r="B233" s="77">
        <v>87</v>
      </c>
      <c r="C233" s="19" t="s">
        <v>2501</v>
      </c>
      <c r="D233" s="20" t="s">
        <v>2502</v>
      </c>
      <c r="E233" s="21" t="s">
        <v>500</v>
      </c>
      <c r="F233" s="22" t="s">
        <v>1058</v>
      </c>
      <c r="I233" s="73" t="s">
        <v>117</v>
      </c>
      <c r="J233" s="62">
        <v>2011</v>
      </c>
      <c r="L233">
        <f t="shared" si="3"/>
        <v>232</v>
      </c>
      <c r="M233" s="65" t="s">
        <v>2503</v>
      </c>
      <c r="N233" s="40" t="s">
        <v>2504</v>
      </c>
      <c r="O233" s="27" t="s">
        <v>2505</v>
      </c>
      <c r="P233" s="30" t="s">
        <v>2506</v>
      </c>
      <c r="Q233" s="25" t="s">
        <v>2507</v>
      </c>
      <c r="R233" s="74" t="s">
        <v>2508</v>
      </c>
      <c r="S233" s="46" t="s">
        <v>186</v>
      </c>
      <c r="T233" s="31" t="s">
        <v>726</v>
      </c>
      <c r="U233" s="53" t="s">
        <v>2509</v>
      </c>
      <c r="V233" s="75" t="s">
        <v>2510</v>
      </c>
      <c r="W233">
        <v>12445</v>
      </c>
      <c r="X233" t="s">
        <v>2511</v>
      </c>
    </row>
    <row r="234" spans="1:24" x14ac:dyDescent="0.35">
      <c r="A234" s="87" t="s">
        <v>2512</v>
      </c>
      <c r="B234" s="77">
        <v>87</v>
      </c>
      <c r="E234" s="21" t="s">
        <v>239</v>
      </c>
      <c r="I234" s="73" t="s">
        <v>29</v>
      </c>
      <c r="J234" s="62">
        <v>2019</v>
      </c>
      <c r="L234">
        <f t="shared" si="3"/>
        <v>233</v>
      </c>
      <c r="M234" s="65" t="s">
        <v>2513</v>
      </c>
      <c r="N234" s="40" t="s">
        <v>2514</v>
      </c>
      <c r="O234" s="27" t="s">
        <v>2515</v>
      </c>
      <c r="P234" s="30" t="s">
        <v>625</v>
      </c>
      <c r="Q234" s="25" t="s">
        <v>2516</v>
      </c>
      <c r="R234" s="74" t="s">
        <v>2517</v>
      </c>
      <c r="S234" s="46" t="s">
        <v>37</v>
      </c>
      <c r="T234" s="31" t="s">
        <v>1660</v>
      </c>
      <c r="U234" s="53" t="s">
        <v>2518</v>
      </c>
      <c r="V234" s="75" t="s">
        <v>367</v>
      </c>
      <c r="W234">
        <v>331482</v>
      </c>
      <c r="X234" t="s">
        <v>2519</v>
      </c>
    </row>
    <row r="235" spans="1:24" x14ac:dyDescent="0.35">
      <c r="A235" s="87" t="s">
        <v>2520</v>
      </c>
      <c r="B235" s="77">
        <v>87</v>
      </c>
      <c r="C235" s="19" t="s">
        <v>1183</v>
      </c>
      <c r="E235" s="21" t="s">
        <v>100</v>
      </c>
      <c r="I235" s="73" t="s">
        <v>178</v>
      </c>
      <c r="J235" s="62">
        <v>2019</v>
      </c>
      <c r="L235">
        <f t="shared" si="3"/>
        <v>234</v>
      </c>
      <c r="M235" s="65" t="s">
        <v>2521</v>
      </c>
      <c r="N235" s="40" t="s">
        <v>2522</v>
      </c>
      <c r="O235" s="27" t="s">
        <v>2523</v>
      </c>
      <c r="P235" s="30" t="s">
        <v>2524</v>
      </c>
      <c r="Q235" s="25" t="s">
        <v>2525</v>
      </c>
      <c r="R235" s="74" t="s">
        <v>2526</v>
      </c>
      <c r="S235" s="46" t="s">
        <v>109</v>
      </c>
      <c r="T235" s="31" t="s">
        <v>365</v>
      </c>
      <c r="U235" s="53" t="s">
        <v>2527</v>
      </c>
      <c r="V235" s="75" t="s">
        <v>2528</v>
      </c>
      <c r="W235">
        <v>458156</v>
      </c>
      <c r="X235" t="s">
        <v>2529</v>
      </c>
    </row>
    <row r="236" spans="1:24" x14ac:dyDescent="0.35">
      <c r="A236" s="87" t="s">
        <v>2530</v>
      </c>
      <c r="B236" s="77">
        <v>87</v>
      </c>
      <c r="C236" s="19" t="s">
        <v>25</v>
      </c>
      <c r="D236" s="20" t="s">
        <v>345</v>
      </c>
      <c r="E236" s="21" t="s">
        <v>27</v>
      </c>
      <c r="I236" s="73" t="s">
        <v>44</v>
      </c>
      <c r="J236" s="62">
        <v>2016</v>
      </c>
      <c r="L236">
        <f t="shared" si="3"/>
        <v>235</v>
      </c>
      <c r="M236" s="65" t="s">
        <v>2531</v>
      </c>
      <c r="N236" s="40" t="s">
        <v>2532</v>
      </c>
      <c r="O236" s="27" t="s">
        <v>2533</v>
      </c>
      <c r="P236" s="30" t="s">
        <v>871</v>
      </c>
      <c r="Q236" s="25" t="s">
        <v>2534</v>
      </c>
      <c r="R236" s="74" t="s">
        <v>2535</v>
      </c>
      <c r="S236" s="46" t="s">
        <v>186</v>
      </c>
      <c r="T236" s="31" t="s">
        <v>455</v>
      </c>
      <c r="U236" s="53" t="s">
        <v>2536</v>
      </c>
      <c r="V236" s="75" t="s">
        <v>1532</v>
      </c>
      <c r="W236">
        <v>271110</v>
      </c>
      <c r="X236" t="s">
        <v>2537</v>
      </c>
    </row>
    <row r="237" spans="1:24" x14ac:dyDescent="0.35">
      <c r="A237" s="87" t="s">
        <v>2538</v>
      </c>
      <c r="B237" s="77">
        <v>87</v>
      </c>
      <c r="C237" s="19" t="s">
        <v>487</v>
      </c>
      <c r="E237" s="21" t="s">
        <v>28</v>
      </c>
      <c r="F237" s="22" t="s">
        <v>430</v>
      </c>
      <c r="I237" s="73" t="s">
        <v>487</v>
      </c>
      <c r="J237" s="62">
        <v>2014</v>
      </c>
      <c r="L237">
        <f t="shared" si="3"/>
        <v>236</v>
      </c>
      <c r="M237" s="65" t="s">
        <v>2539</v>
      </c>
      <c r="N237" s="40" t="s">
        <v>2540</v>
      </c>
      <c r="O237" s="27" t="s">
        <v>2541</v>
      </c>
      <c r="P237" s="30" t="s">
        <v>2542</v>
      </c>
      <c r="Q237" s="25" t="s">
        <v>2543</v>
      </c>
      <c r="R237" s="74" t="s">
        <v>2544</v>
      </c>
      <c r="S237" s="46" t="s">
        <v>37</v>
      </c>
      <c r="T237" s="31" t="s">
        <v>556</v>
      </c>
      <c r="U237" s="53" t="s">
        <v>2545</v>
      </c>
      <c r="V237" s="56" t="s">
        <v>442</v>
      </c>
      <c r="W237">
        <v>242828</v>
      </c>
      <c r="X237" t="s">
        <v>2546</v>
      </c>
    </row>
    <row r="238" spans="1:24" x14ac:dyDescent="0.35">
      <c r="A238" s="87" t="s">
        <v>2547</v>
      </c>
      <c r="B238" s="77">
        <v>87</v>
      </c>
      <c r="C238" s="19" t="s">
        <v>319</v>
      </c>
      <c r="E238" s="21" t="s">
        <v>28</v>
      </c>
      <c r="I238" s="73" t="s">
        <v>44</v>
      </c>
      <c r="J238" s="62">
        <v>1940</v>
      </c>
      <c r="L238">
        <f t="shared" si="3"/>
        <v>237</v>
      </c>
      <c r="M238" s="65" t="s">
        <v>2548</v>
      </c>
      <c r="N238" s="40" t="s">
        <v>2549</v>
      </c>
      <c r="O238" s="27" t="s">
        <v>2550</v>
      </c>
      <c r="P238" s="30" t="s">
        <v>2551</v>
      </c>
      <c r="Q238" s="25" t="s">
        <v>2552</v>
      </c>
      <c r="R238" s="74" t="s">
        <v>2553</v>
      </c>
      <c r="S238" s="46" t="s">
        <v>52</v>
      </c>
      <c r="T238" s="31" t="s">
        <v>2131</v>
      </c>
      <c r="U238" s="53" t="s">
        <v>2554</v>
      </c>
      <c r="V238" s="75" t="s">
        <v>1841</v>
      </c>
      <c r="W238">
        <v>10895</v>
      </c>
      <c r="X238" t="s">
        <v>2555</v>
      </c>
    </row>
    <row r="239" spans="1:24" x14ac:dyDescent="0.35">
      <c r="A239" s="87" t="s">
        <v>2556</v>
      </c>
      <c r="B239" s="77">
        <v>87</v>
      </c>
      <c r="E239" s="21" t="s">
        <v>280</v>
      </c>
      <c r="H239" s="2" t="s">
        <v>935</v>
      </c>
      <c r="I239" s="73" t="s">
        <v>935</v>
      </c>
      <c r="J239" s="62">
        <v>2019</v>
      </c>
      <c r="K239" s="68" t="s">
        <v>2557</v>
      </c>
      <c r="L239">
        <f t="shared" si="3"/>
        <v>238</v>
      </c>
      <c r="M239" t="s">
        <v>2558</v>
      </c>
      <c r="N239" t="s">
        <v>2559</v>
      </c>
      <c r="O239" t="s">
        <v>2560</v>
      </c>
      <c r="P239" t="s">
        <v>2561</v>
      </c>
      <c r="Q239" s="36" t="s">
        <v>2562</v>
      </c>
      <c r="R239" t="s">
        <v>442</v>
      </c>
      <c r="S239" t="s">
        <v>186</v>
      </c>
      <c r="T239" t="s">
        <v>662</v>
      </c>
      <c r="U239" t="s">
        <v>2563</v>
      </c>
      <c r="V239" t="s">
        <v>442</v>
      </c>
      <c r="W239">
        <v>513576</v>
      </c>
      <c r="X239" t="s">
        <v>2564</v>
      </c>
    </row>
    <row r="240" spans="1:24" x14ac:dyDescent="0.35">
      <c r="A240" s="87" t="s">
        <v>2565</v>
      </c>
      <c r="B240" s="77">
        <v>87</v>
      </c>
      <c r="C240" s="19" t="s">
        <v>43</v>
      </c>
      <c r="E240" s="21" t="s">
        <v>28</v>
      </c>
      <c r="F240" s="22" t="s">
        <v>176</v>
      </c>
      <c r="H240" s="2" t="s">
        <v>2566</v>
      </c>
      <c r="I240" s="73" t="s">
        <v>44</v>
      </c>
      <c r="J240" s="62">
        <v>2020</v>
      </c>
      <c r="L240">
        <f t="shared" si="3"/>
        <v>239</v>
      </c>
      <c r="M240" s="65" t="s">
        <v>2567</v>
      </c>
      <c r="N240" s="40" t="s">
        <v>2568</v>
      </c>
      <c r="O240" s="27" t="s">
        <v>2569</v>
      </c>
      <c r="P240" s="30" t="s">
        <v>2570</v>
      </c>
      <c r="Q240" s="25" t="s">
        <v>2571</v>
      </c>
      <c r="R240" s="74" t="s">
        <v>2572</v>
      </c>
      <c r="S240" s="46" t="s">
        <v>37</v>
      </c>
      <c r="T240" s="31" t="s">
        <v>651</v>
      </c>
      <c r="U240" s="53" t="s">
        <v>2573</v>
      </c>
      <c r="V240" s="75" t="s">
        <v>127</v>
      </c>
      <c r="W240">
        <v>508442</v>
      </c>
      <c r="X240" t="s">
        <v>2574</v>
      </c>
    </row>
    <row r="241" spans="1:24" x14ac:dyDescent="0.35">
      <c r="A241" s="87" t="s">
        <v>2575</v>
      </c>
      <c r="B241" s="77">
        <v>87</v>
      </c>
      <c r="C241" s="19" t="s">
        <v>292</v>
      </c>
      <c r="D241" s="20" t="s">
        <v>293</v>
      </c>
      <c r="E241" s="21" t="s">
        <v>27</v>
      </c>
      <c r="I241" s="73" t="s">
        <v>117</v>
      </c>
      <c r="J241" s="62">
        <v>2012</v>
      </c>
      <c r="L241">
        <f t="shared" si="3"/>
        <v>240</v>
      </c>
      <c r="M241" s="33" t="s">
        <v>2576</v>
      </c>
      <c r="N241" s="42" t="s">
        <v>2577</v>
      </c>
      <c r="O241" s="34" t="s">
        <v>2578</v>
      </c>
      <c r="P241" s="35" t="s">
        <v>272</v>
      </c>
      <c r="Q241" s="36" t="s">
        <v>2579</v>
      </c>
      <c r="R241" s="79" t="s">
        <v>2580</v>
      </c>
      <c r="S241" s="47" t="s">
        <v>186</v>
      </c>
      <c r="T241" s="50" t="s">
        <v>2581</v>
      </c>
      <c r="U241" s="53" t="s">
        <v>2582</v>
      </c>
      <c r="V241" s="80" t="s">
        <v>1532</v>
      </c>
      <c r="W241">
        <v>49026</v>
      </c>
      <c r="X241" t="s">
        <v>2583</v>
      </c>
    </row>
    <row r="242" spans="1:24" x14ac:dyDescent="0.35">
      <c r="A242" s="87" t="s">
        <v>2584</v>
      </c>
      <c r="B242" s="77">
        <v>87</v>
      </c>
      <c r="E242" s="21" t="s">
        <v>620</v>
      </c>
      <c r="I242" s="73" t="s">
        <v>598</v>
      </c>
      <c r="J242" s="62">
        <v>1997</v>
      </c>
      <c r="L242">
        <f t="shared" si="3"/>
        <v>241</v>
      </c>
      <c r="M242" t="s">
        <v>2585</v>
      </c>
      <c r="N242" t="s">
        <v>2586</v>
      </c>
      <c r="O242" t="s">
        <v>2587</v>
      </c>
      <c r="P242" t="s">
        <v>2158</v>
      </c>
      <c r="Q242" s="36" t="s">
        <v>2588</v>
      </c>
      <c r="R242" s="78" t="s">
        <v>2589</v>
      </c>
      <c r="S242" t="s">
        <v>109</v>
      </c>
      <c r="T242" t="s">
        <v>2590</v>
      </c>
      <c r="U242" t="s">
        <v>2591</v>
      </c>
      <c r="V242" s="78" t="s">
        <v>864</v>
      </c>
      <c r="W242">
        <v>4995</v>
      </c>
      <c r="X242" t="s">
        <v>2592</v>
      </c>
    </row>
    <row r="243" spans="1:24" x14ac:dyDescent="0.35">
      <c r="A243" s="87" t="s">
        <v>2593</v>
      </c>
      <c r="B243" s="77">
        <v>87</v>
      </c>
      <c r="E243" s="21" t="s">
        <v>239</v>
      </c>
      <c r="I243" s="73" t="s">
        <v>718</v>
      </c>
      <c r="J243" s="62">
        <v>1941</v>
      </c>
      <c r="L243">
        <f t="shared" si="3"/>
        <v>242</v>
      </c>
      <c r="M243" s="65" t="s">
        <v>2594</v>
      </c>
      <c r="N243" s="40" t="s">
        <v>2595</v>
      </c>
      <c r="O243" s="27" t="s">
        <v>2596</v>
      </c>
      <c r="P243" s="30" t="s">
        <v>2597</v>
      </c>
      <c r="Q243" s="25" t="s">
        <v>2598</v>
      </c>
      <c r="R243" s="74" t="s">
        <v>2599</v>
      </c>
      <c r="S243" s="46" t="s">
        <v>37</v>
      </c>
      <c r="T243" s="31" t="s">
        <v>1101</v>
      </c>
      <c r="U243" s="53" t="s">
        <v>2600</v>
      </c>
      <c r="V243" s="75" t="s">
        <v>2601</v>
      </c>
      <c r="W243">
        <v>15</v>
      </c>
      <c r="X243" t="s">
        <v>2602</v>
      </c>
    </row>
    <row r="244" spans="1:24" x14ac:dyDescent="0.35">
      <c r="A244" s="87" t="s">
        <v>2603</v>
      </c>
      <c r="B244" s="77">
        <v>87</v>
      </c>
      <c r="E244" s="21" t="s">
        <v>382</v>
      </c>
      <c r="I244" s="73" t="s">
        <v>447</v>
      </c>
      <c r="J244" s="62">
        <v>1995</v>
      </c>
      <c r="K244" s="68" t="s">
        <v>2604</v>
      </c>
      <c r="L244">
        <f t="shared" si="3"/>
        <v>243</v>
      </c>
      <c r="M244" s="67" t="s">
        <v>2605</v>
      </c>
      <c r="N244" s="40" t="s">
        <v>2606</v>
      </c>
      <c r="O244" s="27" t="s">
        <v>2607</v>
      </c>
      <c r="P244" s="30" t="s">
        <v>2608</v>
      </c>
      <c r="Q244" s="25" t="s">
        <v>2609</v>
      </c>
      <c r="R244" s="74" t="s">
        <v>2610</v>
      </c>
      <c r="S244" s="46" t="s">
        <v>186</v>
      </c>
      <c r="T244" s="31" t="s">
        <v>390</v>
      </c>
      <c r="U244" s="54" t="s">
        <v>2611</v>
      </c>
      <c r="V244" s="75" t="s">
        <v>442</v>
      </c>
      <c r="W244">
        <v>11381</v>
      </c>
      <c r="X244" t="s">
        <v>2612</v>
      </c>
    </row>
    <row r="245" spans="1:24" x14ac:dyDescent="0.35">
      <c r="A245" s="87" t="s">
        <v>2613</v>
      </c>
      <c r="B245" s="77">
        <v>87</v>
      </c>
      <c r="E245" s="21" t="s">
        <v>620</v>
      </c>
      <c r="F245" s="22" t="s">
        <v>240</v>
      </c>
      <c r="I245" s="73" t="s">
        <v>241</v>
      </c>
      <c r="J245" s="62">
        <v>2019</v>
      </c>
      <c r="K245" s="68" t="s">
        <v>2614</v>
      </c>
      <c r="L245">
        <f t="shared" si="3"/>
        <v>244</v>
      </c>
      <c r="M245" t="s">
        <v>2615</v>
      </c>
      <c r="N245" t="s">
        <v>2616</v>
      </c>
      <c r="O245" t="s">
        <v>2617</v>
      </c>
      <c r="P245" t="s">
        <v>2618</v>
      </c>
      <c r="Q245" s="36" t="s">
        <v>2619</v>
      </c>
      <c r="R245" s="78" t="s">
        <v>2620</v>
      </c>
      <c r="S245" t="s">
        <v>186</v>
      </c>
      <c r="T245" t="s">
        <v>377</v>
      </c>
      <c r="U245" t="s">
        <v>2621</v>
      </c>
      <c r="V245" s="78" t="s">
        <v>160</v>
      </c>
      <c r="W245">
        <v>445629</v>
      </c>
      <c r="X245" t="s">
        <v>2622</v>
      </c>
    </row>
    <row r="246" spans="1:24" x14ac:dyDescent="0.35">
      <c r="A246" s="87" t="s">
        <v>2623</v>
      </c>
      <c r="B246" s="77">
        <v>87</v>
      </c>
      <c r="E246" s="21" t="s">
        <v>216</v>
      </c>
      <c r="I246" s="73" t="s">
        <v>572</v>
      </c>
      <c r="J246" s="62">
        <v>2022</v>
      </c>
      <c r="K246" s="68" t="s">
        <v>2624</v>
      </c>
      <c r="L246">
        <f t="shared" si="3"/>
        <v>245</v>
      </c>
      <c r="M246" s="65" t="s">
        <v>2625</v>
      </c>
      <c r="N246" s="40" t="s">
        <v>2626</v>
      </c>
      <c r="O246" s="27" t="s">
        <v>2627</v>
      </c>
      <c r="P246" s="30" t="s">
        <v>2628</v>
      </c>
      <c r="Q246" s="25" t="s">
        <v>1281</v>
      </c>
      <c r="R246" s="74" t="s">
        <v>2629</v>
      </c>
      <c r="S246" s="46" t="s">
        <v>109</v>
      </c>
      <c r="T246" s="31" t="s">
        <v>556</v>
      </c>
      <c r="U246" s="53" t="s">
        <v>2630</v>
      </c>
      <c r="V246" s="75" t="s">
        <v>470</v>
      </c>
      <c r="W246">
        <v>913290</v>
      </c>
      <c r="X246" t="s">
        <v>2631</v>
      </c>
    </row>
    <row r="247" spans="1:24" x14ac:dyDescent="0.35">
      <c r="A247" s="87" t="s">
        <v>2632</v>
      </c>
      <c r="B247" s="77">
        <v>87</v>
      </c>
      <c r="E247" s="21" t="s">
        <v>60</v>
      </c>
      <c r="I247" s="73" t="s">
        <v>130</v>
      </c>
      <c r="J247" s="62">
        <v>1995</v>
      </c>
      <c r="K247" s="68" t="s">
        <v>2633</v>
      </c>
      <c r="L247">
        <f t="shared" si="3"/>
        <v>246</v>
      </c>
      <c r="M247" s="65" t="s">
        <v>2634</v>
      </c>
      <c r="N247" s="40" t="s">
        <v>2635</v>
      </c>
      <c r="O247" s="27" t="s">
        <v>2636</v>
      </c>
      <c r="P247" s="30" t="s">
        <v>2637</v>
      </c>
      <c r="Q247" s="25" t="s">
        <v>2638</v>
      </c>
      <c r="R247" s="74" t="s">
        <v>2639</v>
      </c>
      <c r="S247" s="46" t="s">
        <v>109</v>
      </c>
      <c r="T247" s="31" t="s">
        <v>187</v>
      </c>
      <c r="U247" s="53" t="s">
        <v>2640</v>
      </c>
      <c r="V247" s="75" t="s">
        <v>1285</v>
      </c>
      <c r="W247">
        <v>63</v>
      </c>
      <c r="X247" t="s">
        <v>2641</v>
      </c>
    </row>
    <row r="248" spans="1:24" x14ac:dyDescent="0.35">
      <c r="A248" s="87" t="s">
        <v>2642</v>
      </c>
      <c r="B248" s="77">
        <v>87</v>
      </c>
      <c r="C248" s="19" t="s">
        <v>2643</v>
      </c>
      <c r="E248" s="21" t="s">
        <v>60</v>
      </c>
      <c r="F248" s="22" t="s">
        <v>100</v>
      </c>
      <c r="I248" s="73" t="s">
        <v>2644</v>
      </c>
      <c r="J248" s="62">
        <v>1981</v>
      </c>
      <c r="K248" s="68" t="s">
        <v>2645</v>
      </c>
      <c r="L248">
        <f t="shared" si="3"/>
        <v>247</v>
      </c>
      <c r="M248" s="65" t="s">
        <v>2646</v>
      </c>
      <c r="N248" s="40" t="s">
        <v>2647</v>
      </c>
      <c r="O248" s="27" t="s">
        <v>2648</v>
      </c>
      <c r="P248" s="30" t="s">
        <v>1269</v>
      </c>
      <c r="Q248" s="25" t="s">
        <v>2649</v>
      </c>
      <c r="R248" s="74" t="s">
        <v>2650</v>
      </c>
      <c r="S248" s="46" t="s">
        <v>109</v>
      </c>
      <c r="T248" s="31" t="s">
        <v>508</v>
      </c>
      <c r="U248" s="53" t="s">
        <v>2651</v>
      </c>
      <c r="V248" s="75" t="s">
        <v>392</v>
      </c>
      <c r="W248">
        <v>1103</v>
      </c>
      <c r="X248" t="s">
        <v>2652</v>
      </c>
    </row>
    <row r="249" spans="1:24" x14ac:dyDescent="0.35">
      <c r="A249" s="87" t="s">
        <v>2653</v>
      </c>
      <c r="B249" s="77">
        <v>87</v>
      </c>
      <c r="C249" s="19" t="s">
        <v>43</v>
      </c>
      <c r="D249" s="20" t="s">
        <v>394</v>
      </c>
      <c r="E249" s="21" t="s">
        <v>27</v>
      </c>
      <c r="F249" s="22" t="s">
        <v>28</v>
      </c>
      <c r="I249" s="73" t="s">
        <v>44</v>
      </c>
      <c r="J249" s="62">
        <v>2018</v>
      </c>
      <c r="L249">
        <f t="shared" si="3"/>
        <v>248</v>
      </c>
      <c r="M249" s="65" t="s">
        <v>2654</v>
      </c>
      <c r="N249" s="40" t="s">
        <v>2655</v>
      </c>
      <c r="O249" s="27" t="s">
        <v>2656</v>
      </c>
      <c r="P249" s="30" t="s">
        <v>399</v>
      </c>
      <c r="Q249" s="25" t="s">
        <v>2657</v>
      </c>
      <c r="R249" s="74" t="s">
        <v>2658</v>
      </c>
      <c r="S249" s="46" t="s">
        <v>37</v>
      </c>
      <c r="T249" s="31" t="s">
        <v>1283</v>
      </c>
      <c r="U249" s="53" t="s">
        <v>2659</v>
      </c>
      <c r="V249" s="75" t="s">
        <v>97</v>
      </c>
      <c r="W249">
        <v>260513</v>
      </c>
      <c r="X249" t="s">
        <v>2660</v>
      </c>
    </row>
    <row r="250" spans="1:24" x14ac:dyDescent="0.35">
      <c r="A250" s="87" t="s">
        <v>2661</v>
      </c>
      <c r="B250" s="77">
        <v>87</v>
      </c>
      <c r="C250" s="19" t="s">
        <v>2320</v>
      </c>
      <c r="E250" s="21" t="s">
        <v>382</v>
      </c>
      <c r="I250" s="73" t="s">
        <v>117</v>
      </c>
      <c r="J250" s="62">
        <v>2014</v>
      </c>
      <c r="L250">
        <f t="shared" si="3"/>
        <v>249</v>
      </c>
      <c r="M250" s="65" t="s">
        <v>2662</v>
      </c>
      <c r="N250" s="40" t="s">
        <v>2663</v>
      </c>
      <c r="O250" s="27" t="s">
        <v>2664</v>
      </c>
      <c r="P250" s="30" t="s">
        <v>2665</v>
      </c>
      <c r="Q250" s="25" t="s">
        <v>2666</v>
      </c>
      <c r="R250" s="74" t="s">
        <v>2667</v>
      </c>
      <c r="S250" s="46" t="s">
        <v>109</v>
      </c>
      <c r="T250" s="31" t="s">
        <v>377</v>
      </c>
      <c r="U250" s="53" t="s">
        <v>2668</v>
      </c>
      <c r="V250" s="75" t="s">
        <v>899</v>
      </c>
      <c r="W250">
        <v>227159</v>
      </c>
      <c r="X250" t="s">
        <v>2669</v>
      </c>
    </row>
    <row r="251" spans="1:24" x14ac:dyDescent="0.35">
      <c r="A251" s="87" t="s">
        <v>2670</v>
      </c>
      <c r="B251" s="77">
        <v>87</v>
      </c>
      <c r="C251" s="19" t="s">
        <v>1056</v>
      </c>
      <c r="D251" s="20" t="s">
        <v>1057</v>
      </c>
      <c r="E251" s="21" t="s">
        <v>280</v>
      </c>
      <c r="F251" s="22" t="s">
        <v>202</v>
      </c>
      <c r="I251" s="73" t="s">
        <v>44</v>
      </c>
      <c r="J251" s="62">
        <v>2007</v>
      </c>
      <c r="L251">
        <f t="shared" si="3"/>
        <v>250</v>
      </c>
      <c r="M251" s="65" t="s">
        <v>2671</v>
      </c>
      <c r="N251" s="40" t="s">
        <v>2672</v>
      </c>
      <c r="O251" s="27" t="s">
        <v>2673</v>
      </c>
      <c r="P251" s="30" t="s">
        <v>2674</v>
      </c>
      <c r="Q251" s="25" t="s">
        <v>2675</v>
      </c>
      <c r="R251" s="74" t="s">
        <v>2676</v>
      </c>
      <c r="S251" s="46" t="s">
        <v>37</v>
      </c>
      <c r="T251" s="31" t="s">
        <v>414</v>
      </c>
      <c r="U251" s="53" t="s">
        <v>2677</v>
      </c>
      <c r="V251" s="75" t="s">
        <v>2678</v>
      </c>
      <c r="W251">
        <v>4523</v>
      </c>
      <c r="X251" t="s">
        <v>2679</v>
      </c>
    </row>
    <row r="252" spans="1:24" x14ac:dyDescent="0.35">
      <c r="A252" s="87" t="s">
        <v>2680</v>
      </c>
      <c r="B252" s="77">
        <v>87</v>
      </c>
      <c r="E252" s="21" t="s">
        <v>382</v>
      </c>
      <c r="I252" s="73" t="s">
        <v>572</v>
      </c>
      <c r="J252" s="62">
        <v>2023</v>
      </c>
      <c r="K252" s="68" t="s">
        <v>2681</v>
      </c>
      <c r="L252">
        <f t="shared" si="3"/>
        <v>251</v>
      </c>
      <c r="M252" t="s">
        <v>2682</v>
      </c>
      <c r="N252" t="s">
        <v>2683</v>
      </c>
      <c r="O252" t="s">
        <v>2684</v>
      </c>
      <c r="P252" t="s">
        <v>2685</v>
      </c>
      <c r="Q252" s="36" t="s">
        <v>2686</v>
      </c>
      <c r="R252" t="s">
        <v>2687</v>
      </c>
      <c r="S252" t="s">
        <v>186</v>
      </c>
      <c r="T252" t="s">
        <v>1376</v>
      </c>
      <c r="U252" t="s">
        <v>2688</v>
      </c>
      <c r="V252" t="s">
        <v>739</v>
      </c>
      <c r="W252">
        <v>986054</v>
      </c>
      <c r="X252" t="s">
        <v>2689</v>
      </c>
    </row>
    <row r="253" spans="1:24" x14ac:dyDescent="0.35">
      <c r="A253" s="87" t="s">
        <v>2690</v>
      </c>
      <c r="B253" s="77">
        <v>86</v>
      </c>
      <c r="C253" s="19" t="s">
        <v>319</v>
      </c>
      <c r="E253" s="21" t="s">
        <v>28</v>
      </c>
      <c r="F253" s="22" t="s">
        <v>202</v>
      </c>
      <c r="H253" s="2" t="s">
        <v>2566</v>
      </c>
      <c r="I253" s="73" t="s">
        <v>44</v>
      </c>
      <c r="J253" s="62">
        <v>2021</v>
      </c>
      <c r="L253">
        <f t="shared" si="3"/>
        <v>252</v>
      </c>
      <c r="M253" s="65" t="s">
        <v>2691</v>
      </c>
      <c r="N253" s="40" t="s">
        <v>2692</v>
      </c>
      <c r="O253" s="27" t="s">
        <v>2693</v>
      </c>
      <c r="P253" s="30" t="s">
        <v>2694</v>
      </c>
      <c r="Q253" s="25" t="s">
        <v>2695</v>
      </c>
      <c r="R253" s="74" t="s">
        <v>2696</v>
      </c>
      <c r="S253" s="46" t="s">
        <v>37</v>
      </c>
      <c r="T253" s="31" t="s">
        <v>414</v>
      </c>
      <c r="U253" s="53" t="s">
        <v>2697</v>
      </c>
      <c r="V253" s="75" t="s">
        <v>199</v>
      </c>
      <c r="W253">
        <v>527774</v>
      </c>
      <c r="X253" t="s">
        <v>2698</v>
      </c>
    </row>
    <row r="254" spans="1:24" x14ac:dyDescent="0.35">
      <c r="A254" s="87" t="s">
        <v>2699</v>
      </c>
      <c r="B254" s="77">
        <v>86</v>
      </c>
      <c r="C254" s="19" t="s">
        <v>25</v>
      </c>
      <c r="D254" s="20" t="s">
        <v>345</v>
      </c>
      <c r="E254" s="21" t="s">
        <v>27</v>
      </c>
      <c r="I254" s="73" t="s">
        <v>44</v>
      </c>
      <c r="J254" s="62">
        <v>2022</v>
      </c>
      <c r="L254">
        <f t="shared" si="3"/>
        <v>253</v>
      </c>
      <c r="M254" s="65" t="s">
        <v>2700</v>
      </c>
      <c r="N254" s="40" t="s">
        <v>2701</v>
      </c>
      <c r="O254" s="27" t="s">
        <v>2702</v>
      </c>
      <c r="P254" s="30" t="s">
        <v>1657</v>
      </c>
      <c r="Q254" s="25" t="s">
        <v>2703</v>
      </c>
      <c r="R254" s="74" t="s">
        <v>2704</v>
      </c>
      <c r="S254" s="46" t="s">
        <v>186</v>
      </c>
      <c r="T254" s="31" t="s">
        <v>772</v>
      </c>
      <c r="U254" s="53" t="s">
        <v>2705</v>
      </c>
      <c r="V254" s="75" t="s">
        <v>1532</v>
      </c>
      <c r="W254">
        <v>505642</v>
      </c>
      <c r="X254" t="s">
        <v>2706</v>
      </c>
    </row>
    <row r="255" spans="1:24" x14ac:dyDescent="0.35">
      <c r="A255" s="87" t="s">
        <v>2707</v>
      </c>
      <c r="B255" s="77">
        <v>86</v>
      </c>
      <c r="C255" s="19" t="s">
        <v>319</v>
      </c>
      <c r="D255" s="20" t="s">
        <v>2708</v>
      </c>
      <c r="E255" s="21" t="s">
        <v>28</v>
      </c>
      <c r="I255" s="73" t="s">
        <v>44</v>
      </c>
      <c r="J255" s="62">
        <v>2011</v>
      </c>
      <c r="L255">
        <f t="shared" si="3"/>
        <v>254</v>
      </c>
      <c r="M255" s="65" t="s">
        <v>2709</v>
      </c>
      <c r="N255" s="40" t="s">
        <v>2710</v>
      </c>
      <c r="O255" s="27" t="s">
        <v>2711</v>
      </c>
      <c r="P255" s="30" t="s">
        <v>2712</v>
      </c>
      <c r="Q255" s="25" t="s">
        <v>2713</v>
      </c>
      <c r="R255" s="32" t="s">
        <v>442</v>
      </c>
      <c r="S255" s="46" t="s">
        <v>2467</v>
      </c>
      <c r="T255" s="31" t="s">
        <v>2714</v>
      </c>
      <c r="U255" s="53" t="s">
        <v>2715</v>
      </c>
      <c r="V255" s="56" t="s">
        <v>442</v>
      </c>
      <c r="W255">
        <v>71689</v>
      </c>
      <c r="X255" t="s">
        <v>2716</v>
      </c>
    </row>
    <row r="256" spans="1:24" x14ac:dyDescent="0.35">
      <c r="A256" s="87" t="s">
        <v>2717</v>
      </c>
      <c r="B256" s="77">
        <v>86</v>
      </c>
      <c r="C256" s="19" t="s">
        <v>2717</v>
      </c>
      <c r="E256" s="21" t="s">
        <v>382</v>
      </c>
      <c r="I256" s="73" t="s">
        <v>130</v>
      </c>
      <c r="J256" s="62">
        <v>2012</v>
      </c>
      <c r="K256" s="68" t="s">
        <v>2718</v>
      </c>
      <c r="L256">
        <f t="shared" si="3"/>
        <v>255</v>
      </c>
      <c r="M256" s="65" t="s">
        <v>2719</v>
      </c>
      <c r="N256" s="40" t="s">
        <v>2720</v>
      </c>
      <c r="O256" s="27" t="s">
        <v>2721</v>
      </c>
      <c r="P256" s="30" t="s">
        <v>2722</v>
      </c>
      <c r="Q256" s="25" t="s">
        <v>2723</v>
      </c>
      <c r="R256" s="74" t="s">
        <v>2724</v>
      </c>
      <c r="S256" s="46" t="s">
        <v>109</v>
      </c>
      <c r="T256" s="31" t="s">
        <v>414</v>
      </c>
      <c r="U256" s="53" t="s">
        <v>2725</v>
      </c>
      <c r="V256" s="75" t="s">
        <v>705</v>
      </c>
      <c r="W256">
        <v>72105</v>
      </c>
      <c r="X256" t="s">
        <v>2726</v>
      </c>
    </row>
    <row r="257" spans="1:24" x14ac:dyDescent="0.35">
      <c r="A257" s="87" t="s">
        <v>2727</v>
      </c>
      <c r="B257" s="77">
        <v>86</v>
      </c>
      <c r="E257" s="21" t="s">
        <v>28</v>
      </c>
      <c r="I257" s="73" t="s">
        <v>572</v>
      </c>
      <c r="J257" s="62">
        <v>2021</v>
      </c>
      <c r="L257">
        <f t="shared" si="3"/>
        <v>256</v>
      </c>
      <c r="M257" t="s">
        <v>2728</v>
      </c>
      <c r="N257" t="s">
        <v>2729</v>
      </c>
      <c r="O257" t="s">
        <v>2730</v>
      </c>
      <c r="P257" t="s">
        <v>2731</v>
      </c>
      <c r="Q257" s="36" t="s">
        <v>2732</v>
      </c>
      <c r="R257" s="78" t="s">
        <v>2733</v>
      </c>
      <c r="S257" t="s">
        <v>37</v>
      </c>
      <c r="T257" t="s">
        <v>414</v>
      </c>
      <c r="U257" t="s">
        <v>2734</v>
      </c>
      <c r="V257" t="s">
        <v>442</v>
      </c>
      <c r="W257">
        <v>482321</v>
      </c>
      <c r="X257" t="s">
        <v>2735</v>
      </c>
    </row>
    <row r="258" spans="1:24" x14ac:dyDescent="0.35">
      <c r="A258" s="87" t="s">
        <v>2736</v>
      </c>
      <c r="B258" s="77">
        <v>86</v>
      </c>
      <c r="C258" s="19" t="s">
        <v>1183</v>
      </c>
      <c r="E258" s="21" t="s">
        <v>100</v>
      </c>
      <c r="I258" s="73" t="s">
        <v>178</v>
      </c>
      <c r="J258" s="62">
        <v>2017</v>
      </c>
      <c r="L258">
        <f t="shared" ref="L258:L321" si="4">ROW(L258)-1</f>
        <v>257</v>
      </c>
      <c r="M258" s="65" t="s">
        <v>2737</v>
      </c>
      <c r="N258" s="40" t="s">
        <v>2738</v>
      </c>
      <c r="O258" s="27" t="s">
        <v>2739</v>
      </c>
      <c r="P258" s="30" t="s">
        <v>2524</v>
      </c>
      <c r="Q258" s="25" t="s">
        <v>2740</v>
      </c>
      <c r="R258" s="74" t="s">
        <v>2741</v>
      </c>
      <c r="S258" s="46" t="s">
        <v>109</v>
      </c>
      <c r="T258" s="31" t="s">
        <v>1014</v>
      </c>
      <c r="U258" s="53" t="s">
        <v>2742</v>
      </c>
      <c r="V258" s="75" t="s">
        <v>367</v>
      </c>
      <c r="W258">
        <v>324552</v>
      </c>
      <c r="X258" t="s">
        <v>2743</v>
      </c>
    </row>
    <row r="259" spans="1:24" x14ac:dyDescent="0.35">
      <c r="A259" s="87" t="s">
        <v>2744</v>
      </c>
      <c r="B259" s="77">
        <v>86</v>
      </c>
      <c r="E259" s="21" t="s">
        <v>418</v>
      </c>
      <c r="F259" s="22" t="s">
        <v>217</v>
      </c>
      <c r="I259" s="73" t="s">
        <v>1412</v>
      </c>
      <c r="J259" s="62">
        <v>2022</v>
      </c>
      <c r="L259">
        <f t="shared" si="4"/>
        <v>258</v>
      </c>
      <c r="M259" s="65" t="s">
        <v>2745</v>
      </c>
      <c r="N259" s="40" t="s">
        <v>2746</v>
      </c>
      <c r="O259" s="27" t="s">
        <v>2747</v>
      </c>
      <c r="P259" s="30" t="s">
        <v>2748</v>
      </c>
      <c r="Q259" s="25" t="s">
        <v>2749</v>
      </c>
      <c r="R259" s="74" t="s">
        <v>507</v>
      </c>
      <c r="S259" s="46" t="s">
        <v>109</v>
      </c>
      <c r="T259" s="31" t="s">
        <v>440</v>
      </c>
      <c r="U259" s="53" t="s">
        <v>2750</v>
      </c>
      <c r="V259" s="75" t="s">
        <v>739</v>
      </c>
      <c r="W259">
        <v>799876</v>
      </c>
      <c r="X259" t="s">
        <v>2751</v>
      </c>
    </row>
    <row r="260" spans="1:24" x14ac:dyDescent="0.35">
      <c r="A260" s="87" t="s">
        <v>2752</v>
      </c>
      <c r="B260" s="77">
        <v>86</v>
      </c>
      <c r="C260" s="19" t="s">
        <v>58</v>
      </c>
      <c r="D260" s="20" t="s">
        <v>2753</v>
      </c>
      <c r="E260" s="21" t="s">
        <v>60</v>
      </c>
      <c r="F260" s="22" t="s">
        <v>100</v>
      </c>
      <c r="I260" s="73" t="s">
        <v>61</v>
      </c>
      <c r="J260" s="62">
        <v>2016</v>
      </c>
      <c r="L260">
        <f t="shared" si="4"/>
        <v>259</v>
      </c>
      <c r="M260" s="65" t="s">
        <v>2754</v>
      </c>
      <c r="N260" s="40" t="s">
        <v>2755</v>
      </c>
      <c r="O260" s="27" t="s">
        <v>2756</v>
      </c>
      <c r="P260" s="30" t="s">
        <v>2757</v>
      </c>
      <c r="Q260" s="25" t="s">
        <v>2758</v>
      </c>
      <c r="R260" s="74" t="s">
        <v>2759</v>
      </c>
      <c r="S260" s="46" t="s">
        <v>186</v>
      </c>
      <c r="T260" s="31" t="s">
        <v>340</v>
      </c>
      <c r="U260" s="53" t="s">
        <v>2760</v>
      </c>
      <c r="V260" s="75" t="s">
        <v>97</v>
      </c>
      <c r="W260">
        <v>330459</v>
      </c>
      <c r="X260" t="s">
        <v>2761</v>
      </c>
    </row>
    <row r="261" spans="1:24" x14ac:dyDescent="0.35">
      <c r="A261" s="87" t="s">
        <v>2762</v>
      </c>
      <c r="B261" s="77">
        <v>86</v>
      </c>
      <c r="C261" s="19" t="s">
        <v>2763</v>
      </c>
      <c r="E261" s="21" t="s">
        <v>28</v>
      </c>
      <c r="F261" s="22" t="s">
        <v>27</v>
      </c>
      <c r="I261" s="73" t="s">
        <v>447</v>
      </c>
      <c r="J261" s="62">
        <v>2023</v>
      </c>
      <c r="K261" s="68" t="s">
        <v>2764</v>
      </c>
      <c r="L261">
        <f t="shared" si="4"/>
        <v>260</v>
      </c>
      <c r="M261" s="65" t="s">
        <v>2765</v>
      </c>
      <c r="N261" s="40" t="s">
        <v>2766</v>
      </c>
      <c r="O261" s="27" t="s">
        <v>2767</v>
      </c>
      <c r="P261" s="30" t="s">
        <v>2768</v>
      </c>
      <c r="Q261" s="25" t="s">
        <v>2769</v>
      </c>
      <c r="R261" s="74" t="s">
        <v>2770</v>
      </c>
      <c r="S261" s="46" t="s">
        <v>37</v>
      </c>
      <c r="T261" s="31" t="s">
        <v>640</v>
      </c>
      <c r="U261" s="53" t="s">
        <v>2771</v>
      </c>
      <c r="V261" s="75" t="s">
        <v>1345</v>
      </c>
      <c r="W261">
        <v>614930</v>
      </c>
      <c r="X261" t="s">
        <v>2772</v>
      </c>
    </row>
    <row r="262" spans="1:24" x14ac:dyDescent="0.35">
      <c r="A262" s="87" t="s">
        <v>2773</v>
      </c>
      <c r="B262" s="77">
        <v>86</v>
      </c>
      <c r="E262" s="21" t="s">
        <v>100</v>
      </c>
      <c r="I262" s="73" t="s">
        <v>1575</v>
      </c>
      <c r="J262" s="62">
        <v>2017</v>
      </c>
      <c r="L262">
        <f t="shared" si="4"/>
        <v>261</v>
      </c>
      <c r="M262" t="s">
        <v>2774</v>
      </c>
      <c r="N262" t="s">
        <v>2775</v>
      </c>
      <c r="O262" t="s">
        <v>2776</v>
      </c>
      <c r="P262" t="s">
        <v>2777</v>
      </c>
      <c r="Q262" s="36" t="s">
        <v>2778</v>
      </c>
      <c r="R262" s="78" t="s">
        <v>2779</v>
      </c>
      <c r="S262" t="s">
        <v>109</v>
      </c>
      <c r="T262" t="s">
        <v>532</v>
      </c>
      <c r="U262" t="s">
        <v>2780</v>
      </c>
      <c r="V262" s="78" t="s">
        <v>2781</v>
      </c>
      <c r="W262">
        <v>339403</v>
      </c>
      <c r="X262" t="s">
        <v>2782</v>
      </c>
    </row>
    <row r="263" spans="1:24" x14ac:dyDescent="0.35">
      <c r="A263" s="87" t="s">
        <v>2783</v>
      </c>
      <c r="B263" s="77">
        <v>86</v>
      </c>
      <c r="C263" s="19" t="s">
        <v>1056</v>
      </c>
      <c r="D263" s="20" t="s">
        <v>1057</v>
      </c>
      <c r="E263" s="21" t="s">
        <v>164</v>
      </c>
      <c r="F263" s="22" t="s">
        <v>382</v>
      </c>
      <c r="H263" s="2" t="s">
        <v>2566</v>
      </c>
      <c r="I263" s="73" t="s">
        <v>44</v>
      </c>
      <c r="J263" s="62">
        <v>2022</v>
      </c>
      <c r="L263">
        <f t="shared" si="4"/>
        <v>262</v>
      </c>
      <c r="M263" s="65" t="s">
        <v>2784</v>
      </c>
      <c r="N263" s="40" t="s">
        <v>2785</v>
      </c>
      <c r="O263" s="27" t="s">
        <v>2786</v>
      </c>
      <c r="P263" s="30" t="s">
        <v>2787</v>
      </c>
      <c r="Q263" s="25" t="s">
        <v>2788</v>
      </c>
      <c r="R263" s="74" t="s">
        <v>2789</v>
      </c>
      <c r="S263" s="46" t="s">
        <v>37</v>
      </c>
      <c r="T263" s="31" t="s">
        <v>508</v>
      </c>
      <c r="U263" s="53" t="s">
        <v>2790</v>
      </c>
      <c r="V263" s="75" t="s">
        <v>265</v>
      </c>
      <c r="W263">
        <v>420821</v>
      </c>
      <c r="X263" t="s">
        <v>2791</v>
      </c>
    </row>
    <row r="264" spans="1:24" x14ac:dyDescent="0.35">
      <c r="A264" s="87" t="s">
        <v>2792</v>
      </c>
      <c r="B264" s="77">
        <v>86</v>
      </c>
      <c r="C264" s="19" t="s">
        <v>2792</v>
      </c>
      <c r="E264" s="21" t="s">
        <v>216</v>
      </c>
      <c r="F264" s="22" t="s">
        <v>1263</v>
      </c>
      <c r="I264" s="73" t="s">
        <v>2793</v>
      </c>
      <c r="J264" s="62">
        <v>1996</v>
      </c>
      <c r="K264" s="68" t="s">
        <v>2794</v>
      </c>
      <c r="L264">
        <f t="shared" si="4"/>
        <v>263</v>
      </c>
      <c r="M264" s="65" t="s">
        <v>2795</v>
      </c>
      <c r="N264" s="40" t="s">
        <v>2796</v>
      </c>
      <c r="O264" s="27" t="s">
        <v>2797</v>
      </c>
      <c r="P264" s="30" t="s">
        <v>2345</v>
      </c>
      <c r="Q264" s="25" t="s">
        <v>2798</v>
      </c>
      <c r="R264" s="74" t="s">
        <v>2799</v>
      </c>
      <c r="S264" s="46" t="s">
        <v>109</v>
      </c>
      <c r="T264" s="31" t="s">
        <v>930</v>
      </c>
      <c r="U264" s="53" t="s">
        <v>2800</v>
      </c>
      <c r="V264" s="75" t="s">
        <v>1006</v>
      </c>
      <c r="W264">
        <v>4232</v>
      </c>
      <c r="X264" t="s">
        <v>2801</v>
      </c>
    </row>
    <row r="265" spans="1:24" x14ac:dyDescent="0.35">
      <c r="A265" s="87" t="s">
        <v>2802</v>
      </c>
      <c r="B265" s="77">
        <v>86</v>
      </c>
      <c r="C265" s="19" t="s">
        <v>1056</v>
      </c>
      <c r="D265" s="20" t="s">
        <v>2219</v>
      </c>
      <c r="E265" s="21" t="s">
        <v>382</v>
      </c>
      <c r="F265" s="22" t="s">
        <v>1058</v>
      </c>
      <c r="G265" s="1" t="s">
        <v>571</v>
      </c>
      <c r="I265" s="73" t="s">
        <v>44</v>
      </c>
      <c r="J265" s="62">
        <v>1992</v>
      </c>
      <c r="L265">
        <f t="shared" si="4"/>
        <v>264</v>
      </c>
      <c r="M265" t="s">
        <v>2803</v>
      </c>
      <c r="N265" t="s">
        <v>2804</v>
      </c>
      <c r="O265" t="s">
        <v>2805</v>
      </c>
      <c r="P265" t="s">
        <v>2806</v>
      </c>
      <c r="Q265" s="36" t="s">
        <v>2807</v>
      </c>
      <c r="R265" s="78" t="s">
        <v>2808</v>
      </c>
      <c r="S265" t="s">
        <v>52</v>
      </c>
      <c r="T265" t="s">
        <v>1353</v>
      </c>
      <c r="U265" t="s">
        <v>2809</v>
      </c>
      <c r="V265" s="78" t="s">
        <v>521</v>
      </c>
      <c r="W265">
        <v>10437</v>
      </c>
      <c r="X265" t="s">
        <v>2810</v>
      </c>
    </row>
    <row r="266" spans="1:24" x14ac:dyDescent="0.35">
      <c r="A266" s="87" t="s">
        <v>2811</v>
      </c>
      <c r="B266" s="77">
        <v>86</v>
      </c>
      <c r="C266" s="19" t="s">
        <v>2811</v>
      </c>
      <c r="E266" s="21" t="s">
        <v>382</v>
      </c>
      <c r="F266" s="22" t="s">
        <v>1058</v>
      </c>
      <c r="I266" s="73" t="s">
        <v>2812</v>
      </c>
      <c r="J266" s="62">
        <v>2014</v>
      </c>
      <c r="K266" s="68" t="s">
        <v>2813</v>
      </c>
      <c r="L266">
        <f t="shared" si="4"/>
        <v>265</v>
      </c>
      <c r="M266" s="65" t="s">
        <v>2814</v>
      </c>
      <c r="N266" s="40" t="s">
        <v>2815</v>
      </c>
      <c r="O266" s="27" t="s">
        <v>2816</v>
      </c>
      <c r="P266" s="30" t="s">
        <v>2817</v>
      </c>
      <c r="Q266" s="25" t="s">
        <v>2818</v>
      </c>
      <c r="R266" s="74" t="s">
        <v>2819</v>
      </c>
      <c r="S266" s="46" t="s">
        <v>37</v>
      </c>
      <c r="T266" s="31" t="s">
        <v>952</v>
      </c>
      <c r="U266" s="53" t="s">
        <v>2820</v>
      </c>
      <c r="V266" s="75" t="s">
        <v>2528</v>
      </c>
      <c r="W266">
        <v>116149</v>
      </c>
      <c r="X266" t="s">
        <v>2821</v>
      </c>
    </row>
    <row r="267" spans="1:24" x14ac:dyDescent="0.35">
      <c r="A267" s="87" t="s">
        <v>2822</v>
      </c>
      <c r="B267" s="77">
        <v>86</v>
      </c>
      <c r="C267" s="19" t="s">
        <v>2501</v>
      </c>
      <c r="D267" s="20" t="s">
        <v>2502</v>
      </c>
      <c r="E267" s="21" t="s">
        <v>500</v>
      </c>
      <c r="F267" s="22" t="s">
        <v>1058</v>
      </c>
      <c r="I267" s="73" t="s">
        <v>117</v>
      </c>
      <c r="J267" s="62">
        <v>2009</v>
      </c>
      <c r="L267">
        <f t="shared" si="4"/>
        <v>266</v>
      </c>
      <c r="M267" t="s">
        <v>2823</v>
      </c>
      <c r="N267" t="s">
        <v>2824</v>
      </c>
      <c r="O267" t="s">
        <v>2825</v>
      </c>
      <c r="P267" t="s">
        <v>2506</v>
      </c>
      <c r="Q267" s="36" t="s">
        <v>2826</v>
      </c>
      <c r="R267" s="78" t="s">
        <v>2827</v>
      </c>
      <c r="S267" t="s">
        <v>37</v>
      </c>
      <c r="T267" t="s">
        <v>263</v>
      </c>
      <c r="U267" t="s">
        <v>2828</v>
      </c>
      <c r="V267" s="78" t="s">
        <v>1532</v>
      </c>
      <c r="W267">
        <v>767</v>
      </c>
      <c r="X267" t="s">
        <v>2829</v>
      </c>
    </row>
    <row r="268" spans="1:24" x14ac:dyDescent="0.35">
      <c r="A268" s="87" t="s">
        <v>2830</v>
      </c>
      <c r="B268" s="77">
        <v>86</v>
      </c>
      <c r="E268" s="21" t="s">
        <v>382</v>
      </c>
      <c r="G268" s="1" t="s">
        <v>571</v>
      </c>
      <c r="I268" s="73" t="s">
        <v>447</v>
      </c>
      <c r="J268" s="62">
        <v>1983</v>
      </c>
      <c r="K268" s="69" t="s">
        <v>2831</v>
      </c>
      <c r="L268">
        <f t="shared" si="4"/>
        <v>267</v>
      </c>
      <c r="M268" t="s">
        <v>2832</v>
      </c>
      <c r="N268" t="s">
        <v>2833</v>
      </c>
      <c r="O268" t="s">
        <v>2834</v>
      </c>
      <c r="P268" t="s">
        <v>2835</v>
      </c>
      <c r="Q268" s="36" t="s">
        <v>2836</v>
      </c>
      <c r="R268" s="78" t="s">
        <v>2837</v>
      </c>
      <c r="S268" t="s">
        <v>109</v>
      </c>
      <c r="T268" t="s">
        <v>138</v>
      </c>
      <c r="U268" t="s">
        <v>2838</v>
      </c>
      <c r="V268" s="78" t="s">
        <v>864</v>
      </c>
      <c r="W268">
        <v>1621</v>
      </c>
      <c r="X268" t="s">
        <v>2839</v>
      </c>
    </row>
    <row r="269" spans="1:24" x14ac:dyDescent="0.35">
      <c r="A269" s="87" t="s">
        <v>2840</v>
      </c>
      <c r="B269" s="77">
        <v>86</v>
      </c>
      <c r="E269" s="21" t="s">
        <v>280</v>
      </c>
      <c r="I269" s="73" t="s">
        <v>598</v>
      </c>
      <c r="J269" s="62">
        <v>2005</v>
      </c>
      <c r="K269" s="68" t="s">
        <v>2841</v>
      </c>
      <c r="L269">
        <f t="shared" si="4"/>
        <v>268</v>
      </c>
      <c r="M269" s="65" t="s">
        <v>2842</v>
      </c>
      <c r="N269" s="40" t="s">
        <v>2843</v>
      </c>
      <c r="O269" s="27" t="s">
        <v>2844</v>
      </c>
      <c r="P269" s="30" t="s">
        <v>2845</v>
      </c>
      <c r="Q269" s="25" t="s">
        <v>2846</v>
      </c>
      <c r="R269" s="74" t="s">
        <v>2847</v>
      </c>
      <c r="S269" s="46" t="s">
        <v>109</v>
      </c>
      <c r="T269" s="31" t="s">
        <v>1101</v>
      </c>
      <c r="U269" s="53" t="s">
        <v>2848</v>
      </c>
      <c r="V269" s="75" t="s">
        <v>367</v>
      </c>
      <c r="W269">
        <v>9522</v>
      </c>
      <c r="X269" t="s">
        <v>2849</v>
      </c>
    </row>
    <row r="270" spans="1:24" x14ac:dyDescent="0.35">
      <c r="A270" s="87" t="s">
        <v>2850</v>
      </c>
      <c r="B270" s="77">
        <v>86</v>
      </c>
      <c r="E270" s="21" t="s">
        <v>382</v>
      </c>
      <c r="F270" s="22" t="s">
        <v>2851</v>
      </c>
      <c r="I270" s="73" t="s">
        <v>2852</v>
      </c>
      <c r="J270" s="62">
        <v>2004</v>
      </c>
      <c r="L270">
        <f t="shared" si="4"/>
        <v>269</v>
      </c>
      <c r="M270" s="65" t="s">
        <v>2853</v>
      </c>
      <c r="N270" s="40" t="s">
        <v>2854</v>
      </c>
      <c r="O270" s="27" t="s">
        <v>2855</v>
      </c>
      <c r="P270" s="30" t="s">
        <v>2777</v>
      </c>
      <c r="Q270" s="25" t="s">
        <v>2856</v>
      </c>
      <c r="R270" s="74" t="s">
        <v>2857</v>
      </c>
      <c r="S270" s="46" t="s">
        <v>109</v>
      </c>
      <c r="T270" s="31" t="s">
        <v>508</v>
      </c>
      <c r="U270" s="53" t="s">
        <v>2858</v>
      </c>
      <c r="V270" s="75" t="s">
        <v>2859</v>
      </c>
      <c r="W270">
        <v>747</v>
      </c>
      <c r="X270" t="s">
        <v>2860</v>
      </c>
    </row>
    <row r="271" spans="1:24" x14ac:dyDescent="0.35">
      <c r="A271" s="87" t="s">
        <v>2861</v>
      </c>
      <c r="B271" s="77">
        <v>86</v>
      </c>
      <c r="C271" s="19" t="s">
        <v>43</v>
      </c>
      <c r="E271" s="21" t="s">
        <v>28</v>
      </c>
      <c r="I271" s="73" t="s">
        <v>44</v>
      </c>
      <c r="J271" s="62">
        <v>2007</v>
      </c>
      <c r="L271">
        <f t="shared" si="4"/>
        <v>270</v>
      </c>
      <c r="M271" s="65" t="s">
        <v>2862</v>
      </c>
      <c r="N271" s="40" t="s">
        <v>2863</v>
      </c>
      <c r="O271" s="27" t="s">
        <v>2864</v>
      </c>
      <c r="P271" s="30" t="s">
        <v>2865</v>
      </c>
      <c r="Q271" s="25" t="s">
        <v>2866</v>
      </c>
      <c r="R271" s="74" t="s">
        <v>2867</v>
      </c>
      <c r="S271" s="46" t="s">
        <v>52</v>
      </c>
      <c r="T271" s="31" t="s">
        <v>288</v>
      </c>
      <c r="U271" s="53" t="s">
        <v>2868</v>
      </c>
      <c r="V271" s="75" t="s">
        <v>127</v>
      </c>
      <c r="W271">
        <v>2062</v>
      </c>
      <c r="X271" t="s">
        <v>2869</v>
      </c>
    </row>
    <row r="272" spans="1:24" x14ac:dyDescent="0.35">
      <c r="A272" s="87" t="s">
        <v>2870</v>
      </c>
      <c r="B272" s="77">
        <v>86</v>
      </c>
      <c r="E272" s="21" t="s">
        <v>280</v>
      </c>
      <c r="F272" s="22" t="s">
        <v>239</v>
      </c>
      <c r="I272" s="73" t="s">
        <v>572</v>
      </c>
      <c r="J272" s="62">
        <v>2000</v>
      </c>
      <c r="K272" s="68" t="s">
        <v>2871</v>
      </c>
      <c r="L272">
        <f t="shared" si="4"/>
        <v>271</v>
      </c>
      <c r="M272" t="s">
        <v>2872</v>
      </c>
      <c r="N272" t="s">
        <v>2873</v>
      </c>
      <c r="O272" t="s">
        <v>2874</v>
      </c>
      <c r="P272" t="s">
        <v>2875</v>
      </c>
      <c r="Q272" t="s">
        <v>2876</v>
      </c>
      <c r="R272" t="s">
        <v>2877</v>
      </c>
      <c r="S272" t="s">
        <v>109</v>
      </c>
      <c r="T272" t="s">
        <v>532</v>
      </c>
      <c r="U272" t="s">
        <v>2878</v>
      </c>
      <c r="V272" t="s">
        <v>55</v>
      </c>
      <c r="W272">
        <v>243</v>
      </c>
      <c r="X272" t="s">
        <v>2879</v>
      </c>
    </row>
    <row r="273" spans="1:24" x14ac:dyDescent="0.35">
      <c r="A273" s="87" t="s">
        <v>115</v>
      </c>
      <c r="B273" s="77">
        <v>86</v>
      </c>
      <c r="C273" s="19" t="s">
        <v>115</v>
      </c>
      <c r="E273" s="21" t="s">
        <v>100</v>
      </c>
      <c r="F273" s="22" t="s">
        <v>116</v>
      </c>
      <c r="I273" s="73" t="s">
        <v>2401</v>
      </c>
      <c r="J273" s="62">
        <v>1979</v>
      </c>
      <c r="K273" s="68" t="s">
        <v>2880</v>
      </c>
      <c r="L273">
        <f t="shared" si="4"/>
        <v>272</v>
      </c>
      <c r="M273" t="s">
        <v>2881</v>
      </c>
      <c r="N273" t="s">
        <v>2882</v>
      </c>
      <c r="O273" t="s">
        <v>2883</v>
      </c>
      <c r="P273" t="s">
        <v>122</v>
      </c>
      <c r="Q273" s="36" t="s">
        <v>2884</v>
      </c>
      <c r="R273" t="s">
        <v>199</v>
      </c>
      <c r="S273" t="s">
        <v>109</v>
      </c>
      <c r="T273" t="s">
        <v>740</v>
      </c>
      <c r="U273" t="s">
        <v>2885</v>
      </c>
      <c r="V273" t="s">
        <v>2886</v>
      </c>
      <c r="W273">
        <v>9659</v>
      </c>
      <c r="X273" t="s">
        <v>2887</v>
      </c>
    </row>
    <row r="274" spans="1:24" x14ac:dyDescent="0.35">
      <c r="A274" s="87" t="s">
        <v>2888</v>
      </c>
      <c r="B274" s="77">
        <v>86</v>
      </c>
      <c r="E274" s="21" t="s">
        <v>382</v>
      </c>
      <c r="F274" s="22" t="s">
        <v>239</v>
      </c>
      <c r="G274" s="1" t="s">
        <v>571</v>
      </c>
      <c r="I274" s="73" t="s">
        <v>572</v>
      </c>
      <c r="J274" s="62">
        <v>1947</v>
      </c>
      <c r="K274" s="68" t="s">
        <v>2889</v>
      </c>
      <c r="L274">
        <f t="shared" si="4"/>
        <v>273</v>
      </c>
      <c r="M274" s="65" t="s">
        <v>2890</v>
      </c>
      <c r="N274" s="40" t="s">
        <v>2891</v>
      </c>
      <c r="O274" s="27" t="s">
        <v>2892</v>
      </c>
      <c r="P274" s="30" t="s">
        <v>2893</v>
      </c>
      <c r="Q274" s="25" t="s">
        <v>2894</v>
      </c>
      <c r="R274" s="74" t="s">
        <v>2895</v>
      </c>
      <c r="S274" s="46" t="s">
        <v>481</v>
      </c>
      <c r="T274" s="31" t="s">
        <v>952</v>
      </c>
      <c r="U274" s="53" t="s">
        <v>2896</v>
      </c>
      <c r="V274" s="75" t="s">
        <v>2897</v>
      </c>
      <c r="W274">
        <v>11881</v>
      </c>
      <c r="X274" t="s">
        <v>2898</v>
      </c>
    </row>
    <row r="275" spans="1:24" x14ac:dyDescent="0.35">
      <c r="A275" s="87" t="s">
        <v>2899</v>
      </c>
      <c r="B275" s="77">
        <v>86</v>
      </c>
      <c r="E275" s="21" t="s">
        <v>239</v>
      </c>
      <c r="F275" s="22" t="s">
        <v>524</v>
      </c>
      <c r="I275" s="73" t="s">
        <v>178</v>
      </c>
      <c r="J275" s="62">
        <v>2012</v>
      </c>
      <c r="K275" s="68" t="s">
        <v>2900</v>
      </c>
      <c r="L275">
        <f t="shared" si="4"/>
        <v>274</v>
      </c>
      <c r="M275" t="s">
        <v>2901</v>
      </c>
      <c r="N275" t="s">
        <v>2902</v>
      </c>
      <c r="O275" t="s">
        <v>2903</v>
      </c>
      <c r="P275" t="s">
        <v>2904</v>
      </c>
      <c r="Q275" s="36" t="s">
        <v>2905</v>
      </c>
      <c r="R275" t="s">
        <v>2906</v>
      </c>
      <c r="S275" t="s">
        <v>186</v>
      </c>
      <c r="T275" t="s">
        <v>556</v>
      </c>
      <c r="U275" t="s">
        <v>2907</v>
      </c>
      <c r="V275" t="s">
        <v>2102</v>
      </c>
      <c r="W275">
        <v>84892</v>
      </c>
      <c r="X275" t="s">
        <v>2908</v>
      </c>
    </row>
    <row r="276" spans="1:24" x14ac:dyDescent="0.35">
      <c r="A276" s="87" t="s">
        <v>2909</v>
      </c>
      <c r="B276" s="77">
        <v>85</v>
      </c>
      <c r="E276" s="21" t="s">
        <v>164</v>
      </c>
      <c r="F276" s="22" t="s">
        <v>382</v>
      </c>
      <c r="I276" s="73" t="s">
        <v>117</v>
      </c>
      <c r="J276" s="62">
        <v>1985</v>
      </c>
      <c r="K276" s="68" t="s">
        <v>2910</v>
      </c>
      <c r="L276">
        <f t="shared" si="4"/>
        <v>275</v>
      </c>
      <c r="M276" t="s">
        <v>2911</v>
      </c>
      <c r="N276" t="s">
        <v>2912</v>
      </c>
      <c r="O276" t="s">
        <v>2913</v>
      </c>
      <c r="P276" t="s">
        <v>2426</v>
      </c>
      <c r="Q276" s="36" t="s">
        <v>2914</v>
      </c>
      <c r="R276" t="s">
        <v>2915</v>
      </c>
      <c r="S276" t="s">
        <v>37</v>
      </c>
      <c r="T276" t="s">
        <v>852</v>
      </c>
      <c r="U276" t="s">
        <v>2916</v>
      </c>
      <c r="V276" t="s">
        <v>140</v>
      </c>
      <c r="W276">
        <v>9340</v>
      </c>
      <c r="X276" t="s">
        <v>2917</v>
      </c>
    </row>
    <row r="277" spans="1:24" x14ac:dyDescent="0.35">
      <c r="A277" s="87" t="s">
        <v>2918</v>
      </c>
      <c r="B277" s="77">
        <v>85</v>
      </c>
      <c r="C277" s="19" t="s">
        <v>2040</v>
      </c>
      <c r="D277" s="20" t="s">
        <v>2041</v>
      </c>
      <c r="E277" s="21" t="s">
        <v>100</v>
      </c>
      <c r="F277" s="22" t="s">
        <v>446</v>
      </c>
      <c r="I277" s="73" t="s">
        <v>2042</v>
      </c>
      <c r="J277" s="62">
        <v>1963</v>
      </c>
      <c r="K277" s="68" t="s">
        <v>2919</v>
      </c>
      <c r="L277">
        <f t="shared" si="4"/>
        <v>276</v>
      </c>
      <c r="M277" t="s">
        <v>2920</v>
      </c>
      <c r="N277" t="s">
        <v>2921</v>
      </c>
      <c r="O277" t="s">
        <v>2922</v>
      </c>
      <c r="P277" t="s">
        <v>2923</v>
      </c>
      <c r="Q277" s="36" t="s">
        <v>2924</v>
      </c>
      <c r="R277" s="78" t="s">
        <v>2925</v>
      </c>
      <c r="S277" t="s">
        <v>37</v>
      </c>
      <c r="T277" t="s">
        <v>172</v>
      </c>
      <c r="U277" t="s">
        <v>2926</v>
      </c>
      <c r="V277" s="78" t="s">
        <v>1812</v>
      </c>
      <c r="W277">
        <v>657</v>
      </c>
      <c r="X277" t="s">
        <v>2927</v>
      </c>
    </row>
    <row r="278" spans="1:24" x14ac:dyDescent="0.35">
      <c r="A278" s="87" t="s">
        <v>2928</v>
      </c>
      <c r="B278" s="77">
        <v>85</v>
      </c>
      <c r="E278" s="21" t="s">
        <v>217</v>
      </c>
      <c r="I278" s="73" t="s">
        <v>572</v>
      </c>
      <c r="J278" s="62">
        <v>1999</v>
      </c>
      <c r="L278">
        <f t="shared" si="4"/>
        <v>277</v>
      </c>
      <c r="M278" t="s">
        <v>2929</v>
      </c>
      <c r="N278" t="s">
        <v>2930</v>
      </c>
      <c r="O278" t="s">
        <v>2931</v>
      </c>
      <c r="P278" t="s">
        <v>2932</v>
      </c>
      <c r="Q278" s="36" t="s">
        <v>2933</v>
      </c>
      <c r="R278" s="78" t="s">
        <v>2934</v>
      </c>
      <c r="S278" t="s">
        <v>186</v>
      </c>
      <c r="T278" t="s">
        <v>414</v>
      </c>
      <c r="U278" t="s">
        <v>2935</v>
      </c>
      <c r="V278" s="78" t="s">
        <v>367</v>
      </c>
      <c r="W278">
        <v>745</v>
      </c>
      <c r="X278" t="s">
        <v>2936</v>
      </c>
    </row>
    <row r="279" spans="1:24" x14ac:dyDescent="0.35">
      <c r="A279" s="87" t="s">
        <v>2937</v>
      </c>
      <c r="B279" s="77">
        <v>85</v>
      </c>
      <c r="E279" s="21" t="s">
        <v>239</v>
      </c>
      <c r="I279" s="73" t="s">
        <v>1232</v>
      </c>
      <c r="J279" s="62">
        <v>2015</v>
      </c>
      <c r="L279">
        <f t="shared" si="4"/>
        <v>278</v>
      </c>
      <c r="M279" t="s">
        <v>2938</v>
      </c>
      <c r="N279" t="s">
        <v>2939</v>
      </c>
      <c r="O279" t="s">
        <v>2940</v>
      </c>
      <c r="P279" t="s">
        <v>2941</v>
      </c>
      <c r="Q279" s="36" t="s">
        <v>2942</v>
      </c>
      <c r="R279" s="78" t="s">
        <v>2943</v>
      </c>
      <c r="S279" t="s">
        <v>109</v>
      </c>
      <c r="T279" t="s">
        <v>556</v>
      </c>
      <c r="U279" t="s">
        <v>2944</v>
      </c>
      <c r="V279" s="78" t="s">
        <v>225</v>
      </c>
      <c r="W279">
        <v>308639</v>
      </c>
      <c r="X279" t="s">
        <v>2945</v>
      </c>
    </row>
    <row r="280" spans="1:24" x14ac:dyDescent="0.35">
      <c r="A280" s="87" t="s">
        <v>2946</v>
      </c>
      <c r="B280" s="77">
        <v>85</v>
      </c>
      <c r="E280" s="21" t="s">
        <v>216</v>
      </c>
      <c r="F280" s="22" t="s">
        <v>60</v>
      </c>
      <c r="I280" s="73" t="s">
        <v>178</v>
      </c>
      <c r="J280" s="62">
        <v>2011</v>
      </c>
      <c r="K280" s="68" t="s">
        <v>2947</v>
      </c>
      <c r="L280">
        <f t="shared" si="4"/>
        <v>279</v>
      </c>
      <c r="M280" s="65" t="s">
        <v>2948</v>
      </c>
      <c r="N280" s="40" t="s">
        <v>2949</v>
      </c>
      <c r="O280" s="27" t="s">
        <v>2950</v>
      </c>
      <c r="P280" s="30" t="s">
        <v>2951</v>
      </c>
      <c r="Q280" s="25" t="s">
        <v>2952</v>
      </c>
      <c r="R280" s="74" t="s">
        <v>2953</v>
      </c>
      <c r="S280" s="46" t="s">
        <v>109</v>
      </c>
      <c r="T280" s="31" t="s">
        <v>1072</v>
      </c>
      <c r="U280" s="53" t="s">
        <v>2954</v>
      </c>
      <c r="V280" s="75" t="s">
        <v>55</v>
      </c>
      <c r="W280">
        <v>22970</v>
      </c>
      <c r="X280" t="s">
        <v>2955</v>
      </c>
    </row>
    <row r="281" spans="1:24" x14ac:dyDescent="0.35">
      <c r="A281" s="87" t="s">
        <v>2956</v>
      </c>
      <c r="B281" s="77">
        <v>85</v>
      </c>
      <c r="E281" s="21" t="s">
        <v>28</v>
      </c>
      <c r="I281" s="73" t="s">
        <v>332</v>
      </c>
      <c r="J281" s="62">
        <v>2023</v>
      </c>
      <c r="K281" s="68" t="s">
        <v>2957</v>
      </c>
      <c r="L281">
        <f t="shared" si="4"/>
        <v>280</v>
      </c>
      <c r="M281" s="65" t="s">
        <v>2958</v>
      </c>
      <c r="N281" s="40" t="s">
        <v>2959</v>
      </c>
      <c r="O281" s="27" t="s">
        <v>2960</v>
      </c>
      <c r="P281" s="30" t="s">
        <v>2961</v>
      </c>
      <c r="Q281" s="25" t="s">
        <v>2962</v>
      </c>
      <c r="R281" s="74" t="s">
        <v>2963</v>
      </c>
      <c r="S281" s="46" t="s">
        <v>481</v>
      </c>
      <c r="T281" s="31" t="s">
        <v>662</v>
      </c>
      <c r="U281" s="53" t="s">
        <v>96</v>
      </c>
      <c r="V281" s="75" t="s">
        <v>2964</v>
      </c>
      <c r="W281">
        <v>838240</v>
      </c>
      <c r="X281" t="s">
        <v>2965</v>
      </c>
    </row>
    <row r="282" spans="1:24" x14ac:dyDescent="0.35">
      <c r="A282" s="87" t="s">
        <v>2966</v>
      </c>
      <c r="B282" s="77">
        <v>85</v>
      </c>
      <c r="C282" s="19" t="s">
        <v>319</v>
      </c>
      <c r="E282" s="21" t="s">
        <v>28</v>
      </c>
      <c r="I282" s="73" t="s">
        <v>44</v>
      </c>
      <c r="J282" s="62">
        <v>1997</v>
      </c>
      <c r="L282">
        <f t="shared" si="4"/>
        <v>281</v>
      </c>
      <c r="M282" s="65" t="s">
        <v>2967</v>
      </c>
      <c r="N282" s="40" t="s">
        <v>2968</v>
      </c>
      <c r="O282" s="27" t="s">
        <v>2969</v>
      </c>
      <c r="P282" s="30" t="s">
        <v>1226</v>
      </c>
      <c r="Q282" s="25" t="s">
        <v>2970</v>
      </c>
      <c r="R282" s="74" t="s">
        <v>2971</v>
      </c>
      <c r="S282" s="46" t="s">
        <v>52</v>
      </c>
      <c r="T282" s="31" t="s">
        <v>1376</v>
      </c>
      <c r="U282" s="53" t="s">
        <v>2972</v>
      </c>
      <c r="V282" s="75" t="s">
        <v>2678</v>
      </c>
      <c r="W282">
        <v>11970</v>
      </c>
      <c r="X282" t="s">
        <v>2973</v>
      </c>
    </row>
    <row r="283" spans="1:24" x14ac:dyDescent="0.35">
      <c r="A283" s="87" t="s">
        <v>2974</v>
      </c>
      <c r="B283" s="77">
        <v>85</v>
      </c>
      <c r="C283" s="19" t="s">
        <v>487</v>
      </c>
      <c r="E283" s="21" t="s">
        <v>28</v>
      </c>
      <c r="F283" s="22" t="s">
        <v>430</v>
      </c>
      <c r="I283" s="73" t="s">
        <v>487</v>
      </c>
      <c r="J283" s="62">
        <v>2023</v>
      </c>
      <c r="K283" s="68" t="s">
        <v>2975</v>
      </c>
      <c r="L283">
        <f t="shared" si="4"/>
        <v>282</v>
      </c>
      <c r="M283" s="65" t="s">
        <v>2976</v>
      </c>
      <c r="N283" s="40" t="s">
        <v>2977</v>
      </c>
      <c r="O283" s="27" t="s">
        <v>2978</v>
      </c>
      <c r="P283" s="30" t="s">
        <v>492</v>
      </c>
      <c r="Q283" s="25" t="s">
        <v>2979</v>
      </c>
      <c r="R283" s="74" t="s">
        <v>2980</v>
      </c>
      <c r="S283" s="46" t="s">
        <v>186</v>
      </c>
      <c r="T283" s="31" t="s">
        <v>69</v>
      </c>
      <c r="U283" s="53" t="s">
        <v>2981</v>
      </c>
      <c r="V283" s="75" t="s">
        <v>705</v>
      </c>
      <c r="W283">
        <v>508883</v>
      </c>
      <c r="X283" t="s">
        <v>2982</v>
      </c>
    </row>
    <row r="284" spans="1:24" x14ac:dyDescent="0.35">
      <c r="A284" s="87" t="s">
        <v>2983</v>
      </c>
      <c r="B284" s="77">
        <v>85</v>
      </c>
      <c r="E284" s="21" t="s">
        <v>239</v>
      </c>
      <c r="I284" s="73" t="s">
        <v>29</v>
      </c>
      <c r="J284" s="62">
        <v>2017</v>
      </c>
      <c r="K284" s="68" t="s">
        <v>2984</v>
      </c>
      <c r="L284">
        <f t="shared" si="4"/>
        <v>283</v>
      </c>
      <c r="M284" t="s">
        <v>2985</v>
      </c>
      <c r="N284" t="s">
        <v>2986</v>
      </c>
      <c r="O284" t="s">
        <v>2987</v>
      </c>
      <c r="P284" t="s">
        <v>884</v>
      </c>
      <c r="Q284" s="36" t="s">
        <v>2988</v>
      </c>
      <c r="R284" t="s">
        <v>2989</v>
      </c>
      <c r="S284" t="s">
        <v>186</v>
      </c>
      <c r="T284" t="s">
        <v>340</v>
      </c>
      <c r="U284" t="s">
        <v>2990</v>
      </c>
      <c r="V284" t="s">
        <v>2991</v>
      </c>
      <c r="W284">
        <v>395991</v>
      </c>
      <c r="X284" t="s">
        <v>2992</v>
      </c>
    </row>
    <row r="285" spans="1:24" x14ac:dyDescent="0.35">
      <c r="A285" s="87" t="s">
        <v>2993</v>
      </c>
      <c r="B285" s="77">
        <v>85</v>
      </c>
      <c r="C285" s="19" t="s">
        <v>43</v>
      </c>
      <c r="D285" s="20" t="s">
        <v>42</v>
      </c>
      <c r="E285" s="21" t="s">
        <v>28</v>
      </c>
      <c r="I285" s="73" t="s">
        <v>44</v>
      </c>
      <c r="J285" s="62">
        <v>2019</v>
      </c>
      <c r="L285">
        <f t="shared" si="4"/>
        <v>284</v>
      </c>
      <c r="M285" s="65" t="s">
        <v>2994</v>
      </c>
      <c r="N285" s="40" t="s">
        <v>2995</v>
      </c>
      <c r="O285" s="27" t="s">
        <v>2996</v>
      </c>
      <c r="P285" s="30" t="s">
        <v>2997</v>
      </c>
      <c r="Q285" s="25" t="s">
        <v>2998</v>
      </c>
      <c r="R285" s="74" t="s">
        <v>2999</v>
      </c>
      <c r="S285" s="46" t="s">
        <v>52</v>
      </c>
      <c r="T285" s="31" t="s">
        <v>640</v>
      </c>
      <c r="U285" s="53" t="s">
        <v>3000</v>
      </c>
      <c r="V285" s="75" t="s">
        <v>546</v>
      </c>
      <c r="W285">
        <v>301528</v>
      </c>
      <c r="X285" t="s">
        <v>3001</v>
      </c>
    </row>
    <row r="286" spans="1:24" x14ac:dyDescent="0.35">
      <c r="A286" s="87" t="s">
        <v>3002</v>
      </c>
      <c r="B286" s="77">
        <v>85</v>
      </c>
      <c r="E286" s="21" t="s">
        <v>239</v>
      </c>
      <c r="F286" s="22" t="s">
        <v>176</v>
      </c>
      <c r="I286" s="73" t="s">
        <v>117</v>
      </c>
      <c r="J286" s="62">
        <v>2021</v>
      </c>
      <c r="L286">
        <f t="shared" si="4"/>
        <v>285</v>
      </c>
      <c r="M286" t="s">
        <v>3003</v>
      </c>
      <c r="N286" t="s">
        <v>3004</v>
      </c>
      <c r="O286" t="s">
        <v>3005</v>
      </c>
      <c r="P286" t="s">
        <v>3006</v>
      </c>
      <c r="Q286" s="36" t="s">
        <v>3007</v>
      </c>
      <c r="R286" s="78" t="s">
        <v>3008</v>
      </c>
      <c r="S286" t="s">
        <v>186</v>
      </c>
      <c r="T286" t="s">
        <v>1561</v>
      </c>
      <c r="U286" t="s">
        <v>3009</v>
      </c>
      <c r="V286" s="78" t="s">
        <v>2528</v>
      </c>
      <c r="W286">
        <v>467909</v>
      </c>
      <c r="X286" t="s">
        <v>3010</v>
      </c>
    </row>
    <row r="287" spans="1:24" x14ac:dyDescent="0.35">
      <c r="A287" s="87" t="s">
        <v>3011</v>
      </c>
      <c r="B287" s="77">
        <v>85</v>
      </c>
      <c r="C287" s="19" t="s">
        <v>292</v>
      </c>
      <c r="D287" s="20" t="s">
        <v>2002</v>
      </c>
      <c r="E287" s="21" t="s">
        <v>27</v>
      </c>
      <c r="F287" s="22" t="s">
        <v>28</v>
      </c>
      <c r="I287" s="73" t="s">
        <v>117</v>
      </c>
      <c r="J287" s="62">
        <v>2018</v>
      </c>
      <c r="L287">
        <f t="shared" si="4"/>
        <v>286</v>
      </c>
      <c r="M287" t="s">
        <v>3012</v>
      </c>
      <c r="N287" t="s">
        <v>3013</v>
      </c>
      <c r="O287" t="s">
        <v>3014</v>
      </c>
      <c r="P287" t="s">
        <v>3015</v>
      </c>
      <c r="Q287" s="36" t="s">
        <v>3016</v>
      </c>
      <c r="R287" s="78" t="s">
        <v>3017</v>
      </c>
      <c r="S287" t="s">
        <v>37</v>
      </c>
      <c r="T287" t="s">
        <v>996</v>
      </c>
      <c r="U287" t="s">
        <v>3018</v>
      </c>
      <c r="V287" s="78" t="s">
        <v>630</v>
      </c>
      <c r="W287">
        <v>474395</v>
      </c>
      <c r="X287" t="s">
        <v>3019</v>
      </c>
    </row>
    <row r="288" spans="1:24" x14ac:dyDescent="0.35">
      <c r="A288" s="87" t="s">
        <v>3020</v>
      </c>
      <c r="B288" s="77">
        <v>85</v>
      </c>
      <c r="C288" s="19" t="s">
        <v>25</v>
      </c>
      <c r="D288" s="20" t="s">
        <v>345</v>
      </c>
      <c r="E288" s="21" t="s">
        <v>27</v>
      </c>
      <c r="I288" s="73" t="s">
        <v>44</v>
      </c>
      <c r="J288" s="62">
        <v>2019</v>
      </c>
      <c r="L288">
        <f t="shared" si="4"/>
        <v>287</v>
      </c>
      <c r="M288" s="65" t="s">
        <v>3021</v>
      </c>
      <c r="N288" s="40" t="s">
        <v>3022</v>
      </c>
      <c r="O288" s="27" t="s">
        <v>3023</v>
      </c>
      <c r="P288" s="30" t="s">
        <v>1607</v>
      </c>
      <c r="Q288" s="25" t="s">
        <v>3024</v>
      </c>
      <c r="R288" s="74" t="s">
        <v>3025</v>
      </c>
      <c r="S288" s="46" t="s">
        <v>186</v>
      </c>
      <c r="T288" s="31" t="s">
        <v>187</v>
      </c>
      <c r="U288" s="53" t="s">
        <v>3026</v>
      </c>
      <c r="V288" s="75" t="s">
        <v>277</v>
      </c>
      <c r="W288">
        <v>429617</v>
      </c>
      <c r="X288" t="s">
        <v>3027</v>
      </c>
    </row>
    <row r="289" spans="1:24" x14ac:dyDescent="0.35">
      <c r="A289" s="87" t="s">
        <v>3028</v>
      </c>
      <c r="B289" s="77">
        <v>85</v>
      </c>
      <c r="C289" s="19" t="s">
        <v>2040</v>
      </c>
      <c r="D289" s="20" t="s">
        <v>2041</v>
      </c>
      <c r="E289" s="21" t="s">
        <v>100</v>
      </c>
      <c r="F289" s="22" t="s">
        <v>446</v>
      </c>
      <c r="I289" s="73" t="s">
        <v>2042</v>
      </c>
      <c r="J289" s="62">
        <v>1962</v>
      </c>
      <c r="K289" s="68" t="s">
        <v>3029</v>
      </c>
      <c r="L289">
        <f t="shared" si="4"/>
        <v>288</v>
      </c>
      <c r="M289" s="65" t="s">
        <v>3030</v>
      </c>
      <c r="N289" s="40" t="s">
        <v>3031</v>
      </c>
      <c r="O289" s="27" t="s">
        <v>3032</v>
      </c>
      <c r="P289" s="30" t="s">
        <v>2923</v>
      </c>
      <c r="Q289" s="25" t="s">
        <v>3033</v>
      </c>
      <c r="R289" s="74" t="s">
        <v>3034</v>
      </c>
      <c r="S289" s="46" t="s">
        <v>37</v>
      </c>
      <c r="T289" s="31" t="s">
        <v>1695</v>
      </c>
      <c r="U289" s="53" t="s">
        <v>3035</v>
      </c>
      <c r="V289" s="75" t="s">
        <v>3036</v>
      </c>
      <c r="W289">
        <v>646</v>
      </c>
      <c r="X289" t="s">
        <v>3037</v>
      </c>
    </row>
    <row r="290" spans="1:24" x14ac:dyDescent="0.35">
      <c r="A290" s="87" t="s">
        <v>3038</v>
      </c>
      <c r="B290" s="77">
        <v>85</v>
      </c>
      <c r="C290" s="19" t="s">
        <v>3038</v>
      </c>
      <c r="E290" s="21" t="s">
        <v>28</v>
      </c>
      <c r="I290" s="73" t="s">
        <v>203</v>
      </c>
      <c r="J290" s="62">
        <v>2008</v>
      </c>
      <c r="K290" s="68" t="s">
        <v>3039</v>
      </c>
      <c r="L290">
        <f t="shared" si="4"/>
        <v>289</v>
      </c>
      <c r="M290" s="65" t="s">
        <v>3040</v>
      </c>
      <c r="N290" s="40" t="s">
        <v>3041</v>
      </c>
      <c r="O290" s="27" t="s">
        <v>3042</v>
      </c>
      <c r="P290" s="30" t="s">
        <v>3043</v>
      </c>
      <c r="Q290" s="25" t="s">
        <v>3044</v>
      </c>
      <c r="R290" s="74" t="s">
        <v>3045</v>
      </c>
      <c r="S290" s="46" t="s">
        <v>37</v>
      </c>
      <c r="T290" s="31" t="s">
        <v>211</v>
      </c>
      <c r="U290" s="53" t="s">
        <v>3046</v>
      </c>
      <c r="V290" s="75" t="s">
        <v>2133</v>
      </c>
      <c r="W290">
        <v>9502</v>
      </c>
      <c r="X290" t="s">
        <v>3047</v>
      </c>
    </row>
    <row r="291" spans="1:24" x14ac:dyDescent="0.35">
      <c r="A291" s="87" t="s">
        <v>3048</v>
      </c>
      <c r="B291" s="77">
        <v>85</v>
      </c>
      <c r="E291" s="21" t="s">
        <v>620</v>
      </c>
      <c r="F291" s="22" t="s">
        <v>2491</v>
      </c>
      <c r="I291" s="73" t="s">
        <v>130</v>
      </c>
      <c r="J291" s="62">
        <v>2018</v>
      </c>
      <c r="L291">
        <f t="shared" si="4"/>
        <v>290</v>
      </c>
      <c r="M291" s="65" t="s">
        <v>3049</v>
      </c>
      <c r="N291" s="40" t="s">
        <v>3050</v>
      </c>
      <c r="O291" s="27" t="s">
        <v>3051</v>
      </c>
      <c r="P291" s="30" t="s">
        <v>3052</v>
      </c>
      <c r="Q291" s="25" t="s">
        <v>3053</v>
      </c>
      <c r="R291" s="74" t="s">
        <v>3054</v>
      </c>
      <c r="S291" s="46" t="s">
        <v>186</v>
      </c>
      <c r="T291" s="31" t="s">
        <v>726</v>
      </c>
      <c r="U291" s="53" t="s">
        <v>3055</v>
      </c>
      <c r="V291" s="75" t="s">
        <v>2439</v>
      </c>
      <c r="W291">
        <v>490132</v>
      </c>
      <c r="X291" t="s">
        <v>3056</v>
      </c>
    </row>
    <row r="292" spans="1:24" x14ac:dyDescent="0.35">
      <c r="A292" s="87" t="s">
        <v>3057</v>
      </c>
      <c r="B292" s="77">
        <v>85</v>
      </c>
      <c r="C292" s="19" t="s">
        <v>292</v>
      </c>
      <c r="D292" s="20" t="s">
        <v>293</v>
      </c>
      <c r="E292" s="21" t="s">
        <v>27</v>
      </c>
      <c r="I292" s="73" t="s">
        <v>117</v>
      </c>
      <c r="J292" s="62">
        <v>2005</v>
      </c>
      <c r="L292">
        <f t="shared" si="4"/>
        <v>291</v>
      </c>
      <c r="M292" s="65" t="s">
        <v>3058</v>
      </c>
      <c r="N292" s="40" t="s">
        <v>3059</v>
      </c>
      <c r="O292" s="27" t="s">
        <v>3060</v>
      </c>
      <c r="P292" s="30" t="s">
        <v>272</v>
      </c>
      <c r="Q292" s="25" t="s">
        <v>3061</v>
      </c>
      <c r="R292" s="74" t="s">
        <v>3062</v>
      </c>
      <c r="S292" s="46" t="s">
        <v>186</v>
      </c>
      <c r="T292" s="31" t="s">
        <v>110</v>
      </c>
      <c r="U292" s="53" t="s">
        <v>3063</v>
      </c>
      <c r="V292" s="75" t="s">
        <v>127</v>
      </c>
      <c r="W292">
        <v>272</v>
      </c>
      <c r="X292" t="s">
        <v>3064</v>
      </c>
    </row>
    <row r="293" spans="1:24" x14ac:dyDescent="0.35">
      <c r="A293" s="87" t="s">
        <v>3065</v>
      </c>
      <c r="B293" s="77">
        <v>85</v>
      </c>
      <c r="E293" s="21" t="s">
        <v>620</v>
      </c>
      <c r="I293" s="73" t="s">
        <v>130</v>
      </c>
      <c r="J293" s="62">
        <v>2020</v>
      </c>
      <c r="K293" s="69"/>
      <c r="L293">
        <f t="shared" si="4"/>
        <v>292</v>
      </c>
      <c r="M293" t="s">
        <v>3066</v>
      </c>
      <c r="N293" t="s">
        <v>3067</v>
      </c>
      <c r="O293" t="s">
        <v>3068</v>
      </c>
      <c r="P293" t="s">
        <v>1489</v>
      </c>
      <c r="Q293" s="36" t="s">
        <v>3069</v>
      </c>
      <c r="R293" s="78" t="s">
        <v>3070</v>
      </c>
      <c r="S293" t="s">
        <v>109</v>
      </c>
      <c r="T293" t="s">
        <v>314</v>
      </c>
      <c r="U293" t="s">
        <v>3071</v>
      </c>
      <c r="V293" s="78" t="s">
        <v>809</v>
      </c>
      <c r="W293">
        <v>579583</v>
      </c>
      <c r="X293" t="s">
        <v>3072</v>
      </c>
    </row>
    <row r="294" spans="1:24" x14ac:dyDescent="0.35">
      <c r="A294" s="87" t="s">
        <v>3073</v>
      </c>
      <c r="B294" s="77">
        <v>85</v>
      </c>
      <c r="C294" s="19" t="s">
        <v>2182</v>
      </c>
      <c r="E294" s="21" t="s">
        <v>382</v>
      </c>
      <c r="G294" s="1" t="s">
        <v>571</v>
      </c>
      <c r="I294" s="73" t="s">
        <v>117</v>
      </c>
      <c r="J294" s="62">
        <v>1989</v>
      </c>
      <c r="L294">
        <f t="shared" si="4"/>
        <v>293</v>
      </c>
      <c r="M294" s="65" t="s">
        <v>3074</v>
      </c>
      <c r="N294" s="40" t="s">
        <v>3075</v>
      </c>
      <c r="O294" s="27" t="s">
        <v>3076</v>
      </c>
      <c r="P294" s="30" t="s">
        <v>3077</v>
      </c>
      <c r="Q294" s="25" t="s">
        <v>3078</v>
      </c>
      <c r="R294" s="74" t="s">
        <v>3079</v>
      </c>
      <c r="S294" s="46" t="s">
        <v>186</v>
      </c>
      <c r="T294" s="31" t="s">
        <v>95</v>
      </c>
      <c r="U294" s="53" t="s">
        <v>3080</v>
      </c>
      <c r="V294" s="75" t="s">
        <v>3081</v>
      </c>
      <c r="W294">
        <v>5825</v>
      </c>
      <c r="X294" t="s">
        <v>3082</v>
      </c>
    </row>
    <row r="295" spans="1:24" x14ac:dyDescent="0.35">
      <c r="A295" s="87" t="s">
        <v>3083</v>
      </c>
      <c r="B295" s="77">
        <v>85</v>
      </c>
      <c r="E295" s="21" t="s">
        <v>382</v>
      </c>
      <c r="F295" s="22" t="s">
        <v>239</v>
      </c>
      <c r="I295" s="73" t="s">
        <v>117</v>
      </c>
      <c r="J295" s="62">
        <v>2020</v>
      </c>
      <c r="L295">
        <f t="shared" si="4"/>
        <v>294</v>
      </c>
      <c r="M295" s="33" t="s">
        <v>3084</v>
      </c>
      <c r="N295" s="42" t="s">
        <v>3085</v>
      </c>
      <c r="O295" s="34" t="s">
        <v>3086</v>
      </c>
      <c r="P295" s="35" t="s">
        <v>3087</v>
      </c>
      <c r="Q295" s="36" t="s">
        <v>3088</v>
      </c>
      <c r="R295" s="43" t="s">
        <v>442</v>
      </c>
      <c r="S295" s="47" t="s">
        <v>109</v>
      </c>
      <c r="T295" s="50" t="s">
        <v>952</v>
      </c>
      <c r="U295" s="53" t="s">
        <v>3089</v>
      </c>
      <c r="V295" s="80" t="s">
        <v>160</v>
      </c>
      <c r="W295">
        <v>645689</v>
      </c>
      <c r="X295" t="s">
        <v>3090</v>
      </c>
    </row>
    <row r="296" spans="1:24" x14ac:dyDescent="0.35">
      <c r="A296" s="87" t="s">
        <v>3091</v>
      </c>
      <c r="B296" s="77">
        <v>85</v>
      </c>
      <c r="E296" s="21" t="s">
        <v>382</v>
      </c>
      <c r="F296" s="22" t="s">
        <v>254</v>
      </c>
      <c r="I296" s="73" t="s">
        <v>29</v>
      </c>
      <c r="J296" s="62">
        <v>1981</v>
      </c>
      <c r="L296">
        <f t="shared" si="4"/>
        <v>295</v>
      </c>
      <c r="M296" s="65" t="s">
        <v>3092</v>
      </c>
      <c r="N296" s="40" t="s">
        <v>3093</v>
      </c>
      <c r="O296" s="27" t="s">
        <v>3094</v>
      </c>
      <c r="P296" s="30" t="s">
        <v>1206</v>
      </c>
      <c r="Q296" s="25" t="s">
        <v>3095</v>
      </c>
      <c r="R296" s="74" t="s">
        <v>3096</v>
      </c>
      <c r="S296" s="46" t="s">
        <v>109</v>
      </c>
      <c r="T296" s="31" t="s">
        <v>440</v>
      </c>
      <c r="U296" s="53" t="s">
        <v>3097</v>
      </c>
      <c r="V296" s="75" t="s">
        <v>630</v>
      </c>
      <c r="W296">
        <v>10890</v>
      </c>
      <c r="X296" t="s">
        <v>3098</v>
      </c>
    </row>
    <row r="297" spans="1:24" x14ac:dyDescent="0.35">
      <c r="A297" s="87" t="s">
        <v>3099</v>
      </c>
      <c r="B297" s="77">
        <v>84</v>
      </c>
      <c r="E297" s="21" t="s">
        <v>28</v>
      </c>
      <c r="H297" s="2" t="s">
        <v>935</v>
      </c>
      <c r="I297" s="73" t="s">
        <v>935</v>
      </c>
      <c r="J297" s="62">
        <v>2022</v>
      </c>
      <c r="K297" s="68" t="s">
        <v>3100</v>
      </c>
      <c r="L297">
        <f t="shared" si="4"/>
        <v>296</v>
      </c>
      <c r="M297" s="65" t="s">
        <v>3101</v>
      </c>
      <c r="N297" s="40" t="s">
        <v>3102</v>
      </c>
      <c r="O297" s="27" t="s">
        <v>3103</v>
      </c>
      <c r="P297" s="30" t="s">
        <v>3104</v>
      </c>
      <c r="Q297" s="25" t="s">
        <v>3105</v>
      </c>
      <c r="R297" s="32" t="s">
        <v>442</v>
      </c>
      <c r="S297" s="46" t="s">
        <v>37</v>
      </c>
      <c r="T297" s="31" t="s">
        <v>1101</v>
      </c>
      <c r="U297" s="53" t="s">
        <v>3106</v>
      </c>
      <c r="V297" s="56" t="s">
        <v>442</v>
      </c>
      <c r="W297">
        <v>560057</v>
      </c>
      <c r="X297" t="s">
        <v>3107</v>
      </c>
    </row>
    <row r="298" spans="1:24" x14ac:dyDescent="0.35">
      <c r="A298" s="87" t="s">
        <v>3108</v>
      </c>
      <c r="B298" s="77">
        <v>84</v>
      </c>
      <c r="E298" s="21" t="s">
        <v>100</v>
      </c>
      <c r="F298" s="22" t="s">
        <v>382</v>
      </c>
      <c r="I298" s="73" t="s">
        <v>130</v>
      </c>
      <c r="J298" s="62">
        <v>2024</v>
      </c>
      <c r="K298" s="68" t="s">
        <v>3109</v>
      </c>
      <c r="L298">
        <f t="shared" si="4"/>
        <v>297</v>
      </c>
      <c r="M298" t="s">
        <v>3110</v>
      </c>
      <c r="N298" t="s">
        <v>3111</v>
      </c>
      <c r="O298" t="s">
        <v>3112</v>
      </c>
      <c r="P298" t="s">
        <v>3113</v>
      </c>
      <c r="Q298" s="36" t="s">
        <v>3114</v>
      </c>
      <c r="R298" t="s">
        <v>3115</v>
      </c>
      <c r="S298" t="s">
        <v>186</v>
      </c>
      <c r="T298" t="s">
        <v>2169</v>
      </c>
      <c r="U298" t="s">
        <v>3116</v>
      </c>
      <c r="V298" t="s">
        <v>2510</v>
      </c>
      <c r="W298">
        <v>746036</v>
      </c>
      <c r="X298" t="s">
        <v>3117</v>
      </c>
    </row>
    <row r="299" spans="1:24" x14ac:dyDescent="0.35">
      <c r="A299" s="87" t="s">
        <v>3118</v>
      </c>
      <c r="B299" s="77">
        <v>84</v>
      </c>
      <c r="C299" s="19" t="s">
        <v>1574</v>
      </c>
      <c r="E299" s="21" t="s">
        <v>357</v>
      </c>
      <c r="F299" s="22" t="s">
        <v>217</v>
      </c>
      <c r="I299" s="73" t="s">
        <v>1575</v>
      </c>
      <c r="J299" s="62">
        <v>2023</v>
      </c>
      <c r="K299" s="68" t="s">
        <v>3119</v>
      </c>
      <c r="L299">
        <f t="shared" si="4"/>
        <v>298</v>
      </c>
      <c r="M299" s="65" t="s">
        <v>3120</v>
      </c>
      <c r="N299" s="40" t="s">
        <v>3121</v>
      </c>
      <c r="O299" s="27" t="s">
        <v>3122</v>
      </c>
      <c r="P299" s="30" t="s">
        <v>3123</v>
      </c>
      <c r="Q299" s="25" t="s">
        <v>3124</v>
      </c>
      <c r="R299" s="74" t="s">
        <v>3125</v>
      </c>
      <c r="S299" s="46" t="s">
        <v>186</v>
      </c>
      <c r="T299" s="31" t="s">
        <v>288</v>
      </c>
      <c r="U299" s="53" t="s">
        <v>3126</v>
      </c>
      <c r="V299" s="75" t="s">
        <v>225</v>
      </c>
      <c r="W299">
        <v>768362</v>
      </c>
      <c r="X299" t="s">
        <v>3127</v>
      </c>
    </row>
    <row r="300" spans="1:24" x14ac:dyDescent="0.35">
      <c r="A300" s="87" t="s">
        <v>3128</v>
      </c>
      <c r="B300" s="77">
        <v>84</v>
      </c>
      <c r="E300" s="21" t="s">
        <v>216</v>
      </c>
      <c r="F300" s="22" t="s">
        <v>1105</v>
      </c>
      <c r="I300" s="73" t="s">
        <v>572</v>
      </c>
      <c r="J300" s="62">
        <v>2022</v>
      </c>
      <c r="K300" s="68" t="s">
        <v>3129</v>
      </c>
      <c r="L300">
        <f t="shared" si="4"/>
        <v>299</v>
      </c>
      <c r="M300" t="s">
        <v>3130</v>
      </c>
      <c r="N300" t="s">
        <v>3131</v>
      </c>
      <c r="O300" t="s">
        <v>3132</v>
      </c>
      <c r="P300" t="s">
        <v>3133</v>
      </c>
      <c r="Q300" s="36" t="s">
        <v>3134</v>
      </c>
      <c r="R300" s="78" t="s">
        <v>3135</v>
      </c>
      <c r="S300" t="s">
        <v>109</v>
      </c>
      <c r="T300" t="s">
        <v>414</v>
      </c>
      <c r="U300" t="s">
        <v>3136</v>
      </c>
      <c r="V300" s="78" t="s">
        <v>809</v>
      </c>
      <c r="W300">
        <v>593643</v>
      </c>
      <c r="X300" t="s">
        <v>3137</v>
      </c>
    </row>
    <row r="301" spans="1:24" x14ac:dyDescent="0.35">
      <c r="A301" s="87" t="s">
        <v>3138</v>
      </c>
      <c r="B301" s="77">
        <v>84</v>
      </c>
      <c r="E301" s="21" t="s">
        <v>28</v>
      </c>
      <c r="H301" s="2" t="s">
        <v>2105</v>
      </c>
      <c r="I301" s="73" t="s">
        <v>2105</v>
      </c>
      <c r="J301" s="62">
        <v>2020</v>
      </c>
      <c r="L301">
        <f t="shared" si="4"/>
        <v>300</v>
      </c>
      <c r="M301" s="65" t="s">
        <v>3139</v>
      </c>
      <c r="N301" s="40" t="s">
        <v>3140</v>
      </c>
      <c r="O301" s="27" t="s">
        <v>3141</v>
      </c>
      <c r="P301" s="30" t="s">
        <v>3142</v>
      </c>
      <c r="Q301" s="25" t="s">
        <v>3143</v>
      </c>
      <c r="R301" s="74" t="s">
        <v>3144</v>
      </c>
      <c r="S301" s="46" t="s">
        <v>37</v>
      </c>
      <c r="T301" s="31" t="s">
        <v>556</v>
      </c>
      <c r="U301" s="53" t="s">
        <v>3145</v>
      </c>
      <c r="V301" s="75" t="s">
        <v>521</v>
      </c>
      <c r="W301">
        <v>441130</v>
      </c>
      <c r="X301" t="s">
        <v>3146</v>
      </c>
    </row>
    <row r="302" spans="1:24" x14ac:dyDescent="0.35">
      <c r="A302" s="87" t="s">
        <v>3147</v>
      </c>
      <c r="B302" s="77">
        <v>84</v>
      </c>
      <c r="C302" s="19" t="s">
        <v>3147</v>
      </c>
      <c r="E302" s="21" t="s">
        <v>382</v>
      </c>
      <c r="F302" s="22" t="s">
        <v>1058</v>
      </c>
      <c r="G302" s="1" t="s">
        <v>571</v>
      </c>
      <c r="I302" s="73" t="s">
        <v>241</v>
      </c>
      <c r="J302" s="62">
        <v>1983</v>
      </c>
      <c r="L302">
        <f t="shared" si="4"/>
        <v>301</v>
      </c>
      <c r="M302" s="65" t="s">
        <v>3148</v>
      </c>
      <c r="N302" s="40" t="s">
        <v>3149</v>
      </c>
      <c r="O302" s="27" t="s">
        <v>3150</v>
      </c>
      <c r="P302" s="30" t="s">
        <v>3151</v>
      </c>
      <c r="Q302" s="25" t="s">
        <v>3152</v>
      </c>
      <c r="R302" s="74" t="s">
        <v>1130</v>
      </c>
      <c r="S302" s="46" t="s">
        <v>37</v>
      </c>
      <c r="T302" s="31" t="s">
        <v>1376</v>
      </c>
      <c r="U302" s="53" t="s">
        <v>3153</v>
      </c>
      <c r="V302" s="75" t="s">
        <v>3154</v>
      </c>
      <c r="W302">
        <v>850</v>
      </c>
      <c r="X302" t="s">
        <v>3155</v>
      </c>
    </row>
    <row r="303" spans="1:24" x14ac:dyDescent="0.35">
      <c r="A303" s="87" t="s">
        <v>3156</v>
      </c>
      <c r="B303" s="77">
        <v>84</v>
      </c>
      <c r="C303" s="19" t="s">
        <v>1056</v>
      </c>
      <c r="E303" s="21" t="s">
        <v>100</v>
      </c>
      <c r="F303" s="22" t="s">
        <v>217</v>
      </c>
      <c r="I303" s="73" t="s">
        <v>44</v>
      </c>
      <c r="J303" s="62">
        <v>1996</v>
      </c>
      <c r="L303">
        <f t="shared" si="4"/>
        <v>302</v>
      </c>
      <c r="M303" s="65" t="s">
        <v>3157</v>
      </c>
      <c r="N303" s="40" t="s">
        <v>3158</v>
      </c>
      <c r="O303" s="27" t="s">
        <v>3159</v>
      </c>
      <c r="P303" s="30" t="s">
        <v>3160</v>
      </c>
      <c r="Q303" s="25" t="s">
        <v>3161</v>
      </c>
      <c r="R303" s="74" t="s">
        <v>3162</v>
      </c>
      <c r="S303" s="46" t="s">
        <v>109</v>
      </c>
      <c r="T303" s="31" t="s">
        <v>314</v>
      </c>
      <c r="U303" s="53" t="s">
        <v>3163</v>
      </c>
      <c r="V303" s="75" t="s">
        <v>1345</v>
      </c>
      <c r="W303">
        <v>9802</v>
      </c>
      <c r="X303" t="s">
        <v>3164</v>
      </c>
    </row>
    <row r="304" spans="1:24" x14ac:dyDescent="0.35">
      <c r="A304" s="87" t="s">
        <v>3165</v>
      </c>
      <c r="B304" s="77">
        <v>84</v>
      </c>
      <c r="C304" s="19" t="s">
        <v>3166</v>
      </c>
      <c r="E304" s="21" t="s">
        <v>28</v>
      </c>
      <c r="F304" s="22" t="s">
        <v>934</v>
      </c>
      <c r="I304" s="73" t="s">
        <v>203</v>
      </c>
      <c r="J304" s="62">
        <v>2005</v>
      </c>
      <c r="L304">
        <f t="shared" si="4"/>
        <v>303</v>
      </c>
      <c r="M304" s="65" t="s">
        <v>3167</v>
      </c>
      <c r="N304" s="40" t="s">
        <v>3168</v>
      </c>
      <c r="O304" s="27" t="s">
        <v>3169</v>
      </c>
      <c r="P304" s="30" t="s">
        <v>3170</v>
      </c>
      <c r="Q304" s="25" t="s">
        <v>3171</v>
      </c>
      <c r="R304" s="74" t="s">
        <v>3172</v>
      </c>
      <c r="S304" s="46" t="s">
        <v>52</v>
      </c>
      <c r="T304" s="31" t="s">
        <v>1682</v>
      </c>
      <c r="U304" s="53" t="s">
        <v>3173</v>
      </c>
      <c r="V304" s="75" t="s">
        <v>55</v>
      </c>
      <c r="W304">
        <v>533</v>
      </c>
      <c r="X304" t="s">
        <v>3174</v>
      </c>
    </row>
    <row r="305" spans="1:24" x14ac:dyDescent="0.35">
      <c r="A305" s="87" t="s">
        <v>3175</v>
      </c>
      <c r="B305" s="77">
        <v>84</v>
      </c>
      <c r="E305" s="21" t="s">
        <v>239</v>
      </c>
      <c r="F305" s="22" t="s">
        <v>176</v>
      </c>
      <c r="I305" s="73" t="s">
        <v>572</v>
      </c>
      <c r="J305" s="62">
        <v>2021</v>
      </c>
      <c r="L305">
        <f t="shared" si="4"/>
        <v>304</v>
      </c>
      <c r="M305" s="65" t="s">
        <v>3176</v>
      </c>
      <c r="N305" s="40" t="s">
        <v>3177</v>
      </c>
      <c r="O305" s="27" t="s">
        <v>3178</v>
      </c>
      <c r="P305" s="30" t="s">
        <v>169</v>
      </c>
      <c r="Q305" s="25" t="s">
        <v>3179</v>
      </c>
      <c r="R305" s="74" t="s">
        <v>3180</v>
      </c>
      <c r="S305" s="46" t="s">
        <v>186</v>
      </c>
      <c r="T305" s="31" t="s">
        <v>2590</v>
      </c>
      <c r="U305" s="53" t="s">
        <v>3181</v>
      </c>
      <c r="V305" s="75" t="s">
        <v>199</v>
      </c>
      <c r="W305">
        <v>511809</v>
      </c>
      <c r="X305" t="s">
        <v>3182</v>
      </c>
    </row>
    <row r="306" spans="1:24" x14ac:dyDescent="0.35">
      <c r="A306" s="87" t="s">
        <v>3183</v>
      </c>
      <c r="B306" s="77">
        <v>84</v>
      </c>
      <c r="E306" s="21" t="s">
        <v>216</v>
      </c>
      <c r="G306" s="1" t="s">
        <v>571</v>
      </c>
      <c r="I306" s="73" t="s">
        <v>3184</v>
      </c>
      <c r="J306" s="62">
        <v>2017</v>
      </c>
      <c r="K306" s="68" t="s">
        <v>3185</v>
      </c>
      <c r="L306">
        <f t="shared" si="4"/>
        <v>305</v>
      </c>
      <c r="M306" s="33" t="s">
        <v>3186</v>
      </c>
      <c r="N306" s="42" t="s">
        <v>3187</v>
      </c>
      <c r="O306" s="34" t="s">
        <v>3188</v>
      </c>
      <c r="P306" s="35" t="s">
        <v>3189</v>
      </c>
      <c r="Q306" s="36" t="s">
        <v>3190</v>
      </c>
      <c r="R306" s="83" t="s">
        <v>3191</v>
      </c>
      <c r="S306" s="49" t="s">
        <v>2265</v>
      </c>
      <c r="T306" s="37" t="s">
        <v>327</v>
      </c>
      <c r="U306" s="53" t="s">
        <v>3192</v>
      </c>
      <c r="V306" s="59" t="s">
        <v>442</v>
      </c>
      <c r="W306">
        <v>406994</v>
      </c>
      <c r="X306" t="s">
        <v>3193</v>
      </c>
    </row>
    <row r="307" spans="1:24" x14ac:dyDescent="0.35">
      <c r="A307" s="87" t="s">
        <v>3194</v>
      </c>
      <c r="B307" s="77">
        <v>84</v>
      </c>
      <c r="C307" s="19" t="s">
        <v>460</v>
      </c>
      <c r="E307" s="21" t="s">
        <v>216</v>
      </c>
      <c r="I307" s="73" t="s">
        <v>130</v>
      </c>
      <c r="J307" s="62">
        <v>2022</v>
      </c>
      <c r="L307">
        <f t="shared" si="4"/>
        <v>306</v>
      </c>
      <c r="M307" s="33" t="s">
        <v>3195</v>
      </c>
      <c r="N307" s="42" t="s">
        <v>3196</v>
      </c>
      <c r="O307" s="34" t="s">
        <v>3197</v>
      </c>
      <c r="P307" s="35" t="s">
        <v>3198</v>
      </c>
      <c r="Q307" s="36" t="s">
        <v>3199</v>
      </c>
      <c r="R307" s="79" t="s">
        <v>3200</v>
      </c>
      <c r="S307" s="47" t="s">
        <v>109</v>
      </c>
      <c r="T307" s="50" t="s">
        <v>556</v>
      </c>
      <c r="U307" s="53" t="s">
        <v>3201</v>
      </c>
      <c r="V307" s="80" t="s">
        <v>3202</v>
      </c>
      <c r="W307">
        <v>756999</v>
      </c>
      <c r="X307" t="s">
        <v>3203</v>
      </c>
    </row>
    <row r="308" spans="1:24" x14ac:dyDescent="0.35">
      <c r="A308" s="87" t="s">
        <v>3204</v>
      </c>
      <c r="B308" s="77">
        <v>84</v>
      </c>
      <c r="E308" s="21" t="s">
        <v>28</v>
      </c>
      <c r="I308" s="73" t="s">
        <v>572</v>
      </c>
      <c r="J308" s="62">
        <v>2007</v>
      </c>
      <c r="L308">
        <f t="shared" si="4"/>
        <v>307</v>
      </c>
      <c r="M308" s="65" t="s">
        <v>3205</v>
      </c>
      <c r="N308" s="40" t="s">
        <v>3206</v>
      </c>
      <c r="O308" s="27" t="s">
        <v>3207</v>
      </c>
      <c r="P308" s="30" t="s">
        <v>3208</v>
      </c>
      <c r="Q308" s="25" t="s">
        <v>3209</v>
      </c>
      <c r="R308" s="74" t="s">
        <v>3210</v>
      </c>
      <c r="S308" s="46" t="s">
        <v>186</v>
      </c>
      <c r="T308" s="31" t="s">
        <v>1821</v>
      </c>
      <c r="U308" s="53" t="s">
        <v>3211</v>
      </c>
      <c r="V308" s="75" t="s">
        <v>1345</v>
      </c>
      <c r="W308">
        <v>35</v>
      </c>
      <c r="X308" t="s">
        <v>3212</v>
      </c>
    </row>
    <row r="309" spans="1:24" x14ac:dyDescent="0.35">
      <c r="A309" s="87" t="s">
        <v>3213</v>
      </c>
      <c r="B309" s="77">
        <v>84</v>
      </c>
      <c r="E309" s="21" t="s">
        <v>382</v>
      </c>
      <c r="I309" s="73" t="s">
        <v>130</v>
      </c>
      <c r="J309" s="62">
        <v>2018</v>
      </c>
      <c r="L309">
        <f t="shared" si="4"/>
        <v>308</v>
      </c>
      <c r="M309" s="65" t="s">
        <v>3214</v>
      </c>
      <c r="N309" s="40" t="s">
        <v>3215</v>
      </c>
      <c r="O309" s="27" t="s">
        <v>3216</v>
      </c>
      <c r="P309" s="30" t="s">
        <v>3217</v>
      </c>
      <c r="Q309" s="25" t="s">
        <v>3218</v>
      </c>
      <c r="R309" s="74" t="s">
        <v>3219</v>
      </c>
      <c r="S309" s="46" t="s">
        <v>109</v>
      </c>
      <c r="T309" s="31" t="s">
        <v>662</v>
      </c>
      <c r="U309" s="53" t="s">
        <v>3220</v>
      </c>
      <c r="V309" s="75" t="s">
        <v>2216</v>
      </c>
      <c r="W309">
        <v>437557</v>
      </c>
      <c r="X309" t="s">
        <v>3221</v>
      </c>
    </row>
    <row r="310" spans="1:24" x14ac:dyDescent="0.35">
      <c r="A310" s="87" t="s">
        <v>3222</v>
      </c>
      <c r="B310" s="77">
        <v>84</v>
      </c>
      <c r="C310" s="19" t="s">
        <v>3166</v>
      </c>
      <c r="D310" s="20" t="s">
        <v>3222</v>
      </c>
      <c r="E310" s="21" t="s">
        <v>28</v>
      </c>
      <c r="F310" s="22" t="s">
        <v>934</v>
      </c>
      <c r="I310" s="73" t="s">
        <v>203</v>
      </c>
      <c r="J310" s="62">
        <v>2000</v>
      </c>
      <c r="L310">
        <f t="shared" si="4"/>
        <v>309</v>
      </c>
      <c r="M310" s="65" t="s">
        <v>3223</v>
      </c>
      <c r="N310" s="40" t="s">
        <v>3224</v>
      </c>
      <c r="O310" s="27" t="s">
        <v>3225</v>
      </c>
      <c r="P310" s="30" t="s">
        <v>3226</v>
      </c>
      <c r="Q310" s="25" t="s">
        <v>3227</v>
      </c>
      <c r="R310" s="74" t="s">
        <v>3228</v>
      </c>
      <c r="S310" s="46" t="s">
        <v>52</v>
      </c>
      <c r="T310" s="31" t="s">
        <v>996</v>
      </c>
      <c r="U310" s="53" t="s">
        <v>3229</v>
      </c>
      <c r="V310" s="75" t="s">
        <v>329</v>
      </c>
      <c r="W310">
        <v>7443</v>
      </c>
      <c r="X310" t="s">
        <v>3230</v>
      </c>
    </row>
    <row r="311" spans="1:24" x14ac:dyDescent="0.35">
      <c r="A311" s="87" t="s">
        <v>3231</v>
      </c>
      <c r="B311" s="77">
        <v>84</v>
      </c>
      <c r="E311" s="21" t="s">
        <v>418</v>
      </c>
      <c r="F311" s="22" t="s">
        <v>217</v>
      </c>
      <c r="I311" s="73" t="s">
        <v>3232</v>
      </c>
      <c r="J311" s="62">
        <v>2022</v>
      </c>
      <c r="K311" s="68" t="s">
        <v>3233</v>
      </c>
      <c r="L311">
        <f t="shared" si="4"/>
        <v>310</v>
      </c>
      <c r="M311" t="s">
        <v>3234</v>
      </c>
      <c r="N311" t="s">
        <v>3235</v>
      </c>
      <c r="O311" t="s">
        <v>3236</v>
      </c>
      <c r="P311" t="s">
        <v>3237</v>
      </c>
      <c r="Q311" s="36" t="s">
        <v>3238</v>
      </c>
      <c r="R311" s="78" t="s">
        <v>3239</v>
      </c>
      <c r="S311" t="s">
        <v>109</v>
      </c>
      <c r="T311" t="s">
        <v>95</v>
      </c>
      <c r="U311" t="s">
        <v>3240</v>
      </c>
      <c r="V311" s="78" t="s">
        <v>2409</v>
      </c>
      <c r="W311">
        <v>862965</v>
      </c>
      <c r="X311" t="s">
        <v>3241</v>
      </c>
    </row>
    <row r="312" spans="1:24" x14ac:dyDescent="0.35">
      <c r="A312" s="87" t="s">
        <v>3242</v>
      </c>
      <c r="B312" s="77">
        <v>84</v>
      </c>
      <c r="C312" s="19" t="s">
        <v>487</v>
      </c>
      <c r="E312" s="21" t="s">
        <v>28</v>
      </c>
      <c r="F312" s="22" t="s">
        <v>430</v>
      </c>
      <c r="I312" s="73" t="s">
        <v>487</v>
      </c>
      <c r="J312" s="62">
        <v>2008</v>
      </c>
      <c r="L312">
        <f t="shared" si="4"/>
        <v>311</v>
      </c>
      <c r="M312" s="65" t="s">
        <v>3243</v>
      </c>
      <c r="N312" s="40" t="s">
        <v>3244</v>
      </c>
      <c r="O312" s="27" t="s">
        <v>3245</v>
      </c>
      <c r="P312" s="30" t="s">
        <v>492</v>
      </c>
      <c r="Q312" s="25" t="s">
        <v>3246</v>
      </c>
      <c r="R312" s="74" t="s">
        <v>3247</v>
      </c>
      <c r="S312" s="46" t="s">
        <v>52</v>
      </c>
      <c r="T312" s="31" t="s">
        <v>640</v>
      </c>
      <c r="U312" s="53" t="s">
        <v>3248</v>
      </c>
      <c r="V312" s="75" t="s">
        <v>2781</v>
      </c>
      <c r="W312">
        <v>12429</v>
      </c>
      <c r="X312" t="s">
        <v>3249</v>
      </c>
    </row>
    <row r="313" spans="1:24" x14ac:dyDescent="0.35">
      <c r="A313" s="87" t="s">
        <v>3250</v>
      </c>
      <c r="B313" s="77">
        <v>84</v>
      </c>
      <c r="E313" s="21" t="s">
        <v>239</v>
      </c>
      <c r="F313" s="22" t="s">
        <v>524</v>
      </c>
      <c r="I313" s="73" t="s">
        <v>29</v>
      </c>
      <c r="J313" s="62">
        <v>1986</v>
      </c>
      <c r="L313">
        <f t="shared" si="4"/>
        <v>312</v>
      </c>
      <c r="M313" s="33" t="s">
        <v>3251</v>
      </c>
      <c r="N313" s="42" t="s">
        <v>3252</v>
      </c>
      <c r="O313" s="34" t="s">
        <v>3253</v>
      </c>
      <c r="P313" s="35" t="s">
        <v>3254</v>
      </c>
      <c r="Q313" s="36" t="s">
        <v>3255</v>
      </c>
      <c r="R313" s="79" t="s">
        <v>3256</v>
      </c>
      <c r="S313" s="47" t="s">
        <v>109</v>
      </c>
      <c r="T313" s="50" t="s">
        <v>327</v>
      </c>
      <c r="U313" s="53" t="s">
        <v>3257</v>
      </c>
      <c r="V313" s="80" t="s">
        <v>820</v>
      </c>
      <c r="W313">
        <v>235</v>
      </c>
      <c r="X313" t="s">
        <v>3258</v>
      </c>
    </row>
    <row r="314" spans="1:24" x14ac:dyDescent="0.35">
      <c r="A314" s="87" t="s">
        <v>3259</v>
      </c>
      <c r="B314" s="77">
        <v>84</v>
      </c>
      <c r="C314" s="19" t="s">
        <v>2074</v>
      </c>
      <c r="E314" s="21" t="s">
        <v>620</v>
      </c>
      <c r="F314" s="22" t="s">
        <v>240</v>
      </c>
      <c r="H314" s="2" t="s">
        <v>935</v>
      </c>
      <c r="I314" s="73" t="s">
        <v>935</v>
      </c>
      <c r="J314" s="62">
        <v>2022</v>
      </c>
      <c r="L314">
        <f t="shared" si="4"/>
        <v>313</v>
      </c>
      <c r="M314" t="s">
        <v>3260</v>
      </c>
      <c r="N314" t="s">
        <v>3261</v>
      </c>
      <c r="O314" t="s">
        <v>3262</v>
      </c>
      <c r="P314" t="s">
        <v>3263</v>
      </c>
      <c r="Q314" s="36" t="s">
        <v>3264</v>
      </c>
      <c r="R314" t="s">
        <v>442</v>
      </c>
      <c r="S314" t="s">
        <v>109</v>
      </c>
      <c r="T314" t="s">
        <v>38</v>
      </c>
      <c r="U314" t="s">
        <v>3265</v>
      </c>
      <c r="V314" t="s">
        <v>442</v>
      </c>
      <c r="W314">
        <v>705861</v>
      </c>
      <c r="X314" t="s">
        <v>3266</v>
      </c>
    </row>
    <row r="315" spans="1:24" x14ac:dyDescent="0.35">
      <c r="A315" s="87" t="s">
        <v>3267</v>
      </c>
      <c r="B315" s="77">
        <v>84</v>
      </c>
      <c r="E315" s="21" t="s">
        <v>28</v>
      </c>
      <c r="I315" s="73" t="s">
        <v>572</v>
      </c>
      <c r="J315" s="62">
        <v>2014</v>
      </c>
      <c r="K315" s="68" t="s">
        <v>3268</v>
      </c>
      <c r="L315">
        <f t="shared" si="4"/>
        <v>314</v>
      </c>
      <c r="M315" t="s">
        <v>3269</v>
      </c>
      <c r="N315" t="s">
        <v>3270</v>
      </c>
      <c r="O315" t="s">
        <v>3271</v>
      </c>
      <c r="P315" t="s">
        <v>3272</v>
      </c>
      <c r="Q315" s="36" t="s">
        <v>3273</v>
      </c>
      <c r="R315" s="78" t="s">
        <v>3274</v>
      </c>
      <c r="S315" t="s">
        <v>37</v>
      </c>
      <c r="T315" t="s">
        <v>1072</v>
      </c>
      <c r="U315" t="s">
        <v>3275</v>
      </c>
      <c r="V315" s="78" t="s">
        <v>705</v>
      </c>
      <c r="W315">
        <v>228326</v>
      </c>
      <c r="X315" t="s">
        <v>3276</v>
      </c>
    </row>
    <row r="316" spans="1:24" x14ac:dyDescent="0.35">
      <c r="A316" s="87" t="s">
        <v>3277</v>
      </c>
      <c r="B316" s="77">
        <v>84</v>
      </c>
      <c r="E316" s="21" t="s">
        <v>382</v>
      </c>
      <c r="F316" s="22" t="s">
        <v>239</v>
      </c>
      <c r="I316" s="73" t="s">
        <v>1412</v>
      </c>
      <c r="J316" s="62">
        <v>2010</v>
      </c>
      <c r="K316" s="68" t="s">
        <v>3278</v>
      </c>
      <c r="L316">
        <f t="shared" si="4"/>
        <v>315</v>
      </c>
      <c r="M316" t="s">
        <v>3279</v>
      </c>
      <c r="N316" t="s">
        <v>3280</v>
      </c>
      <c r="O316" t="s">
        <v>3281</v>
      </c>
      <c r="P316" t="s">
        <v>3282</v>
      </c>
      <c r="Q316" s="36" t="s">
        <v>3283</v>
      </c>
      <c r="R316" t="s">
        <v>3284</v>
      </c>
      <c r="S316" t="s">
        <v>109</v>
      </c>
      <c r="T316" t="s">
        <v>440</v>
      </c>
      <c r="U316" t="s">
        <v>3285</v>
      </c>
      <c r="V316" t="s">
        <v>3286</v>
      </c>
      <c r="W316">
        <v>39781</v>
      </c>
      <c r="X316" t="s">
        <v>3287</v>
      </c>
    </row>
    <row r="317" spans="1:24" x14ac:dyDescent="0.35">
      <c r="A317" s="87" t="s">
        <v>3288</v>
      </c>
      <c r="B317" s="77">
        <v>84</v>
      </c>
      <c r="C317" s="19" t="s">
        <v>43</v>
      </c>
      <c r="E317" s="21" t="s">
        <v>28</v>
      </c>
      <c r="H317" s="2" t="s">
        <v>2566</v>
      </c>
      <c r="I317" s="73" t="s">
        <v>44</v>
      </c>
      <c r="J317" s="62">
        <v>2022</v>
      </c>
      <c r="L317">
        <f t="shared" si="4"/>
        <v>316</v>
      </c>
      <c r="M317" s="33" t="s">
        <v>3289</v>
      </c>
      <c r="N317" s="42" t="s">
        <v>3290</v>
      </c>
      <c r="O317" s="34" t="s">
        <v>3291</v>
      </c>
      <c r="P317" s="35" t="s">
        <v>3292</v>
      </c>
      <c r="Q317" s="36" t="s">
        <v>3293</v>
      </c>
      <c r="R317" s="79" t="s">
        <v>3294</v>
      </c>
      <c r="S317" s="47" t="s">
        <v>37</v>
      </c>
      <c r="T317" s="50" t="s">
        <v>640</v>
      </c>
      <c r="U317" s="53" t="s">
        <v>3295</v>
      </c>
      <c r="V317" s="80" t="s">
        <v>546</v>
      </c>
      <c r="W317">
        <v>508947</v>
      </c>
      <c r="X317" t="s">
        <v>3296</v>
      </c>
    </row>
    <row r="318" spans="1:24" x14ac:dyDescent="0.35">
      <c r="A318" s="87" t="s">
        <v>3297</v>
      </c>
      <c r="B318" s="77">
        <v>84</v>
      </c>
      <c r="E318" s="21" t="s">
        <v>28</v>
      </c>
      <c r="H318" s="2" t="s">
        <v>935</v>
      </c>
      <c r="I318" s="73" t="s">
        <v>203</v>
      </c>
      <c r="J318" s="62">
        <v>2024</v>
      </c>
      <c r="K318" s="68" t="s">
        <v>3298</v>
      </c>
      <c r="L318">
        <f t="shared" si="4"/>
        <v>317</v>
      </c>
      <c r="M318" t="s">
        <v>3299</v>
      </c>
      <c r="N318" t="s">
        <v>3300</v>
      </c>
      <c r="O318" t="s">
        <v>3301</v>
      </c>
      <c r="P318" t="s">
        <v>3302</v>
      </c>
      <c r="Q318" s="36" t="s">
        <v>3303</v>
      </c>
      <c r="R318" t="s">
        <v>442</v>
      </c>
      <c r="S318" t="s">
        <v>3304</v>
      </c>
      <c r="T318" t="s">
        <v>211</v>
      </c>
      <c r="U318" t="s">
        <v>3305</v>
      </c>
      <c r="V318" t="s">
        <v>442</v>
      </c>
      <c r="W318">
        <v>1139829</v>
      </c>
      <c r="X318" t="s">
        <v>3306</v>
      </c>
    </row>
    <row r="319" spans="1:24" x14ac:dyDescent="0.35">
      <c r="A319" s="87" t="s">
        <v>3307</v>
      </c>
      <c r="B319" s="77">
        <v>84</v>
      </c>
      <c r="E319" s="21" t="s">
        <v>382</v>
      </c>
      <c r="F319" s="22" t="s">
        <v>239</v>
      </c>
      <c r="I319" s="73" t="s">
        <v>1412</v>
      </c>
      <c r="J319" s="62">
        <v>2022</v>
      </c>
      <c r="K319" s="68" t="s">
        <v>3308</v>
      </c>
      <c r="L319">
        <f t="shared" si="4"/>
        <v>318</v>
      </c>
      <c r="M319" s="65" t="s">
        <v>3309</v>
      </c>
      <c r="N319" s="40" t="s">
        <v>3310</v>
      </c>
      <c r="O319" s="27" t="s">
        <v>3311</v>
      </c>
      <c r="P319" s="30" t="s">
        <v>3312</v>
      </c>
      <c r="Q319" s="25" t="s">
        <v>3313</v>
      </c>
      <c r="R319" s="74" t="s">
        <v>3314</v>
      </c>
      <c r="S319" s="46" t="s">
        <v>37</v>
      </c>
      <c r="T319" s="31" t="s">
        <v>138</v>
      </c>
      <c r="U319" s="53" t="s">
        <v>3315</v>
      </c>
      <c r="V319" s="56" t="s">
        <v>442</v>
      </c>
      <c r="W319">
        <v>754609</v>
      </c>
      <c r="X319" t="s">
        <v>3316</v>
      </c>
    </row>
    <row r="320" spans="1:24" x14ac:dyDescent="0.35">
      <c r="A320" s="87" t="s">
        <v>3317</v>
      </c>
      <c r="B320" s="77">
        <v>84</v>
      </c>
      <c r="C320" s="19" t="s">
        <v>25</v>
      </c>
      <c r="D320" s="20" t="s">
        <v>345</v>
      </c>
      <c r="E320" s="21" t="s">
        <v>27</v>
      </c>
      <c r="G320" s="1" t="s">
        <v>1262</v>
      </c>
      <c r="H320" s="2" t="s">
        <v>2566</v>
      </c>
      <c r="I320" s="73" t="s">
        <v>44</v>
      </c>
      <c r="J320" s="62">
        <v>2022</v>
      </c>
      <c r="L320">
        <f t="shared" si="4"/>
        <v>319</v>
      </c>
      <c r="M320" t="s">
        <v>3318</v>
      </c>
      <c r="N320" t="s">
        <v>3319</v>
      </c>
      <c r="O320" t="s">
        <v>3320</v>
      </c>
      <c r="P320" t="s">
        <v>3321</v>
      </c>
      <c r="Q320" s="36" t="s">
        <v>3322</v>
      </c>
      <c r="R320" t="s">
        <v>442</v>
      </c>
      <c r="S320" t="s">
        <v>1449</v>
      </c>
      <c r="T320" t="s">
        <v>3323</v>
      </c>
      <c r="U320" t="s">
        <v>3324</v>
      </c>
      <c r="V320" t="s">
        <v>442</v>
      </c>
      <c r="W320">
        <v>894205</v>
      </c>
      <c r="X320" t="s">
        <v>3325</v>
      </c>
    </row>
    <row r="321" spans="1:24" x14ac:dyDescent="0.35">
      <c r="A321" s="87" t="s">
        <v>3326</v>
      </c>
      <c r="B321" s="77">
        <v>83</v>
      </c>
      <c r="C321" s="19" t="s">
        <v>3327</v>
      </c>
      <c r="E321" s="21" t="s">
        <v>60</v>
      </c>
      <c r="F321" s="22" t="s">
        <v>100</v>
      </c>
      <c r="I321" s="73" t="s">
        <v>178</v>
      </c>
      <c r="J321" s="62">
        <v>2013</v>
      </c>
      <c r="K321" s="68" t="s">
        <v>3328</v>
      </c>
      <c r="L321">
        <f t="shared" si="4"/>
        <v>320</v>
      </c>
      <c r="M321" s="65" t="s">
        <v>3329</v>
      </c>
      <c r="N321" s="40" t="s">
        <v>3330</v>
      </c>
      <c r="O321" s="27" t="s">
        <v>3331</v>
      </c>
      <c r="P321" s="30" t="s">
        <v>3332</v>
      </c>
      <c r="Q321" s="25" t="s">
        <v>3333</v>
      </c>
      <c r="R321" s="74" t="s">
        <v>3334</v>
      </c>
      <c r="S321" s="46" t="s">
        <v>186</v>
      </c>
      <c r="T321" s="31" t="s">
        <v>3335</v>
      </c>
      <c r="U321" s="53" t="s">
        <v>3336</v>
      </c>
      <c r="V321" s="75" t="s">
        <v>2133</v>
      </c>
      <c r="W321">
        <v>101299</v>
      </c>
      <c r="X321" t="s">
        <v>3337</v>
      </c>
    </row>
    <row r="322" spans="1:24" x14ac:dyDescent="0.35">
      <c r="A322" s="87" t="s">
        <v>3338</v>
      </c>
      <c r="B322" s="77">
        <v>83</v>
      </c>
      <c r="C322" s="19" t="s">
        <v>3338</v>
      </c>
      <c r="E322" s="21" t="s">
        <v>100</v>
      </c>
      <c r="F322" s="22" t="s">
        <v>217</v>
      </c>
      <c r="I322" s="73" t="s">
        <v>572</v>
      </c>
      <c r="J322" s="62">
        <v>2008</v>
      </c>
      <c r="K322" s="68" t="s">
        <v>3339</v>
      </c>
      <c r="L322">
        <f t="shared" ref="L322:L385" si="5">ROW(L322)-1</f>
        <v>321</v>
      </c>
      <c r="M322" s="65" t="s">
        <v>3340</v>
      </c>
      <c r="N322" s="42" t="s">
        <v>3341</v>
      </c>
      <c r="O322" s="34" t="s">
        <v>3342</v>
      </c>
      <c r="P322" s="35" t="s">
        <v>3343</v>
      </c>
      <c r="Q322" s="36" t="s">
        <v>3344</v>
      </c>
      <c r="R322" s="79" t="s">
        <v>3345</v>
      </c>
      <c r="S322" s="47" t="s">
        <v>186</v>
      </c>
      <c r="T322" s="50" t="s">
        <v>628</v>
      </c>
      <c r="U322" s="53" t="s">
        <v>3346</v>
      </c>
      <c r="V322" s="80" t="s">
        <v>112</v>
      </c>
      <c r="W322">
        <v>8681</v>
      </c>
      <c r="X322" t="s">
        <v>3347</v>
      </c>
    </row>
    <row r="323" spans="1:24" x14ac:dyDescent="0.35">
      <c r="A323" s="87" t="s">
        <v>3348</v>
      </c>
      <c r="B323" s="77">
        <v>83</v>
      </c>
      <c r="E323" s="21" t="s">
        <v>28</v>
      </c>
      <c r="I323" s="73" t="s">
        <v>101</v>
      </c>
      <c r="J323" s="62">
        <v>2022</v>
      </c>
      <c r="K323" s="68" t="s">
        <v>3349</v>
      </c>
      <c r="L323">
        <f t="shared" si="5"/>
        <v>322</v>
      </c>
      <c r="M323" s="65" t="s">
        <v>3350</v>
      </c>
      <c r="N323" s="40" t="s">
        <v>3351</v>
      </c>
      <c r="O323" s="27" t="s">
        <v>3352</v>
      </c>
      <c r="P323" s="30" t="s">
        <v>3353</v>
      </c>
      <c r="Q323" s="25" t="s">
        <v>3354</v>
      </c>
      <c r="R323" s="74" t="s">
        <v>3355</v>
      </c>
      <c r="S323" s="46" t="s">
        <v>37</v>
      </c>
      <c r="T323" s="31" t="s">
        <v>211</v>
      </c>
      <c r="U323" s="53" t="s">
        <v>3356</v>
      </c>
      <c r="V323" s="56" t="s">
        <v>442</v>
      </c>
      <c r="W323">
        <v>869626</v>
      </c>
      <c r="X323" t="s">
        <v>3357</v>
      </c>
    </row>
    <row r="324" spans="1:24" x14ac:dyDescent="0.35">
      <c r="A324" s="87" t="s">
        <v>3358</v>
      </c>
      <c r="B324" s="77">
        <v>83</v>
      </c>
      <c r="E324" s="21" t="s">
        <v>418</v>
      </c>
      <c r="F324" s="22" t="s">
        <v>1105</v>
      </c>
      <c r="I324" s="73" t="s">
        <v>572</v>
      </c>
      <c r="J324" s="62">
        <v>1987</v>
      </c>
      <c r="L324">
        <f t="shared" si="5"/>
        <v>323</v>
      </c>
      <c r="M324" s="65" t="s">
        <v>3359</v>
      </c>
      <c r="N324" s="40" t="s">
        <v>3360</v>
      </c>
      <c r="O324" s="27" t="s">
        <v>3361</v>
      </c>
      <c r="P324" s="30" t="s">
        <v>3362</v>
      </c>
      <c r="Q324" s="25" t="s">
        <v>3363</v>
      </c>
      <c r="R324" s="74" t="s">
        <v>3364</v>
      </c>
      <c r="S324" s="46" t="s">
        <v>186</v>
      </c>
      <c r="T324" s="31" t="s">
        <v>628</v>
      </c>
      <c r="U324" s="53" t="s">
        <v>3365</v>
      </c>
      <c r="V324" s="75" t="s">
        <v>392</v>
      </c>
      <c r="W324">
        <v>378</v>
      </c>
      <c r="X324" t="s">
        <v>3366</v>
      </c>
    </row>
    <row r="325" spans="1:24" x14ac:dyDescent="0.35">
      <c r="A325" s="87" t="s">
        <v>3367</v>
      </c>
      <c r="B325" s="77">
        <v>83</v>
      </c>
      <c r="C325" s="19" t="s">
        <v>25</v>
      </c>
      <c r="D325" s="20" t="s">
        <v>833</v>
      </c>
      <c r="E325" s="21" t="s">
        <v>27</v>
      </c>
      <c r="I325" s="73" t="s">
        <v>572</v>
      </c>
      <c r="J325" s="62">
        <v>2011</v>
      </c>
      <c r="L325">
        <f t="shared" si="5"/>
        <v>324</v>
      </c>
      <c r="M325" t="s">
        <v>3368</v>
      </c>
      <c r="N325" t="s">
        <v>3369</v>
      </c>
      <c r="O325" t="s">
        <v>3370</v>
      </c>
      <c r="P325" t="s">
        <v>1246</v>
      </c>
      <c r="Q325" s="36" t="s">
        <v>3371</v>
      </c>
      <c r="R325" s="78" t="s">
        <v>3372</v>
      </c>
      <c r="S325" t="s">
        <v>186</v>
      </c>
      <c r="T325" t="s">
        <v>580</v>
      </c>
      <c r="U325" t="s">
        <v>3373</v>
      </c>
      <c r="V325" s="78" t="s">
        <v>277</v>
      </c>
      <c r="W325">
        <v>49538</v>
      </c>
      <c r="X325" t="s">
        <v>3374</v>
      </c>
    </row>
    <row r="326" spans="1:24" x14ac:dyDescent="0.35">
      <c r="A326" s="87" t="s">
        <v>3375</v>
      </c>
      <c r="B326" s="77">
        <v>83</v>
      </c>
      <c r="E326" s="21" t="s">
        <v>280</v>
      </c>
      <c r="I326" s="73" t="s">
        <v>572</v>
      </c>
      <c r="J326" s="62">
        <v>2013</v>
      </c>
      <c r="L326">
        <f t="shared" si="5"/>
        <v>325</v>
      </c>
      <c r="M326" s="65" t="s">
        <v>3376</v>
      </c>
      <c r="N326" s="40" t="s">
        <v>3377</v>
      </c>
      <c r="O326" s="27" t="s">
        <v>3378</v>
      </c>
      <c r="P326" s="30" t="s">
        <v>3379</v>
      </c>
      <c r="Q326" s="25" t="s">
        <v>3380</v>
      </c>
      <c r="R326" s="74" t="s">
        <v>3381</v>
      </c>
      <c r="S326" s="46" t="s">
        <v>186</v>
      </c>
      <c r="T326" s="31" t="s">
        <v>1376</v>
      </c>
      <c r="U326" s="53" t="s">
        <v>3382</v>
      </c>
      <c r="V326" s="56" t="s">
        <v>442</v>
      </c>
      <c r="W326">
        <v>209263</v>
      </c>
      <c r="X326" t="s">
        <v>3383</v>
      </c>
    </row>
    <row r="327" spans="1:24" x14ac:dyDescent="0.35">
      <c r="A327" s="87" t="s">
        <v>3384</v>
      </c>
      <c r="B327" s="77">
        <v>83</v>
      </c>
      <c r="C327" s="19" t="s">
        <v>2501</v>
      </c>
      <c r="D327" s="20" t="s">
        <v>2502</v>
      </c>
      <c r="E327" s="21" t="s">
        <v>500</v>
      </c>
      <c r="F327" s="22" t="s">
        <v>1058</v>
      </c>
      <c r="I327" s="73" t="s">
        <v>117</v>
      </c>
      <c r="J327" s="62">
        <v>2004</v>
      </c>
      <c r="L327">
        <f t="shared" si="5"/>
        <v>326</v>
      </c>
      <c r="M327" t="s">
        <v>3385</v>
      </c>
      <c r="N327" t="s">
        <v>3386</v>
      </c>
      <c r="O327" t="s">
        <v>3387</v>
      </c>
      <c r="P327" t="s">
        <v>1922</v>
      </c>
      <c r="Q327" s="36" t="s">
        <v>3388</v>
      </c>
      <c r="R327" s="78" t="s">
        <v>3389</v>
      </c>
      <c r="S327" t="s">
        <v>37</v>
      </c>
      <c r="T327" t="s">
        <v>3390</v>
      </c>
      <c r="U327" t="s">
        <v>3391</v>
      </c>
      <c r="V327" s="78" t="s">
        <v>2133</v>
      </c>
      <c r="W327">
        <v>673</v>
      </c>
      <c r="X327" t="s">
        <v>3392</v>
      </c>
    </row>
    <row r="328" spans="1:24" x14ac:dyDescent="0.35">
      <c r="A328" s="87" t="s">
        <v>3393</v>
      </c>
      <c r="B328" s="77">
        <v>83</v>
      </c>
      <c r="C328" s="19" t="s">
        <v>3394</v>
      </c>
      <c r="E328" s="21" t="s">
        <v>418</v>
      </c>
      <c r="F328" s="22" t="s">
        <v>100</v>
      </c>
      <c r="I328" s="73" t="s">
        <v>130</v>
      </c>
      <c r="J328" s="62">
        <v>2011</v>
      </c>
      <c r="K328" s="68" t="s">
        <v>3395</v>
      </c>
      <c r="L328">
        <f t="shared" si="5"/>
        <v>327</v>
      </c>
      <c r="M328" t="s">
        <v>3396</v>
      </c>
      <c r="N328" t="s">
        <v>3397</v>
      </c>
      <c r="O328" t="s">
        <v>3398</v>
      </c>
      <c r="P328" t="s">
        <v>3399</v>
      </c>
      <c r="Q328" s="36" t="s">
        <v>3400</v>
      </c>
      <c r="R328" s="78" t="s">
        <v>3401</v>
      </c>
      <c r="S328" t="s">
        <v>186</v>
      </c>
      <c r="T328" t="s">
        <v>726</v>
      </c>
      <c r="U328" t="s">
        <v>3402</v>
      </c>
      <c r="V328" s="78" t="s">
        <v>2510</v>
      </c>
      <c r="W328">
        <v>51497</v>
      </c>
      <c r="X328" t="s">
        <v>3403</v>
      </c>
    </row>
    <row r="329" spans="1:24" x14ac:dyDescent="0.35">
      <c r="A329" s="87" t="s">
        <v>3404</v>
      </c>
      <c r="B329" s="77">
        <v>83</v>
      </c>
      <c r="C329" s="19" t="s">
        <v>25</v>
      </c>
      <c r="D329" s="20" t="s">
        <v>345</v>
      </c>
      <c r="E329" s="21" t="s">
        <v>27</v>
      </c>
      <c r="I329" s="73" t="s">
        <v>44</v>
      </c>
      <c r="J329" s="62">
        <v>2021</v>
      </c>
      <c r="L329">
        <f t="shared" si="5"/>
        <v>328</v>
      </c>
      <c r="M329" s="65" t="s">
        <v>3405</v>
      </c>
      <c r="N329" s="40" t="s">
        <v>3406</v>
      </c>
      <c r="O329" s="27" t="s">
        <v>3407</v>
      </c>
      <c r="P329" s="30" t="s">
        <v>1607</v>
      </c>
      <c r="Q329" s="25" t="s">
        <v>3408</v>
      </c>
      <c r="R329" s="74" t="s">
        <v>3409</v>
      </c>
      <c r="S329" s="46" t="s">
        <v>186</v>
      </c>
      <c r="T329" s="31" t="s">
        <v>275</v>
      </c>
      <c r="U329" s="53" t="s">
        <v>3410</v>
      </c>
      <c r="V329" s="75" t="s">
        <v>97</v>
      </c>
      <c r="W329">
        <v>634649</v>
      </c>
      <c r="X329" t="s">
        <v>3411</v>
      </c>
    </row>
    <row r="330" spans="1:24" x14ac:dyDescent="0.35">
      <c r="A330" s="87" t="s">
        <v>3412</v>
      </c>
      <c r="B330" s="77">
        <v>83</v>
      </c>
      <c r="E330" s="21" t="s">
        <v>216</v>
      </c>
      <c r="F330" s="22" t="s">
        <v>382</v>
      </c>
      <c r="I330" s="73" t="s">
        <v>101</v>
      </c>
      <c r="J330" s="62">
        <v>2022</v>
      </c>
      <c r="L330">
        <f t="shared" si="5"/>
        <v>329</v>
      </c>
      <c r="M330" s="65" t="s">
        <v>3413</v>
      </c>
      <c r="N330" s="40" t="s">
        <v>3414</v>
      </c>
      <c r="O330" s="27" t="s">
        <v>3415</v>
      </c>
      <c r="P330" s="30" t="s">
        <v>3416</v>
      </c>
      <c r="Q330" s="25" t="s">
        <v>3417</v>
      </c>
      <c r="R330" s="74" t="s">
        <v>3418</v>
      </c>
      <c r="S330" s="46" t="s">
        <v>109</v>
      </c>
      <c r="T330" s="31" t="s">
        <v>628</v>
      </c>
      <c r="U330" s="53" t="s">
        <v>3419</v>
      </c>
      <c r="V330" s="75" t="s">
        <v>510</v>
      </c>
      <c r="W330">
        <v>520023</v>
      </c>
      <c r="X330" t="s">
        <v>3420</v>
      </c>
    </row>
    <row r="331" spans="1:24" x14ac:dyDescent="0.35">
      <c r="A331" s="87" t="s">
        <v>3421</v>
      </c>
      <c r="B331" s="77">
        <v>83</v>
      </c>
      <c r="E331" s="21" t="s">
        <v>382</v>
      </c>
      <c r="I331" s="73" t="s">
        <v>178</v>
      </c>
      <c r="J331" s="62">
        <v>2023</v>
      </c>
      <c r="K331" s="68" t="s">
        <v>3422</v>
      </c>
      <c r="L331">
        <f t="shared" si="5"/>
        <v>330</v>
      </c>
      <c r="M331" t="s">
        <v>3423</v>
      </c>
      <c r="N331" t="s">
        <v>3424</v>
      </c>
      <c r="O331" t="s">
        <v>3425</v>
      </c>
      <c r="P331" t="s">
        <v>3426</v>
      </c>
      <c r="Q331" s="36" t="s">
        <v>3427</v>
      </c>
      <c r="R331" s="78" t="s">
        <v>3428</v>
      </c>
      <c r="S331" t="s">
        <v>109</v>
      </c>
      <c r="T331" t="s">
        <v>1072</v>
      </c>
      <c r="U331" t="s">
        <v>3429</v>
      </c>
      <c r="V331" s="78" t="s">
        <v>534</v>
      </c>
      <c r="W331">
        <v>864168</v>
      </c>
      <c r="X331" t="s">
        <v>3430</v>
      </c>
    </row>
    <row r="332" spans="1:24" x14ac:dyDescent="0.35">
      <c r="A332" s="87" t="s">
        <v>3431</v>
      </c>
      <c r="B332" s="77">
        <v>83</v>
      </c>
      <c r="C332" s="19" t="s">
        <v>499</v>
      </c>
      <c r="E332" s="21" t="s">
        <v>500</v>
      </c>
      <c r="F332" s="22" t="s">
        <v>176</v>
      </c>
      <c r="I332" s="73" t="s">
        <v>117</v>
      </c>
      <c r="J332" s="62">
        <v>2023</v>
      </c>
      <c r="K332" s="68" t="s">
        <v>3432</v>
      </c>
      <c r="L332">
        <f t="shared" si="5"/>
        <v>331</v>
      </c>
      <c r="M332" s="65" t="s">
        <v>3433</v>
      </c>
      <c r="N332" s="40" t="s">
        <v>3434</v>
      </c>
      <c r="O332" s="27" t="s">
        <v>3435</v>
      </c>
      <c r="P332" s="30" t="s">
        <v>2817</v>
      </c>
      <c r="Q332" s="25" t="s">
        <v>3436</v>
      </c>
      <c r="R332" s="74" t="s">
        <v>3437</v>
      </c>
      <c r="S332" s="46" t="s">
        <v>37</v>
      </c>
      <c r="T332" s="31" t="s">
        <v>38</v>
      </c>
      <c r="U332" s="53" t="s">
        <v>3438</v>
      </c>
      <c r="V332" s="75" t="s">
        <v>2510</v>
      </c>
      <c r="W332">
        <v>787699</v>
      </c>
      <c r="X332" t="s">
        <v>3439</v>
      </c>
    </row>
    <row r="333" spans="1:24" x14ac:dyDescent="0.35">
      <c r="A333" s="87" t="s">
        <v>3440</v>
      </c>
      <c r="B333" s="77">
        <v>83</v>
      </c>
      <c r="C333" s="19" t="s">
        <v>2074</v>
      </c>
      <c r="E333" s="21" t="s">
        <v>382</v>
      </c>
      <c r="F333" s="22" t="s">
        <v>524</v>
      </c>
      <c r="H333" s="2" t="s">
        <v>935</v>
      </c>
      <c r="I333" s="73" t="s">
        <v>935</v>
      </c>
      <c r="J333" s="62">
        <v>2023</v>
      </c>
      <c r="K333" s="68" t="s">
        <v>3441</v>
      </c>
      <c r="L333">
        <f t="shared" si="5"/>
        <v>332</v>
      </c>
      <c r="M333" s="33" t="s">
        <v>3442</v>
      </c>
      <c r="N333" s="42" t="s">
        <v>3443</v>
      </c>
      <c r="O333" s="34" t="s">
        <v>3444</v>
      </c>
      <c r="P333" s="35" t="s">
        <v>3445</v>
      </c>
      <c r="Q333" s="36" t="s">
        <v>3446</v>
      </c>
      <c r="R333" s="43" t="s">
        <v>442</v>
      </c>
      <c r="S333" s="47" t="s">
        <v>186</v>
      </c>
      <c r="T333" s="50" t="s">
        <v>556</v>
      </c>
      <c r="U333" s="53" t="s">
        <v>3447</v>
      </c>
      <c r="V333" s="57" t="s">
        <v>442</v>
      </c>
      <c r="W333">
        <v>999644</v>
      </c>
      <c r="X333" t="s">
        <v>3448</v>
      </c>
    </row>
    <row r="334" spans="1:24" x14ac:dyDescent="0.35">
      <c r="A334" s="87" t="s">
        <v>3449</v>
      </c>
      <c r="B334" s="77">
        <v>83</v>
      </c>
      <c r="C334" s="19" t="s">
        <v>3450</v>
      </c>
      <c r="E334" s="21" t="s">
        <v>28</v>
      </c>
      <c r="F334" s="22" t="s">
        <v>3451</v>
      </c>
      <c r="G334" s="1" t="s">
        <v>571</v>
      </c>
      <c r="I334" s="73" t="s">
        <v>3450</v>
      </c>
      <c r="J334" s="62">
        <v>1964</v>
      </c>
      <c r="K334" s="68" t="s">
        <v>3452</v>
      </c>
      <c r="L334">
        <f t="shared" si="5"/>
        <v>333</v>
      </c>
      <c r="M334" s="65" t="s">
        <v>3453</v>
      </c>
      <c r="N334" s="40" t="s">
        <v>3454</v>
      </c>
      <c r="O334" s="27" t="s">
        <v>3455</v>
      </c>
      <c r="P334" s="30" t="s">
        <v>3456</v>
      </c>
      <c r="Q334" s="25" t="s">
        <v>3457</v>
      </c>
      <c r="R334" s="44" t="s">
        <v>442</v>
      </c>
      <c r="S334" s="48" t="s">
        <v>2467</v>
      </c>
      <c r="T334" s="51" t="s">
        <v>3458</v>
      </c>
      <c r="U334" s="53" t="s">
        <v>3459</v>
      </c>
      <c r="V334" s="58" t="s">
        <v>442</v>
      </c>
      <c r="W334">
        <v>13382</v>
      </c>
      <c r="X334" t="s">
        <v>3460</v>
      </c>
    </row>
    <row r="335" spans="1:24" x14ac:dyDescent="0.35">
      <c r="A335" s="87" t="s">
        <v>3461</v>
      </c>
      <c r="B335" s="77">
        <v>83</v>
      </c>
      <c r="C335" s="19" t="s">
        <v>319</v>
      </c>
      <c r="E335" s="21" t="s">
        <v>28</v>
      </c>
      <c r="F335" s="22" t="s">
        <v>202</v>
      </c>
      <c r="I335" s="73" t="s">
        <v>44</v>
      </c>
      <c r="J335" s="62">
        <v>1950</v>
      </c>
      <c r="L335">
        <f t="shared" si="5"/>
        <v>334</v>
      </c>
      <c r="M335" s="65" t="s">
        <v>3462</v>
      </c>
      <c r="N335" s="40" t="s">
        <v>3463</v>
      </c>
      <c r="O335" s="27" t="s">
        <v>3464</v>
      </c>
      <c r="P335" s="30" t="s">
        <v>3465</v>
      </c>
      <c r="Q335" s="25" t="s">
        <v>3466</v>
      </c>
      <c r="R335" s="74" t="s">
        <v>3467</v>
      </c>
      <c r="S335" s="46" t="s">
        <v>52</v>
      </c>
      <c r="T335" s="31" t="s">
        <v>3468</v>
      </c>
      <c r="U335" s="53" t="s">
        <v>3469</v>
      </c>
      <c r="V335" s="75" t="s">
        <v>3470</v>
      </c>
      <c r="W335">
        <v>11224</v>
      </c>
      <c r="X335" t="s">
        <v>3471</v>
      </c>
    </row>
    <row r="336" spans="1:24" x14ac:dyDescent="0.35">
      <c r="A336" s="87" t="s">
        <v>3472</v>
      </c>
      <c r="B336" s="77">
        <v>83</v>
      </c>
      <c r="C336" s="19" t="s">
        <v>25</v>
      </c>
      <c r="D336" s="20" t="s">
        <v>26</v>
      </c>
      <c r="E336" s="21" t="s">
        <v>27</v>
      </c>
      <c r="I336" s="73" t="s">
        <v>29</v>
      </c>
      <c r="J336" s="62">
        <v>2004</v>
      </c>
      <c r="L336">
        <f t="shared" si="5"/>
        <v>335</v>
      </c>
      <c r="M336" s="65" t="s">
        <v>3473</v>
      </c>
      <c r="N336" s="40" t="s">
        <v>3474</v>
      </c>
      <c r="O336" s="27" t="s">
        <v>3475</v>
      </c>
      <c r="P336" s="30" t="s">
        <v>3476</v>
      </c>
      <c r="Q336" s="25" t="s">
        <v>3477</v>
      </c>
      <c r="R336" s="74" t="s">
        <v>3478</v>
      </c>
      <c r="S336" s="46" t="s">
        <v>186</v>
      </c>
      <c r="T336" s="31" t="s">
        <v>234</v>
      </c>
      <c r="U336" s="53" t="s">
        <v>3479</v>
      </c>
      <c r="V336" s="75" t="s">
        <v>97</v>
      </c>
      <c r="W336">
        <v>558</v>
      </c>
      <c r="X336" t="s">
        <v>3480</v>
      </c>
    </row>
    <row r="337" spans="1:24" x14ac:dyDescent="0.35">
      <c r="A337" s="87" t="s">
        <v>3481</v>
      </c>
      <c r="B337" s="77">
        <v>83</v>
      </c>
      <c r="C337" s="19" t="s">
        <v>3481</v>
      </c>
      <c r="E337" s="21" t="s">
        <v>100</v>
      </c>
      <c r="F337" s="22" t="s">
        <v>382</v>
      </c>
      <c r="I337" s="73" t="s">
        <v>447</v>
      </c>
      <c r="J337" s="62">
        <v>1982</v>
      </c>
      <c r="K337" s="68" t="s">
        <v>3482</v>
      </c>
      <c r="L337">
        <f t="shared" si="5"/>
        <v>336</v>
      </c>
      <c r="M337" s="65" t="s">
        <v>3483</v>
      </c>
      <c r="N337" s="40" t="s">
        <v>3484</v>
      </c>
      <c r="O337" s="27" t="s">
        <v>3485</v>
      </c>
      <c r="P337" s="30" t="s">
        <v>3486</v>
      </c>
      <c r="Q337" s="25" t="s">
        <v>3487</v>
      </c>
      <c r="R337" s="74" t="s">
        <v>3488</v>
      </c>
      <c r="S337" s="46" t="s">
        <v>109</v>
      </c>
      <c r="T337" s="31" t="s">
        <v>952</v>
      </c>
      <c r="U337" s="53" t="s">
        <v>3489</v>
      </c>
      <c r="V337" s="75" t="s">
        <v>521</v>
      </c>
      <c r="W337">
        <v>150</v>
      </c>
      <c r="X337" t="s">
        <v>3490</v>
      </c>
    </row>
    <row r="338" spans="1:24" x14ac:dyDescent="0.35">
      <c r="A338" s="87" t="s">
        <v>3491</v>
      </c>
      <c r="B338" s="77">
        <v>83</v>
      </c>
      <c r="C338" s="19" t="s">
        <v>3491</v>
      </c>
      <c r="E338" s="21" t="s">
        <v>216</v>
      </c>
      <c r="F338" s="22" t="s">
        <v>1105</v>
      </c>
      <c r="G338" s="1" t="s">
        <v>571</v>
      </c>
      <c r="I338" s="73" t="s">
        <v>117</v>
      </c>
      <c r="J338" s="62">
        <v>1984</v>
      </c>
      <c r="K338" s="68" t="s">
        <v>3492</v>
      </c>
      <c r="L338">
        <f t="shared" si="5"/>
        <v>337</v>
      </c>
      <c r="M338" s="33" t="s">
        <v>3493</v>
      </c>
      <c r="N338" s="42" t="s">
        <v>3494</v>
      </c>
      <c r="O338" s="34" t="s">
        <v>3495</v>
      </c>
      <c r="P338" s="35" t="s">
        <v>3496</v>
      </c>
      <c r="Q338" s="36" t="s">
        <v>3497</v>
      </c>
      <c r="R338" s="83" t="s">
        <v>3498</v>
      </c>
      <c r="S338" s="49" t="s">
        <v>37</v>
      </c>
      <c r="T338" s="37" t="s">
        <v>440</v>
      </c>
      <c r="U338" s="53" t="s">
        <v>3499</v>
      </c>
      <c r="V338" s="84" t="s">
        <v>160</v>
      </c>
      <c r="W338">
        <v>927</v>
      </c>
      <c r="X338" t="s">
        <v>3500</v>
      </c>
    </row>
    <row r="339" spans="1:24" x14ac:dyDescent="0.35">
      <c r="A339" s="87" t="s">
        <v>3501</v>
      </c>
      <c r="B339" s="77">
        <v>83</v>
      </c>
      <c r="E339" s="21" t="s">
        <v>27</v>
      </c>
      <c r="F339" s="22" t="s">
        <v>382</v>
      </c>
      <c r="I339" s="73" t="s">
        <v>130</v>
      </c>
      <c r="J339" s="62">
        <v>2010</v>
      </c>
      <c r="L339">
        <f t="shared" si="5"/>
        <v>338</v>
      </c>
      <c r="M339" s="65" t="s">
        <v>3502</v>
      </c>
      <c r="N339" s="40" t="s">
        <v>3503</v>
      </c>
      <c r="O339" s="27" t="s">
        <v>3504</v>
      </c>
      <c r="P339" s="30" t="s">
        <v>2777</v>
      </c>
      <c r="Q339" s="25" t="s">
        <v>3505</v>
      </c>
      <c r="R339" s="74" t="s">
        <v>3506</v>
      </c>
      <c r="S339" s="46" t="s">
        <v>186</v>
      </c>
      <c r="T339" s="31" t="s">
        <v>532</v>
      </c>
      <c r="U339" s="53" t="s">
        <v>3507</v>
      </c>
      <c r="V339" s="75" t="s">
        <v>2678</v>
      </c>
      <c r="W339">
        <v>22538</v>
      </c>
      <c r="X339" t="s">
        <v>3508</v>
      </c>
    </row>
    <row r="340" spans="1:24" x14ac:dyDescent="0.35">
      <c r="A340" s="87" t="s">
        <v>3509</v>
      </c>
      <c r="B340" s="77">
        <v>83</v>
      </c>
      <c r="C340" s="19" t="s">
        <v>1056</v>
      </c>
      <c r="D340" s="20" t="s">
        <v>2219</v>
      </c>
      <c r="E340" s="21" t="s">
        <v>382</v>
      </c>
      <c r="F340" s="22" t="s">
        <v>1058</v>
      </c>
      <c r="I340" s="73" t="s">
        <v>44</v>
      </c>
      <c r="J340" s="62">
        <v>1979</v>
      </c>
      <c r="L340">
        <f t="shared" si="5"/>
        <v>339</v>
      </c>
      <c r="M340" s="65" t="s">
        <v>3510</v>
      </c>
      <c r="N340" s="40" t="s">
        <v>3511</v>
      </c>
      <c r="O340" s="27" t="s">
        <v>3512</v>
      </c>
      <c r="P340" s="30" t="s">
        <v>3513</v>
      </c>
      <c r="Q340" s="25" t="s">
        <v>3514</v>
      </c>
      <c r="R340" s="74" t="s">
        <v>3515</v>
      </c>
      <c r="S340" s="46" t="s">
        <v>52</v>
      </c>
      <c r="T340" s="31" t="s">
        <v>95</v>
      </c>
      <c r="U340" s="53" t="s">
        <v>3516</v>
      </c>
      <c r="V340" s="75" t="s">
        <v>820</v>
      </c>
      <c r="W340">
        <v>11176</v>
      </c>
      <c r="X340" t="s">
        <v>3517</v>
      </c>
    </row>
    <row r="341" spans="1:24" x14ac:dyDescent="0.35">
      <c r="A341" s="87" t="s">
        <v>3518</v>
      </c>
      <c r="B341" s="77">
        <v>83</v>
      </c>
      <c r="E341" s="21" t="s">
        <v>382</v>
      </c>
      <c r="F341" s="22" t="s">
        <v>2269</v>
      </c>
      <c r="I341" s="73" t="s">
        <v>1575</v>
      </c>
      <c r="J341" s="62">
        <v>2010</v>
      </c>
      <c r="K341" s="68" t="s">
        <v>3519</v>
      </c>
      <c r="L341">
        <f t="shared" si="5"/>
        <v>340</v>
      </c>
      <c r="M341" t="s">
        <v>3520</v>
      </c>
      <c r="N341" t="s">
        <v>3521</v>
      </c>
      <c r="O341" t="s">
        <v>3522</v>
      </c>
      <c r="P341" t="s">
        <v>3523</v>
      </c>
      <c r="Q341" s="36" t="s">
        <v>3524</v>
      </c>
      <c r="R341" t="s">
        <v>3525</v>
      </c>
      <c r="S341" t="s">
        <v>186</v>
      </c>
      <c r="T341" t="s">
        <v>1376</v>
      </c>
      <c r="U341" t="s">
        <v>3526</v>
      </c>
      <c r="V341" t="s">
        <v>820</v>
      </c>
      <c r="W341">
        <v>37735</v>
      </c>
      <c r="X341" t="s">
        <v>3527</v>
      </c>
    </row>
    <row r="342" spans="1:24" x14ac:dyDescent="0.35">
      <c r="A342" s="87" t="s">
        <v>3528</v>
      </c>
      <c r="B342" s="77">
        <v>83</v>
      </c>
      <c r="C342" s="19" t="s">
        <v>3529</v>
      </c>
      <c r="E342" s="21" t="s">
        <v>100</v>
      </c>
      <c r="I342" s="73" t="s">
        <v>130</v>
      </c>
      <c r="J342" s="62">
        <v>2002</v>
      </c>
      <c r="L342">
        <f t="shared" si="5"/>
        <v>341</v>
      </c>
      <c r="M342" s="65" t="s">
        <v>3530</v>
      </c>
      <c r="N342" s="40" t="s">
        <v>3531</v>
      </c>
      <c r="O342" s="27" t="s">
        <v>3532</v>
      </c>
      <c r="P342" s="30" t="s">
        <v>1029</v>
      </c>
      <c r="Q342" s="25" t="s">
        <v>3533</v>
      </c>
      <c r="R342" s="74" t="s">
        <v>3534</v>
      </c>
      <c r="S342" s="46" t="s">
        <v>186</v>
      </c>
      <c r="T342" s="31" t="s">
        <v>1101</v>
      </c>
      <c r="U342" s="53" t="s">
        <v>3535</v>
      </c>
      <c r="V342" s="75" t="s">
        <v>213</v>
      </c>
      <c r="W342">
        <v>2501</v>
      </c>
      <c r="X342" t="s">
        <v>3536</v>
      </c>
    </row>
    <row r="343" spans="1:24" x14ac:dyDescent="0.35">
      <c r="A343" s="87" t="s">
        <v>3537</v>
      </c>
      <c r="B343" s="77">
        <v>83</v>
      </c>
      <c r="E343" s="21" t="s">
        <v>382</v>
      </c>
      <c r="I343" s="73" t="s">
        <v>130</v>
      </c>
      <c r="J343" s="62">
        <v>1979</v>
      </c>
      <c r="L343">
        <f t="shared" si="5"/>
        <v>342</v>
      </c>
      <c r="M343" s="65" t="s">
        <v>3538</v>
      </c>
      <c r="N343" s="40" t="s">
        <v>3539</v>
      </c>
      <c r="O343" s="27" t="s">
        <v>3540</v>
      </c>
      <c r="P343" s="30" t="s">
        <v>3541</v>
      </c>
      <c r="Q343" s="25" t="s">
        <v>3542</v>
      </c>
      <c r="R343" s="74" t="s">
        <v>199</v>
      </c>
      <c r="S343" s="46" t="s">
        <v>109</v>
      </c>
      <c r="T343" s="31" t="s">
        <v>628</v>
      </c>
      <c r="U343" s="53" t="s">
        <v>96</v>
      </c>
      <c r="V343" s="75" t="s">
        <v>507</v>
      </c>
      <c r="W343">
        <v>6471</v>
      </c>
      <c r="X343" t="s">
        <v>3543</v>
      </c>
    </row>
    <row r="344" spans="1:24" x14ac:dyDescent="0.35">
      <c r="A344" s="87" t="s">
        <v>3544</v>
      </c>
      <c r="B344" s="77">
        <v>83</v>
      </c>
      <c r="E344" s="21" t="s">
        <v>280</v>
      </c>
      <c r="I344" s="73" t="s">
        <v>130</v>
      </c>
      <c r="J344" s="62">
        <v>2007</v>
      </c>
      <c r="L344">
        <f t="shared" si="5"/>
        <v>343</v>
      </c>
      <c r="M344" s="65" t="s">
        <v>3545</v>
      </c>
      <c r="N344" s="40" t="s">
        <v>3546</v>
      </c>
      <c r="O344" s="27" t="s">
        <v>3547</v>
      </c>
      <c r="P344" s="30" t="s">
        <v>1489</v>
      </c>
      <c r="Q344" s="25" t="s">
        <v>3548</v>
      </c>
      <c r="R344" s="74" t="s">
        <v>3549</v>
      </c>
      <c r="S344" s="46" t="s">
        <v>109</v>
      </c>
      <c r="T344" s="31" t="s">
        <v>187</v>
      </c>
      <c r="U344" s="53" t="s">
        <v>3550</v>
      </c>
      <c r="V344" s="75" t="s">
        <v>55</v>
      </c>
      <c r="W344">
        <v>4964</v>
      </c>
      <c r="X344" t="s">
        <v>3551</v>
      </c>
    </row>
    <row r="345" spans="1:24" x14ac:dyDescent="0.35">
      <c r="A345" s="87" t="s">
        <v>3552</v>
      </c>
      <c r="B345" s="77">
        <v>82</v>
      </c>
      <c r="C345" s="19" t="s">
        <v>319</v>
      </c>
      <c r="E345" s="21" t="s">
        <v>28</v>
      </c>
      <c r="F345" s="22" t="s">
        <v>202</v>
      </c>
      <c r="I345" s="73" t="s">
        <v>44</v>
      </c>
      <c r="J345" s="62">
        <v>1937</v>
      </c>
      <c r="L345">
        <f t="shared" si="5"/>
        <v>344</v>
      </c>
      <c r="M345" t="s">
        <v>3553</v>
      </c>
      <c r="N345" t="s">
        <v>3554</v>
      </c>
      <c r="O345" t="s">
        <v>3555</v>
      </c>
      <c r="P345" t="s">
        <v>3556</v>
      </c>
      <c r="Q345" s="36" t="s">
        <v>3557</v>
      </c>
      <c r="R345" s="78" t="s">
        <v>3558</v>
      </c>
      <c r="S345" t="s">
        <v>3559</v>
      </c>
      <c r="T345" t="s">
        <v>1903</v>
      </c>
      <c r="U345" t="s">
        <v>3560</v>
      </c>
      <c r="V345" s="78" t="s">
        <v>3561</v>
      </c>
      <c r="W345">
        <v>408</v>
      </c>
      <c r="X345" t="s">
        <v>3562</v>
      </c>
    </row>
    <row r="346" spans="1:24" x14ac:dyDescent="0.35">
      <c r="A346" s="87" t="s">
        <v>3563</v>
      </c>
      <c r="B346" s="77">
        <v>82</v>
      </c>
      <c r="C346" s="19" t="s">
        <v>319</v>
      </c>
      <c r="D346" s="20" t="s">
        <v>3563</v>
      </c>
      <c r="E346" s="21" t="s">
        <v>28</v>
      </c>
      <c r="I346" s="73" t="s">
        <v>44</v>
      </c>
      <c r="J346" s="62">
        <v>2011</v>
      </c>
      <c r="L346">
        <f t="shared" si="5"/>
        <v>345</v>
      </c>
      <c r="M346" s="67" t="s">
        <v>3564</v>
      </c>
      <c r="N346" s="40" t="s">
        <v>3565</v>
      </c>
      <c r="O346" s="27" t="s">
        <v>3566</v>
      </c>
      <c r="P346" s="30" t="s">
        <v>3567</v>
      </c>
      <c r="Q346" s="25" t="s">
        <v>3568</v>
      </c>
      <c r="R346" s="74" t="s">
        <v>3569</v>
      </c>
      <c r="S346" s="46" t="s">
        <v>52</v>
      </c>
      <c r="T346" s="31" t="s">
        <v>3570</v>
      </c>
      <c r="U346" s="54" t="s">
        <v>3571</v>
      </c>
      <c r="V346" s="75" t="s">
        <v>55</v>
      </c>
      <c r="W346">
        <v>51162</v>
      </c>
      <c r="X346" t="s">
        <v>3572</v>
      </c>
    </row>
    <row r="347" spans="1:24" x14ac:dyDescent="0.35">
      <c r="A347" s="87" t="s">
        <v>3573</v>
      </c>
      <c r="B347" s="77">
        <v>82</v>
      </c>
      <c r="C347" s="19" t="s">
        <v>3573</v>
      </c>
      <c r="E347" s="21" t="s">
        <v>418</v>
      </c>
      <c r="F347" s="22" t="s">
        <v>382</v>
      </c>
      <c r="I347" s="73" t="s">
        <v>447</v>
      </c>
      <c r="J347" s="62">
        <v>1984</v>
      </c>
      <c r="L347">
        <f t="shared" si="5"/>
        <v>346</v>
      </c>
      <c r="M347" s="65" t="s">
        <v>3574</v>
      </c>
      <c r="N347" s="40" t="s">
        <v>3575</v>
      </c>
      <c r="O347" s="27" t="s">
        <v>3576</v>
      </c>
      <c r="P347" s="30" t="s">
        <v>3577</v>
      </c>
      <c r="Q347" s="25" t="s">
        <v>3578</v>
      </c>
      <c r="R347" s="74" t="s">
        <v>3579</v>
      </c>
      <c r="S347" s="46" t="s">
        <v>109</v>
      </c>
      <c r="T347" s="31" t="s">
        <v>544</v>
      </c>
      <c r="U347" s="53" t="s">
        <v>3580</v>
      </c>
      <c r="V347" s="75" t="s">
        <v>1006</v>
      </c>
      <c r="W347">
        <v>90</v>
      </c>
      <c r="X347" t="s">
        <v>3581</v>
      </c>
    </row>
    <row r="348" spans="1:24" x14ac:dyDescent="0.35">
      <c r="A348" s="87" t="s">
        <v>3582</v>
      </c>
      <c r="B348" s="77">
        <v>82</v>
      </c>
      <c r="E348" s="21" t="s">
        <v>240</v>
      </c>
      <c r="F348" s="22" t="s">
        <v>239</v>
      </c>
      <c r="I348" s="73" t="s">
        <v>370</v>
      </c>
      <c r="J348" s="62">
        <v>1988</v>
      </c>
      <c r="L348">
        <f t="shared" si="5"/>
        <v>347</v>
      </c>
      <c r="M348" t="s">
        <v>3583</v>
      </c>
      <c r="N348" t="s">
        <v>3584</v>
      </c>
      <c r="O348" t="s">
        <v>3585</v>
      </c>
      <c r="P348" t="s">
        <v>3586</v>
      </c>
      <c r="Q348" s="36" t="s">
        <v>3587</v>
      </c>
      <c r="R348" s="78" t="s">
        <v>3588</v>
      </c>
      <c r="S348" t="s">
        <v>37</v>
      </c>
      <c r="T348" t="s">
        <v>249</v>
      </c>
      <c r="U348" t="s">
        <v>3589</v>
      </c>
      <c r="V348" s="78" t="s">
        <v>2859</v>
      </c>
      <c r="W348">
        <v>13554</v>
      </c>
      <c r="X348" t="s">
        <v>3590</v>
      </c>
    </row>
    <row r="349" spans="1:24" x14ac:dyDescent="0.35">
      <c r="A349" s="87" t="s">
        <v>3591</v>
      </c>
      <c r="B349" s="77">
        <v>82</v>
      </c>
      <c r="C349" s="19" t="s">
        <v>487</v>
      </c>
      <c r="E349" s="21" t="s">
        <v>28</v>
      </c>
      <c r="F349" s="22" t="s">
        <v>430</v>
      </c>
      <c r="I349" s="73" t="s">
        <v>487</v>
      </c>
      <c r="J349" s="62">
        <v>1994</v>
      </c>
      <c r="K349" s="68" t="s">
        <v>3592</v>
      </c>
      <c r="L349">
        <f t="shared" si="5"/>
        <v>348</v>
      </c>
      <c r="M349" s="65" t="s">
        <v>3593</v>
      </c>
      <c r="N349" s="40" t="s">
        <v>3594</v>
      </c>
      <c r="O349" s="27" t="s">
        <v>3595</v>
      </c>
      <c r="P349" s="30" t="s">
        <v>3596</v>
      </c>
      <c r="Q349" s="25" t="s">
        <v>3597</v>
      </c>
      <c r="R349" s="32" t="s">
        <v>442</v>
      </c>
      <c r="S349" s="46" t="s">
        <v>37</v>
      </c>
      <c r="T349" s="31" t="s">
        <v>1101</v>
      </c>
      <c r="U349" s="53" t="s">
        <v>3598</v>
      </c>
      <c r="V349" s="56" t="s">
        <v>442</v>
      </c>
      <c r="W349">
        <v>15283</v>
      </c>
      <c r="X349" t="s">
        <v>3599</v>
      </c>
    </row>
    <row r="350" spans="1:24" x14ac:dyDescent="0.35">
      <c r="A350" s="87" t="s">
        <v>3600</v>
      </c>
      <c r="B350" s="77">
        <v>82</v>
      </c>
      <c r="C350" s="19" t="s">
        <v>3166</v>
      </c>
      <c r="E350" s="21" t="s">
        <v>28</v>
      </c>
      <c r="F350" s="22" t="s">
        <v>934</v>
      </c>
      <c r="I350" s="73" t="s">
        <v>29</v>
      </c>
      <c r="J350" s="62">
        <v>2012</v>
      </c>
      <c r="K350" s="68" t="s">
        <v>3601</v>
      </c>
      <c r="L350">
        <f t="shared" si="5"/>
        <v>349</v>
      </c>
      <c r="M350" s="65" t="s">
        <v>3602</v>
      </c>
      <c r="N350" s="40" t="s">
        <v>3603</v>
      </c>
      <c r="O350" s="27" t="s">
        <v>3604</v>
      </c>
      <c r="P350" s="30" t="s">
        <v>3605</v>
      </c>
      <c r="Q350" s="25" t="s">
        <v>3606</v>
      </c>
      <c r="R350" s="74" t="s">
        <v>3607</v>
      </c>
      <c r="S350" s="46" t="s">
        <v>37</v>
      </c>
      <c r="T350" s="31" t="s">
        <v>2131</v>
      </c>
      <c r="U350" s="53" t="s">
        <v>3608</v>
      </c>
      <c r="V350" s="75" t="s">
        <v>213</v>
      </c>
      <c r="W350">
        <v>72197</v>
      </c>
      <c r="X350" t="s">
        <v>3609</v>
      </c>
    </row>
    <row r="351" spans="1:24" x14ac:dyDescent="0.35">
      <c r="A351" s="87" t="s">
        <v>3610</v>
      </c>
      <c r="B351" s="77">
        <v>82</v>
      </c>
      <c r="C351" s="19" t="s">
        <v>25</v>
      </c>
      <c r="D351" s="20" t="s">
        <v>345</v>
      </c>
      <c r="E351" s="21" t="s">
        <v>27</v>
      </c>
      <c r="I351" s="73" t="s">
        <v>44</v>
      </c>
      <c r="J351" s="62">
        <v>2015</v>
      </c>
      <c r="L351">
        <f t="shared" si="5"/>
        <v>350</v>
      </c>
      <c r="M351" t="s">
        <v>3611</v>
      </c>
      <c r="N351" t="s">
        <v>3612</v>
      </c>
      <c r="O351" t="s">
        <v>3613</v>
      </c>
      <c r="P351" t="s">
        <v>3614</v>
      </c>
      <c r="Q351" s="36" t="s">
        <v>3615</v>
      </c>
      <c r="R351" s="78" t="s">
        <v>3616</v>
      </c>
      <c r="S351" t="s">
        <v>186</v>
      </c>
      <c r="T351" t="s">
        <v>38</v>
      </c>
      <c r="U351" t="s">
        <v>3617</v>
      </c>
      <c r="V351" s="78" t="s">
        <v>2133</v>
      </c>
      <c r="W351">
        <v>102899</v>
      </c>
      <c r="X351" t="s">
        <v>3618</v>
      </c>
    </row>
    <row r="352" spans="1:24" x14ac:dyDescent="0.35">
      <c r="A352" s="87" t="s">
        <v>3619</v>
      </c>
      <c r="B352" s="77">
        <v>82</v>
      </c>
      <c r="C352" s="19" t="s">
        <v>2074</v>
      </c>
      <c r="E352" s="21" t="s">
        <v>28</v>
      </c>
      <c r="H352" s="2" t="s">
        <v>935</v>
      </c>
      <c r="I352" s="73" t="s">
        <v>935</v>
      </c>
      <c r="J352" s="62">
        <v>2023</v>
      </c>
      <c r="K352" s="68" t="s">
        <v>3620</v>
      </c>
      <c r="L352">
        <f t="shared" si="5"/>
        <v>351</v>
      </c>
      <c r="M352" s="65" t="s">
        <v>3621</v>
      </c>
      <c r="N352" s="40" t="s">
        <v>3622</v>
      </c>
      <c r="O352" s="27" t="s">
        <v>3623</v>
      </c>
      <c r="P352" s="30" t="s">
        <v>3624</v>
      </c>
      <c r="Q352" s="25" t="s">
        <v>3625</v>
      </c>
      <c r="R352" s="32" t="s">
        <v>442</v>
      </c>
      <c r="S352" s="46" t="s">
        <v>2265</v>
      </c>
      <c r="T352" s="31" t="s">
        <v>662</v>
      </c>
      <c r="U352" s="53" t="s">
        <v>3626</v>
      </c>
      <c r="V352" s="56" t="s">
        <v>442</v>
      </c>
      <c r="W352">
        <v>1075794</v>
      </c>
      <c r="X352" t="s">
        <v>3627</v>
      </c>
    </row>
    <row r="353" spans="1:24" x14ac:dyDescent="0.35">
      <c r="A353" s="87" t="s">
        <v>3628</v>
      </c>
      <c r="B353" s="77">
        <v>82</v>
      </c>
      <c r="C353" s="19" t="s">
        <v>1391</v>
      </c>
      <c r="E353" s="21" t="s">
        <v>382</v>
      </c>
      <c r="I353" s="73" t="s">
        <v>447</v>
      </c>
      <c r="J353" s="62">
        <v>2007</v>
      </c>
      <c r="L353">
        <f t="shared" si="5"/>
        <v>352</v>
      </c>
      <c r="M353" t="s">
        <v>3629</v>
      </c>
      <c r="N353" t="s">
        <v>3630</v>
      </c>
      <c r="O353" t="s">
        <v>3631</v>
      </c>
      <c r="P353" t="s">
        <v>2787</v>
      </c>
      <c r="Q353" s="36" t="s">
        <v>3632</v>
      </c>
      <c r="R353" s="78" t="s">
        <v>3633</v>
      </c>
      <c r="S353" t="s">
        <v>186</v>
      </c>
      <c r="T353" t="s">
        <v>2131</v>
      </c>
      <c r="U353" t="s">
        <v>3634</v>
      </c>
      <c r="V353" t="s">
        <v>442</v>
      </c>
      <c r="W353">
        <v>10074</v>
      </c>
      <c r="X353" t="s">
        <v>3635</v>
      </c>
    </row>
    <row r="354" spans="1:24" x14ac:dyDescent="0.35">
      <c r="A354" s="87" t="s">
        <v>3636</v>
      </c>
      <c r="B354" s="77">
        <v>82</v>
      </c>
      <c r="C354" s="19" t="s">
        <v>319</v>
      </c>
      <c r="E354" s="21" t="s">
        <v>28</v>
      </c>
      <c r="I354" s="73" t="s">
        <v>44</v>
      </c>
      <c r="J354" s="62">
        <v>2008</v>
      </c>
      <c r="L354">
        <f t="shared" si="5"/>
        <v>353</v>
      </c>
      <c r="M354" s="33" t="s">
        <v>3637</v>
      </c>
      <c r="N354" s="42" t="s">
        <v>3638</v>
      </c>
      <c r="O354" s="34" t="s">
        <v>3639</v>
      </c>
      <c r="P354" s="35" t="s">
        <v>3640</v>
      </c>
      <c r="Q354" s="36" t="s">
        <v>3641</v>
      </c>
      <c r="R354" s="79" t="s">
        <v>3642</v>
      </c>
      <c r="S354" s="47" t="s">
        <v>37</v>
      </c>
      <c r="T354" s="50" t="s">
        <v>390</v>
      </c>
      <c r="U354" s="53" t="s">
        <v>3643</v>
      </c>
      <c r="V354" s="80" t="s">
        <v>127</v>
      </c>
      <c r="W354">
        <v>13053</v>
      </c>
      <c r="X354" t="s">
        <v>3644</v>
      </c>
    </row>
    <row r="355" spans="1:24" x14ac:dyDescent="0.35">
      <c r="A355" s="87" t="s">
        <v>3645</v>
      </c>
      <c r="B355" s="77">
        <v>82</v>
      </c>
      <c r="C355" s="19" t="s">
        <v>2460</v>
      </c>
      <c r="E355" s="21" t="s">
        <v>28</v>
      </c>
      <c r="G355" s="1" t="s">
        <v>1262</v>
      </c>
      <c r="I355" s="73" t="s">
        <v>2461</v>
      </c>
      <c r="J355" s="62">
        <v>1966</v>
      </c>
      <c r="K355" s="68" t="s">
        <v>3646</v>
      </c>
      <c r="L355">
        <f t="shared" si="5"/>
        <v>354</v>
      </c>
      <c r="M355" s="65" t="s">
        <v>3647</v>
      </c>
      <c r="N355" s="40" t="s">
        <v>3648</v>
      </c>
      <c r="O355" s="27" t="s">
        <v>3649</v>
      </c>
      <c r="P355" s="30" t="s">
        <v>2465</v>
      </c>
      <c r="Q355" s="25" t="s">
        <v>3650</v>
      </c>
      <c r="R355" s="32" t="s">
        <v>442</v>
      </c>
      <c r="S355" s="46" t="s">
        <v>2467</v>
      </c>
      <c r="T355" s="31" t="s">
        <v>2468</v>
      </c>
      <c r="U355" s="53" t="s">
        <v>3651</v>
      </c>
      <c r="V355" s="56" t="s">
        <v>442</v>
      </c>
      <c r="W355">
        <v>13353</v>
      </c>
      <c r="X355" t="s">
        <v>3652</v>
      </c>
    </row>
    <row r="356" spans="1:24" x14ac:dyDescent="0.35">
      <c r="A356" s="87" t="s">
        <v>3653</v>
      </c>
      <c r="B356" s="77">
        <v>82</v>
      </c>
      <c r="C356" s="19" t="s">
        <v>292</v>
      </c>
      <c r="D356" s="20" t="s">
        <v>1566</v>
      </c>
      <c r="E356" s="21" t="s">
        <v>27</v>
      </c>
      <c r="G356" s="1" t="s">
        <v>571</v>
      </c>
      <c r="I356" s="73" t="s">
        <v>117</v>
      </c>
      <c r="J356" s="62">
        <v>2019</v>
      </c>
      <c r="L356">
        <f t="shared" si="5"/>
        <v>355</v>
      </c>
      <c r="M356" s="65" t="s">
        <v>3654</v>
      </c>
      <c r="N356" s="40" t="s">
        <v>3655</v>
      </c>
      <c r="O356" s="27" t="s">
        <v>3656</v>
      </c>
      <c r="P356" s="30" t="s">
        <v>3657</v>
      </c>
      <c r="Q356" s="25" t="s">
        <v>3658</v>
      </c>
      <c r="R356" s="74" t="s">
        <v>3659</v>
      </c>
      <c r="S356" s="46" t="s">
        <v>186</v>
      </c>
      <c r="T356" s="31" t="s">
        <v>580</v>
      </c>
      <c r="U356" s="53" t="s">
        <v>3660</v>
      </c>
      <c r="V356" s="75" t="s">
        <v>1684</v>
      </c>
      <c r="W356">
        <v>287947</v>
      </c>
      <c r="X356" t="s">
        <v>3661</v>
      </c>
    </row>
    <row r="357" spans="1:24" x14ac:dyDescent="0.35">
      <c r="A357" s="87" t="s">
        <v>3662</v>
      </c>
      <c r="B357" s="77">
        <v>82</v>
      </c>
      <c r="E357" s="21" t="s">
        <v>60</v>
      </c>
      <c r="I357" s="73" t="s">
        <v>572</v>
      </c>
      <c r="J357" s="62">
        <v>2023</v>
      </c>
      <c r="K357" s="68" t="s">
        <v>3663</v>
      </c>
      <c r="L357">
        <f t="shared" si="5"/>
        <v>356</v>
      </c>
      <c r="M357" s="65" t="s">
        <v>3664</v>
      </c>
      <c r="N357" s="40" t="s">
        <v>3665</v>
      </c>
      <c r="O357" s="27" t="s">
        <v>3666</v>
      </c>
      <c r="P357" s="30" t="s">
        <v>2757</v>
      </c>
      <c r="Q357" s="25" t="s">
        <v>3667</v>
      </c>
      <c r="R357" s="74" t="s">
        <v>3668</v>
      </c>
      <c r="S357" s="46" t="s">
        <v>186</v>
      </c>
      <c r="T357" s="31" t="s">
        <v>704</v>
      </c>
      <c r="U357" s="53" t="s">
        <v>3669</v>
      </c>
      <c r="V357" s="75" t="s">
        <v>1684</v>
      </c>
      <c r="W357">
        <v>670292</v>
      </c>
      <c r="X357" t="s">
        <v>3670</v>
      </c>
    </row>
    <row r="358" spans="1:24" x14ac:dyDescent="0.35">
      <c r="A358" s="87" t="s">
        <v>3671</v>
      </c>
      <c r="B358" s="77">
        <v>82</v>
      </c>
      <c r="C358" s="19" t="s">
        <v>25</v>
      </c>
      <c r="D358" s="20" t="s">
        <v>345</v>
      </c>
      <c r="E358" s="21" t="s">
        <v>27</v>
      </c>
      <c r="G358" s="1" t="s">
        <v>571</v>
      </c>
      <c r="H358" s="2" t="s">
        <v>2566</v>
      </c>
      <c r="I358" s="73" t="s">
        <v>44</v>
      </c>
      <c r="J358" s="62">
        <v>2022</v>
      </c>
      <c r="L358">
        <f t="shared" si="5"/>
        <v>357</v>
      </c>
      <c r="M358" s="65" t="s">
        <v>3672</v>
      </c>
      <c r="N358" s="40" t="s">
        <v>3673</v>
      </c>
      <c r="O358" s="27" t="s">
        <v>3674</v>
      </c>
      <c r="P358" s="30" t="s">
        <v>350</v>
      </c>
      <c r="Q358" s="25" t="s">
        <v>3675</v>
      </c>
      <c r="R358" s="32" t="s">
        <v>442</v>
      </c>
      <c r="S358" s="46" t="s">
        <v>1449</v>
      </c>
      <c r="T358" s="31" t="s">
        <v>3676</v>
      </c>
      <c r="U358" s="53" t="s">
        <v>3677</v>
      </c>
      <c r="V358" s="56" t="s">
        <v>442</v>
      </c>
      <c r="W358">
        <v>774752</v>
      </c>
      <c r="X358" t="s">
        <v>3678</v>
      </c>
    </row>
    <row r="359" spans="1:24" x14ac:dyDescent="0.35">
      <c r="A359" s="87" t="s">
        <v>3679</v>
      </c>
      <c r="B359" s="77">
        <v>82</v>
      </c>
      <c r="C359" s="19" t="s">
        <v>1056</v>
      </c>
      <c r="D359" s="20" t="s">
        <v>3680</v>
      </c>
      <c r="E359" s="21" t="s">
        <v>164</v>
      </c>
      <c r="F359" s="22" t="s">
        <v>1058</v>
      </c>
      <c r="I359" s="73" t="s">
        <v>44</v>
      </c>
      <c r="J359" s="62">
        <v>2016</v>
      </c>
      <c r="L359">
        <f t="shared" si="5"/>
        <v>358</v>
      </c>
      <c r="M359" s="65" t="s">
        <v>3681</v>
      </c>
      <c r="N359" s="40" t="s">
        <v>3682</v>
      </c>
      <c r="O359" s="27" t="s">
        <v>3683</v>
      </c>
      <c r="P359" s="30" t="s">
        <v>1237</v>
      </c>
      <c r="Q359" s="25" t="s">
        <v>3684</v>
      </c>
      <c r="R359" s="74" t="s">
        <v>3685</v>
      </c>
      <c r="S359" s="46" t="s">
        <v>37</v>
      </c>
      <c r="T359" s="31" t="s">
        <v>440</v>
      </c>
      <c r="U359" s="53" t="s">
        <v>3686</v>
      </c>
      <c r="V359" s="75" t="s">
        <v>546</v>
      </c>
      <c r="W359">
        <v>278927</v>
      </c>
      <c r="X359" t="s">
        <v>3687</v>
      </c>
    </row>
    <row r="360" spans="1:24" x14ac:dyDescent="0.35">
      <c r="A360" s="87" t="s">
        <v>3688</v>
      </c>
      <c r="B360" s="77">
        <v>82</v>
      </c>
      <c r="E360" s="21" t="s">
        <v>620</v>
      </c>
      <c r="F360" s="22" t="s">
        <v>177</v>
      </c>
      <c r="I360" s="73" t="s">
        <v>572</v>
      </c>
      <c r="J360" s="62">
        <v>2009</v>
      </c>
      <c r="L360">
        <f t="shared" si="5"/>
        <v>359</v>
      </c>
      <c r="M360" s="65" t="s">
        <v>3689</v>
      </c>
      <c r="N360" s="40" t="s">
        <v>3690</v>
      </c>
      <c r="O360" s="27" t="s">
        <v>3691</v>
      </c>
      <c r="P360" s="30" t="s">
        <v>3692</v>
      </c>
      <c r="Q360" s="25" t="s">
        <v>3693</v>
      </c>
      <c r="R360" s="74" t="s">
        <v>3694</v>
      </c>
      <c r="S360" s="46" t="s">
        <v>186</v>
      </c>
      <c r="T360" s="31" t="s">
        <v>1072</v>
      </c>
      <c r="U360" s="53" t="s">
        <v>3695</v>
      </c>
      <c r="V360" s="75" t="s">
        <v>1053</v>
      </c>
      <c r="W360">
        <v>19913</v>
      </c>
      <c r="X360" t="s">
        <v>3696</v>
      </c>
    </row>
    <row r="361" spans="1:24" x14ac:dyDescent="0.35">
      <c r="A361" s="87" t="s">
        <v>3697</v>
      </c>
      <c r="B361" s="77">
        <v>82</v>
      </c>
      <c r="C361" s="19" t="s">
        <v>487</v>
      </c>
      <c r="E361" s="21" t="s">
        <v>28</v>
      </c>
      <c r="F361" s="22" t="s">
        <v>430</v>
      </c>
      <c r="I361" s="73" t="s">
        <v>487</v>
      </c>
      <c r="J361" s="62">
        <v>1992</v>
      </c>
      <c r="L361">
        <f t="shared" si="5"/>
        <v>360</v>
      </c>
      <c r="M361" s="65" t="s">
        <v>3698</v>
      </c>
      <c r="N361" s="40" t="s">
        <v>3699</v>
      </c>
      <c r="O361" s="27" t="s">
        <v>3700</v>
      </c>
      <c r="P361" s="30" t="s">
        <v>492</v>
      </c>
      <c r="Q361" s="25" t="s">
        <v>3701</v>
      </c>
      <c r="R361" s="32" t="s">
        <v>442</v>
      </c>
      <c r="S361" s="46" t="s">
        <v>37</v>
      </c>
      <c r="T361" s="31" t="s">
        <v>1376</v>
      </c>
      <c r="U361" s="53" t="s">
        <v>3702</v>
      </c>
      <c r="V361" s="56" t="s">
        <v>442</v>
      </c>
      <c r="W361">
        <v>11621</v>
      </c>
      <c r="X361" t="s">
        <v>3703</v>
      </c>
    </row>
    <row r="362" spans="1:24" x14ac:dyDescent="0.35">
      <c r="A362" s="87" t="s">
        <v>3704</v>
      </c>
      <c r="B362" s="77">
        <v>82</v>
      </c>
      <c r="C362" s="19" t="s">
        <v>1056</v>
      </c>
      <c r="D362" s="20" t="s">
        <v>2219</v>
      </c>
      <c r="E362" s="21" t="s">
        <v>382</v>
      </c>
      <c r="F362" s="22" t="s">
        <v>1058</v>
      </c>
      <c r="I362" s="73" t="s">
        <v>44</v>
      </c>
      <c r="J362" s="62">
        <v>1981</v>
      </c>
      <c r="L362">
        <f t="shared" si="5"/>
        <v>361</v>
      </c>
      <c r="M362" s="65" t="s">
        <v>3705</v>
      </c>
      <c r="N362" s="40" t="s">
        <v>3706</v>
      </c>
      <c r="O362" s="27" t="s">
        <v>3707</v>
      </c>
      <c r="P362" s="30" t="s">
        <v>3708</v>
      </c>
      <c r="Q362" s="25" t="s">
        <v>3709</v>
      </c>
      <c r="R362" s="74" t="s">
        <v>3710</v>
      </c>
      <c r="S362" s="46" t="s">
        <v>52</v>
      </c>
      <c r="T362" s="31" t="s">
        <v>390</v>
      </c>
      <c r="U362" s="53" t="s">
        <v>3711</v>
      </c>
      <c r="V362" s="75" t="s">
        <v>1006</v>
      </c>
      <c r="W362">
        <v>14900</v>
      </c>
      <c r="X362" t="s">
        <v>3712</v>
      </c>
    </row>
    <row r="363" spans="1:24" x14ac:dyDescent="0.35">
      <c r="A363" s="87" t="s">
        <v>3713</v>
      </c>
      <c r="B363" s="77">
        <v>82</v>
      </c>
      <c r="E363" s="21" t="s">
        <v>28</v>
      </c>
      <c r="I363" s="73" t="s">
        <v>572</v>
      </c>
      <c r="J363" s="62">
        <v>2022</v>
      </c>
      <c r="L363">
        <f t="shared" si="5"/>
        <v>362</v>
      </c>
      <c r="M363" s="65" t="s">
        <v>3714</v>
      </c>
      <c r="N363" s="40" t="s">
        <v>3715</v>
      </c>
      <c r="O363" s="27" t="s">
        <v>3716</v>
      </c>
      <c r="P363" s="30" t="s">
        <v>3717</v>
      </c>
      <c r="Q363" s="25" t="s">
        <v>3718</v>
      </c>
      <c r="R363" s="74" t="s">
        <v>3719</v>
      </c>
      <c r="S363" s="46" t="s">
        <v>186</v>
      </c>
      <c r="T363" s="31" t="s">
        <v>662</v>
      </c>
      <c r="U363" s="53" t="s">
        <v>3720</v>
      </c>
      <c r="V363" s="75" t="s">
        <v>2991</v>
      </c>
      <c r="W363">
        <v>504827</v>
      </c>
      <c r="X363" t="s">
        <v>3721</v>
      </c>
    </row>
    <row r="364" spans="1:24" x14ac:dyDescent="0.35">
      <c r="A364" s="87" t="s">
        <v>3722</v>
      </c>
      <c r="B364" s="77">
        <v>82</v>
      </c>
      <c r="E364" s="21" t="s">
        <v>100</v>
      </c>
      <c r="F364" s="22" t="s">
        <v>217</v>
      </c>
      <c r="I364" s="73" t="s">
        <v>130</v>
      </c>
      <c r="J364" s="62">
        <v>2024</v>
      </c>
      <c r="K364" s="68" t="s">
        <v>3723</v>
      </c>
      <c r="L364">
        <f t="shared" si="5"/>
        <v>363</v>
      </c>
      <c r="M364" t="s">
        <v>3724</v>
      </c>
      <c r="N364" t="s">
        <v>3725</v>
      </c>
      <c r="O364" t="s">
        <v>3726</v>
      </c>
      <c r="P364" t="s">
        <v>3727</v>
      </c>
      <c r="Q364" s="36" t="s">
        <v>3436</v>
      </c>
      <c r="R364" t="s">
        <v>3728</v>
      </c>
      <c r="S364" t="s">
        <v>109</v>
      </c>
      <c r="T364" t="s">
        <v>125</v>
      </c>
      <c r="U364" t="s">
        <v>3729</v>
      </c>
      <c r="V364" t="s">
        <v>630</v>
      </c>
      <c r="W364">
        <v>560016</v>
      </c>
      <c r="X364" t="s">
        <v>3730</v>
      </c>
    </row>
    <row r="365" spans="1:24" x14ac:dyDescent="0.35">
      <c r="A365" s="87" t="s">
        <v>3731</v>
      </c>
      <c r="B365" s="77">
        <v>82</v>
      </c>
      <c r="C365" s="19" t="s">
        <v>2040</v>
      </c>
      <c r="D365" s="20" t="s">
        <v>3732</v>
      </c>
      <c r="E365" s="21" t="s">
        <v>100</v>
      </c>
      <c r="F365" s="22" t="s">
        <v>446</v>
      </c>
      <c r="I365" s="73" t="s">
        <v>2042</v>
      </c>
      <c r="J365" s="62">
        <v>1977</v>
      </c>
      <c r="K365" s="68" t="s">
        <v>3733</v>
      </c>
      <c r="L365">
        <f t="shared" si="5"/>
        <v>364</v>
      </c>
      <c r="M365" t="s">
        <v>3734</v>
      </c>
      <c r="N365" t="s">
        <v>3735</v>
      </c>
      <c r="O365" t="s">
        <v>3736</v>
      </c>
      <c r="P365" t="s">
        <v>3737</v>
      </c>
      <c r="Q365" s="36" t="s">
        <v>3738</v>
      </c>
      <c r="R365" t="s">
        <v>3739</v>
      </c>
      <c r="S365" t="s">
        <v>37</v>
      </c>
      <c r="T365" t="s">
        <v>495</v>
      </c>
      <c r="U365" t="s">
        <v>3740</v>
      </c>
      <c r="V365" t="s">
        <v>2102</v>
      </c>
      <c r="W365">
        <v>691</v>
      </c>
      <c r="X365" t="s">
        <v>3741</v>
      </c>
    </row>
    <row r="366" spans="1:24" x14ac:dyDescent="0.35">
      <c r="A366" s="87" t="s">
        <v>3742</v>
      </c>
      <c r="B366" s="77">
        <v>82</v>
      </c>
      <c r="C366" s="19" t="s">
        <v>3743</v>
      </c>
      <c r="E366" s="21" t="s">
        <v>357</v>
      </c>
      <c r="F366" s="22" t="s">
        <v>1058</v>
      </c>
      <c r="H366" s="2" t="s">
        <v>935</v>
      </c>
      <c r="I366" s="73" t="s">
        <v>935</v>
      </c>
      <c r="J366" s="62">
        <v>2020</v>
      </c>
      <c r="L366">
        <f t="shared" si="5"/>
        <v>365</v>
      </c>
      <c r="M366" s="65" t="s">
        <v>3744</v>
      </c>
      <c r="N366" s="40" t="s">
        <v>3745</v>
      </c>
      <c r="O366" s="27" t="s">
        <v>3746</v>
      </c>
      <c r="P366" s="30" t="s">
        <v>3747</v>
      </c>
      <c r="Q366" s="25" t="s">
        <v>3748</v>
      </c>
      <c r="R366" s="32" t="s">
        <v>442</v>
      </c>
      <c r="S366" s="46" t="s">
        <v>186</v>
      </c>
      <c r="T366" s="31" t="s">
        <v>1090</v>
      </c>
      <c r="U366" s="53" t="s">
        <v>3749</v>
      </c>
      <c r="V366" s="75" t="s">
        <v>2216</v>
      </c>
      <c r="W366">
        <v>497582</v>
      </c>
      <c r="X366" t="s">
        <v>3750</v>
      </c>
    </row>
    <row r="367" spans="1:24" x14ac:dyDescent="0.35">
      <c r="A367" s="87" t="s">
        <v>3751</v>
      </c>
      <c r="B367" s="77">
        <v>82</v>
      </c>
      <c r="C367" s="19" t="s">
        <v>43</v>
      </c>
      <c r="D367" s="20" t="s">
        <v>74</v>
      </c>
      <c r="E367" s="21" t="s">
        <v>28</v>
      </c>
      <c r="I367" s="73" t="s">
        <v>44</v>
      </c>
      <c r="J367" s="62">
        <v>2013</v>
      </c>
      <c r="L367">
        <f t="shared" si="5"/>
        <v>366</v>
      </c>
      <c r="M367" s="65" t="s">
        <v>3752</v>
      </c>
      <c r="N367" s="40" t="s">
        <v>3753</v>
      </c>
      <c r="O367" s="27" t="s">
        <v>3754</v>
      </c>
      <c r="P367" s="30" t="s">
        <v>3755</v>
      </c>
      <c r="Q367" s="25" t="s">
        <v>3756</v>
      </c>
      <c r="R367" s="74" t="s">
        <v>3757</v>
      </c>
      <c r="S367" s="46" t="s">
        <v>52</v>
      </c>
      <c r="T367" s="31" t="s">
        <v>468</v>
      </c>
      <c r="U367" s="53" t="s">
        <v>3758</v>
      </c>
      <c r="V367" s="75" t="s">
        <v>97</v>
      </c>
      <c r="W367">
        <v>62211</v>
      </c>
      <c r="X367" t="s">
        <v>3759</v>
      </c>
    </row>
    <row r="368" spans="1:24" x14ac:dyDescent="0.35">
      <c r="A368" s="87" t="s">
        <v>3760</v>
      </c>
      <c r="B368" s="77">
        <v>82</v>
      </c>
      <c r="E368" s="21" t="s">
        <v>100</v>
      </c>
      <c r="F368" s="22" t="s">
        <v>217</v>
      </c>
      <c r="I368" s="73" t="s">
        <v>117</v>
      </c>
      <c r="J368" s="62">
        <v>2020</v>
      </c>
      <c r="L368">
        <f t="shared" si="5"/>
        <v>367</v>
      </c>
      <c r="M368" s="65" t="s">
        <v>3761</v>
      </c>
      <c r="N368" s="40" t="s">
        <v>3762</v>
      </c>
      <c r="O368" s="27" t="s">
        <v>3763</v>
      </c>
      <c r="P368" s="30" t="s">
        <v>272</v>
      </c>
      <c r="Q368" s="25" t="s">
        <v>3764</v>
      </c>
      <c r="R368" s="74" t="s">
        <v>3765</v>
      </c>
      <c r="S368" s="46" t="s">
        <v>186</v>
      </c>
      <c r="T368" s="31" t="s">
        <v>2027</v>
      </c>
      <c r="U368" s="53" t="s">
        <v>3766</v>
      </c>
      <c r="V368" s="75" t="s">
        <v>3767</v>
      </c>
      <c r="W368">
        <v>577922</v>
      </c>
      <c r="X368" t="s">
        <v>3768</v>
      </c>
    </row>
    <row r="369" spans="1:24" x14ac:dyDescent="0.35">
      <c r="A369" s="87" t="s">
        <v>3769</v>
      </c>
      <c r="B369" s="77">
        <v>81</v>
      </c>
      <c r="C369" s="19" t="s">
        <v>58</v>
      </c>
      <c r="D369" s="20" t="s">
        <v>59</v>
      </c>
      <c r="E369" s="21" t="s">
        <v>60</v>
      </c>
      <c r="I369" s="73" t="s">
        <v>61</v>
      </c>
      <c r="J369" s="62">
        <v>1983</v>
      </c>
      <c r="L369">
        <f t="shared" si="5"/>
        <v>368</v>
      </c>
      <c r="M369" s="65" t="s">
        <v>3770</v>
      </c>
      <c r="N369" s="40" t="s">
        <v>3771</v>
      </c>
      <c r="O369" s="27" t="s">
        <v>3772</v>
      </c>
      <c r="P369" s="30" t="s">
        <v>3773</v>
      </c>
      <c r="Q369" s="25" t="s">
        <v>3774</v>
      </c>
      <c r="R369" s="74" t="s">
        <v>3775</v>
      </c>
      <c r="S369" s="46" t="s">
        <v>37</v>
      </c>
      <c r="T369" s="31" t="s">
        <v>580</v>
      </c>
      <c r="U369" s="53" t="s">
        <v>3776</v>
      </c>
      <c r="V369" s="75" t="s">
        <v>3777</v>
      </c>
      <c r="W369">
        <v>1892</v>
      </c>
      <c r="X369" t="s">
        <v>3778</v>
      </c>
    </row>
    <row r="370" spans="1:24" x14ac:dyDescent="0.35">
      <c r="A370" s="87" t="s">
        <v>3779</v>
      </c>
      <c r="B370" s="77">
        <v>81</v>
      </c>
      <c r="C370" s="19" t="s">
        <v>43</v>
      </c>
      <c r="E370" s="21" t="s">
        <v>28</v>
      </c>
      <c r="I370" s="73" t="s">
        <v>44</v>
      </c>
      <c r="J370" s="62">
        <v>1998</v>
      </c>
      <c r="L370">
        <f t="shared" si="5"/>
        <v>369</v>
      </c>
      <c r="M370" s="65" t="s">
        <v>3780</v>
      </c>
      <c r="N370" s="40" t="s">
        <v>3781</v>
      </c>
      <c r="O370" s="27" t="s">
        <v>3782</v>
      </c>
      <c r="P370" s="30" t="s">
        <v>3783</v>
      </c>
      <c r="Q370" s="25" t="s">
        <v>3784</v>
      </c>
      <c r="R370" s="74" t="s">
        <v>3785</v>
      </c>
      <c r="S370" s="46" t="s">
        <v>52</v>
      </c>
      <c r="T370" s="31" t="s">
        <v>1072</v>
      </c>
      <c r="U370" s="53" t="s">
        <v>3786</v>
      </c>
      <c r="V370" s="75" t="s">
        <v>1684</v>
      </c>
      <c r="W370">
        <v>9487</v>
      </c>
      <c r="X370" t="s">
        <v>3787</v>
      </c>
    </row>
    <row r="371" spans="1:24" x14ac:dyDescent="0.35">
      <c r="A371" s="87" t="s">
        <v>3788</v>
      </c>
      <c r="B371" s="77">
        <v>81</v>
      </c>
      <c r="C371" s="19" t="s">
        <v>3789</v>
      </c>
      <c r="E371" s="21" t="s">
        <v>28</v>
      </c>
      <c r="I371" s="73" t="s">
        <v>29</v>
      </c>
      <c r="J371" s="62">
        <v>2009</v>
      </c>
      <c r="L371">
        <f t="shared" si="5"/>
        <v>370</v>
      </c>
      <c r="M371" t="s">
        <v>3790</v>
      </c>
      <c r="N371" t="s">
        <v>3791</v>
      </c>
      <c r="O371" t="s">
        <v>3792</v>
      </c>
      <c r="P371" t="s">
        <v>895</v>
      </c>
      <c r="Q371" s="36" t="s">
        <v>3793</v>
      </c>
      <c r="R371" s="78" t="s">
        <v>3794</v>
      </c>
      <c r="S371" t="s">
        <v>37</v>
      </c>
      <c r="T371" t="s">
        <v>211</v>
      </c>
      <c r="U371" t="s">
        <v>3795</v>
      </c>
      <c r="V371" s="78" t="s">
        <v>199</v>
      </c>
      <c r="W371">
        <v>22794</v>
      </c>
      <c r="X371" t="s">
        <v>3796</v>
      </c>
    </row>
    <row r="372" spans="1:24" x14ac:dyDescent="0.35">
      <c r="A372" s="87" t="s">
        <v>3797</v>
      </c>
      <c r="B372" s="77">
        <v>81</v>
      </c>
      <c r="E372" s="21" t="s">
        <v>100</v>
      </c>
      <c r="F372" s="22" t="s">
        <v>382</v>
      </c>
      <c r="G372" s="1" t="s">
        <v>571</v>
      </c>
      <c r="I372" s="73" t="s">
        <v>130</v>
      </c>
      <c r="J372" s="62">
        <v>2022</v>
      </c>
      <c r="K372" s="68" t="s">
        <v>3798</v>
      </c>
      <c r="L372">
        <f t="shared" si="5"/>
        <v>371</v>
      </c>
      <c r="M372" s="65" t="s">
        <v>3799</v>
      </c>
      <c r="N372" s="40" t="s">
        <v>3800</v>
      </c>
      <c r="O372" s="27" t="s">
        <v>3801</v>
      </c>
      <c r="P372" s="30" t="s">
        <v>3802</v>
      </c>
      <c r="Q372" s="25" t="s">
        <v>3803</v>
      </c>
      <c r="R372" s="74" t="s">
        <v>3804</v>
      </c>
      <c r="S372" s="46" t="s">
        <v>109</v>
      </c>
      <c r="T372" s="31" t="s">
        <v>288</v>
      </c>
      <c r="U372" s="53" t="s">
        <v>3805</v>
      </c>
      <c r="V372" s="75" t="s">
        <v>534</v>
      </c>
      <c r="W372">
        <v>899112</v>
      </c>
      <c r="X372" t="s">
        <v>3806</v>
      </c>
    </row>
    <row r="373" spans="1:24" x14ac:dyDescent="0.35">
      <c r="A373" s="87" t="s">
        <v>3807</v>
      </c>
      <c r="B373" s="77">
        <v>81</v>
      </c>
      <c r="E373" s="21" t="s">
        <v>280</v>
      </c>
      <c r="F373" s="22" t="s">
        <v>1105</v>
      </c>
      <c r="I373" s="73" t="s">
        <v>117</v>
      </c>
      <c r="J373" s="62">
        <v>1985</v>
      </c>
      <c r="K373" s="68" t="s">
        <v>3808</v>
      </c>
      <c r="L373">
        <f t="shared" si="5"/>
        <v>372</v>
      </c>
      <c r="M373" s="65" t="s">
        <v>3809</v>
      </c>
      <c r="N373" t="s">
        <v>3810</v>
      </c>
      <c r="O373" t="s">
        <v>3811</v>
      </c>
      <c r="P373" t="s">
        <v>3812</v>
      </c>
      <c r="Q373" s="36" t="s">
        <v>3813</v>
      </c>
      <c r="R373" t="s">
        <v>3814</v>
      </c>
      <c r="S373" t="s">
        <v>37</v>
      </c>
      <c r="T373" t="s">
        <v>95</v>
      </c>
      <c r="U373" s="53" t="s">
        <v>3815</v>
      </c>
      <c r="V373" t="s">
        <v>442</v>
      </c>
      <c r="W373">
        <v>13667</v>
      </c>
      <c r="X373" t="s">
        <v>3816</v>
      </c>
    </row>
    <row r="374" spans="1:24" x14ac:dyDescent="0.35">
      <c r="A374" s="87" t="s">
        <v>3817</v>
      </c>
      <c r="B374" s="77">
        <v>81</v>
      </c>
      <c r="C374" s="19" t="s">
        <v>3450</v>
      </c>
      <c r="E374" s="21" t="s">
        <v>28</v>
      </c>
      <c r="F374" s="22" t="s">
        <v>3451</v>
      </c>
      <c r="G374" s="1" t="s">
        <v>571</v>
      </c>
      <c r="I374" s="73" t="s">
        <v>3450</v>
      </c>
      <c r="J374" s="62">
        <v>1970</v>
      </c>
      <c r="L374">
        <f t="shared" si="5"/>
        <v>373</v>
      </c>
      <c r="M374" s="65" t="s">
        <v>3818</v>
      </c>
      <c r="N374" s="40" t="s">
        <v>3819</v>
      </c>
      <c r="O374" s="27" t="s">
        <v>3820</v>
      </c>
      <c r="P374" s="30" t="s">
        <v>3821</v>
      </c>
      <c r="Q374" s="25" t="s">
        <v>3822</v>
      </c>
      <c r="R374" s="32" t="s">
        <v>442</v>
      </c>
      <c r="S374" s="46" t="s">
        <v>2467</v>
      </c>
      <c r="T374" s="31" t="s">
        <v>3823</v>
      </c>
      <c r="U374" s="53" t="s">
        <v>3824</v>
      </c>
      <c r="V374" s="56" t="s">
        <v>442</v>
      </c>
      <c r="W374">
        <v>13400</v>
      </c>
      <c r="X374" t="s">
        <v>3825</v>
      </c>
    </row>
    <row r="375" spans="1:24" x14ac:dyDescent="0.35">
      <c r="A375" s="87" t="s">
        <v>3826</v>
      </c>
      <c r="B375" s="77">
        <v>81</v>
      </c>
      <c r="C375" s="19" t="s">
        <v>3826</v>
      </c>
      <c r="E375" s="21" t="s">
        <v>382</v>
      </c>
      <c r="F375" s="22" t="s">
        <v>2269</v>
      </c>
      <c r="I375" s="73" t="s">
        <v>130</v>
      </c>
      <c r="J375" s="62">
        <v>1999</v>
      </c>
      <c r="K375" s="68" t="s">
        <v>3827</v>
      </c>
      <c r="L375">
        <f t="shared" si="5"/>
        <v>374</v>
      </c>
      <c r="M375" t="s">
        <v>3828</v>
      </c>
      <c r="N375" t="s">
        <v>3829</v>
      </c>
      <c r="O375" t="s">
        <v>3830</v>
      </c>
      <c r="P375" t="s">
        <v>3831</v>
      </c>
      <c r="Q375" s="36" t="s">
        <v>3832</v>
      </c>
      <c r="R375" t="s">
        <v>3833</v>
      </c>
      <c r="S375" t="s">
        <v>109</v>
      </c>
      <c r="T375" t="s">
        <v>1072</v>
      </c>
      <c r="U375" t="s">
        <v>3834</v>
      </c>
      <c r="V375" t="s">
        <v>160</v>
      </c>
      <c r="W375">
        <v>2105</v>
      </c>
      <c r="X375" t="s">
        <v>3835</v>
      </c>
    </row>
    <row r="376" spans="1:24" x14ac:dyDescent="0.35">
      <c r="A376" s="87" t="s">
        <v>3836</v>
      </c>
      <c r="B376" s="77">
        <v>81</v>
      </c>
      <c r="E376" s="21" t="s">
        <v>500</v>
      </c>
      <c r="F376" s="22" t="s">
        <v>382</v>
      </c>
      <c r="I376" s="73" t="s">
        <v>306</v>
      </c>
      <c r="J376" s="62">
        <v>1986</v>
      </c>
      <c r="K376" s="68" t="s">
        <v>3837</v>
      </c>
      <c r="L376">
        <f t="shared" si="5"/>
        <v>375</v>
      </c>
      <c r="M376" t="s">
        <v>3838</v>
      </c>
      <c r="N376" t="s">
        <v>3839</v>
      </c>
      <c r="O376" t="s">
        <v>3840</v>
      </c>
      <c r="P376" t="s">
        <v>3841</v>
      </c>
      <c r="Q376" t="s">
        <v>3842</v>
      </c>
      <c r="R376" t="s">
        <v>3843</v>
      </c>
      <c r="S376" t="s">
        <v>186</v>
      </c>
      <c r="T376" t="s">
        <v>556</v>
      </c>
      <c r="U376" t="s">
        <v>3844</v>
      </c>
      <c r="V376" t="s">
        <v>71</v>
      </c>
      <c r="W376">
        <v>10013</v>
      </c>
      <c r="X376" t="s">
        <v>3845</v>
      </c>
    </row>
    <row r="377" spans="1:24" x14ac:dyDescent="0.35">
      <c r="A377" s="87" t="s">
        <v>3846</v>
      </c>
      <c r="B377" s="77">
        <v>81</v>
      </c>
      <c r="E377" s="21" t="s">
        <v>280</v>
      </c>
      <c r="H377" s="2" t="s">
        <v>2373</v>
      </c>
      <c r="I377" s="73" t="s">
        <v>473</v>
      </c>
      <c r="J377" s="62">
        <v>2022</v>
      </c>
      <c r="L377">
        <f t="shared" si="5"/>
        <v>376</v>
      </c>
      <c r="M377" s="65" t="s">
        <v>3847</v>
      </c>
      <c r="N377" s="40" t="s">
        <v>3848</v>
      </c>
      <c r="O377" s="27" t="s">
        <v>3849</v>
      </c>
      <c r="P377" s="30" t="s">
        <v>3850</v>
      </c>
      <c r="Q377" s="25" t="s">
        <v>3851</v>
      </c>
      <c r="R377" s="32" t="s">
        <v>442</v>
      </c>
      <c r="S377" s="46" t="s">
        <v>109</v>
      </c>
      <c r="T377" s="31" t="s">
        <v>38</v>
      </c>
      <c r="U377" s="53" t="s">
        <v>3852</v>
      </c>
      <c r="V377" s="56" t="s">
        <v>442</v>
      </c>
      <c r="W377">
        <v>680860</v>
      </c>
      <c r="X377" t="s">
        <v>3853</v>
      </c>
    </row>
    <row r="378" spans="1:24" x14ac:dyDescent="0.35">
      <c r="A378" s="87" t="s">
        <v>3854</v>
      </c>
      <c r="B378" s="77">
        <v>81</v>
      </c>
      <c r="E378" s="21" t="s">
        <v>239</v>
      </c>
      <c r="H378" s="2" t="s">
        <v>935</v>
      </c>
      <c r="I378" s="73" t="s">
        <v>935</v>
      </c>
      <c r="J378" s="62">
        <v>2023</v>
      </c>
      <c r="K378" s="68" t="s">
        <v>3855</v>
      </c>
      <c r="L378">
        <f t="shared" si="5"/>
        <v>377</v>
      </c>
      <c r="M378" s="65" t="s">
        <v>3856</v>
      </c>
      <c r="N378" s="40" t="s">
        <v>3857</v>
      </c>
      <c r="O378" s="27" t="s">
        <v>3858</v>
      </c>
      <c r="P378" s="30" t="s">
        <v>3859</v>
      </c>
      <c r="Q378" s="25" t="s">
        <v>3860</v>
      </c>
      <c r="R378" s="74" t="s">
        <v>3861</v>
      </c>
      <c r="S378" s="46" t="s">
        <v>109</v>
      </c>
      <c r="T378" s="31" t="s">
        <v>38</v>
      </c>
      <c r="U378" s="53" t="s">
        <v>3862</v>
      </c>
      <c r="V378" s="75" t="s">
        <v>534</v>
      </c>
      <c r="W378">
        <v>839369</v>
      </c>
      <c r="X378" t="s">
        <v>3863</v>
      </c>
    </row>
    <row r="379" spans="1:24" x14ac:dyDescent="0.35">
      <c r="A379" s="87" t="s">
        <v>3864</v>
      </c>
      <c r="B379" s="77">
        <v>81</v>
      </c>
      <c r="E379" s="21" t="s">
        <v>28</v>
      </c>
      <c r="F379" s="22" t="s">
        <v>934</v>
      </c>
      <c r="I379" s="73" t="s">
        <v>572</v>
      </c>
      <c r="J379" s="62">
        <v>2018</v>
      </c>
      <c r="L379">
        <f t="shared" si="5"/>
        <v>378</v>
      </c>
      <c r="M379" s="65" t="s">
        <v>3865</v>
      </c>
      <c r="N379" s="40" t="s">
        <v>3866</v>
      </c>
      <c r="O379" s="27" t="s">
        <v>3867</v>
      </c>
      <c r="P379" s="30" t="s">
        <v>1818</v>
      </c>
      <c r="Q379" s="25" t="s">
        <v>3868</v>
      </c>
      <c r="R379" s="74" t="s">
        <v>3869</v>
      </c>
      <c r="S379" s="46" t="s">
        <v>186</v>
      </c>
      <c r="T379" s="31" t="s">
        <v>651</v>
      </c>
      <c r="U379" s="53" t="s">
        <v>3870</v>
      </c>
      <c r="V379" s="75" t="s">
        <v>3871</v>
      </c>
      <c r="W379">
        <v>399174</v>
      </c>
      <c r="X379" t="s">
        <v>3872</v>
      </c>
    </row>
    <row r="380" spans="1:24" x14ac:dyDescent="0.35">
      <c r="A380" s="87" t="s">
        <v>3873</v>
      </c>
      <c r="B380" s="77">
        <v>81</v>
      </c>
      <c r="E380" s="21" t="s">
        <v>164</v>
      </c>
      <c r="F380" s="22" t="s">
        <v>100</v>
      </c>
      <c r="I380" s="73" t="s">
        <v>447</v>
      </c>
      <c r="J380" s="62">
        <v>2020</v>
      </c>
      <c r="L380">
        <f t="shared" si="5"/>
        <v>379</v>
      </c>
      <c r="M380" s="65" t="s">
        <v>3874</v>
      </c>
      <c r="N380" s="40" t="s">
        <v>3875</v>
      </c>
      <c r="O380" s="27" t="s">
        <v>3876</v>
      </c>
      <c r="P380" s="30" t="s">
        <v>3877</v>
      </c>
      <c r="Q380" s="25" t="s">
        <v>3878</v>
      </c>
      <c r="R380" s="74" t="s">
        <v>3879</v>
      </c>
      <c r="S380" s="46" t="s">
        <v>186</v>
      </c>
      <c r="T380" s="31" t="s">
        <v>692</v>
      </c>
      <c r="U380" s="53" t="s">
        <v>3880</v>
      </c>
      <c r="V380" s="75" t="s">
        <v>55</v>
      </c>
      <c r="W380">
        <v>590223</v>
      </c>
      <c r="X380" t="s">
        <v>3881</v>
      </c>
    </row>
    <row r="381" spans="1:24" x14ac:dyDescent="0.35">
      <c r="A381" s="87" t="s">
        <v>3882</v>
      </c>
      <c r="B381" s="77">
        <v>81</v>
      </c>
      <c r="C381" s="19" t="s">
        <v>319</v>
      </c>
      <c r="E381" s="21" t="s">
        <v>28</v>
      </c>
      <c r="I381" s="73" t="s">
        <v>44</v>
      </c>
      <c r="J381" s="62">
        <v>1955</v>
      </c>
      <c r="L381">
        <f t="shared" si="5"/>
        <v>380</v>
      </c>
      <c r="M381" s="65" t="s">
        <v>3883</v>
      </c>
      <c r="N381" s="40" t="s">
        <v>3884</v>
      </c>
      <c r="O381" s="27" t="s">
        <v>3885</v>
      </c>
      <c r="P381" s="30" t="s">
        <v>3465</v>
      </c>
      <c r="Q381" s="25" t="s">
        <v>3886</v>
      </c>
      <c r="R381" s="74" t="s">
        <v>3887</v>
      </c>
      <c r="S381" s="46" t="s">
        <v>52</v>
      </c>
      <c r="T381" s="31" t="s">
        <v>1745</v>
      </c>
      <c r="U381" s="53" t="s">
        <v>3888</v>
      </c>
      <c r="V381" s="75" t="s">
        <v>507</v>
      </c>
      <c r="W381">
        <v>10340</v>
      </c>
      <c r="X381" t="s">
        <v>3889</v>
      </c>
    </row>
    <row r="382" spans="1:24" x14ac:dyDescent="0.35">
      <c r="A382" s="87" t="s">
        <v>3890</v>
      </c>
      <c r="B382" s="77">
        <v>81</v>
      </c>
      <c r="C382" s="19" t="s">
        <v>319</v>
      </c>
      <c r="E382" s="21" t="s">
        <v>28</v>
      </c>
      <c r="H382" s="2" t="s">
        <v>2566</v>
      </c>
      <c r="I382" s="73" t="s">
        <v>44</v>
      </c>
      <c r="J382" s="62">
        <v>2020</v>
      </c>
      <c r="L382">
        <f t="shared" si="5"/>
        <v>381</v>
      </c>
      <c r="M382" s="65" t="s">
        <v>3891</v>
      </c>
      <c r="N382" s="40" t="s">
        <v>3892</v>
      </c>
      <c r="O382" s="27" t="s">
        <v>3893</v>
      </c>
      <c r="P382" s="30" t="s">
        <v>3894</v>
      </c>
      <c r="Q382" s="25" t="s">
        <v>3895</v>
      </c>
      <c r="R382" s="32" t="s">
        <v>442</v>
      </c>
      <c r="S382" s="46" t="s">
        <v>2467</v>
      </c>
      <c r="T382" s="31" t="s">
        <v>996</v>
      </c>
      <c r="U382" s="53" t="s">
        <v>3896</v>
      </c>
      <c r="V382" s="56" t="s">
        <v>442</v>
      </c>
      <c r="W382">
        <v>594328</v>
      </c>
      <c r="X382" t="s">
        <v>3897</v>
      </c>
    </row>
    <row r="383" spans="1:24" x14ac:dyDescent="0.35">
      <c r="A383" s="87" t="s">
        <v>3898</v>
      </c>
      <c r="B383" s="77">
        <v>81</v>
      </c>
      <c r="C383" s="19" t="s">
        <v>3529</v>
      </c>
      <c r="E383" s="21" t="s">
        <v>100</v>
      </c>
      <c r="I383" s="73" t="s">
        <v>130</v>
      </c>
      <c r="J383" s="62">
        <v>2007</v>
      </c>
      <c r="L383">
        <f t="shared" si="5"/>
        <v>382</v>
      </c>
      <c r="M383" s="65" t="s">
        <v>3899</v>
      </c>
      <c r="N383" s="40" t="s">
        <v>3900</v>
      </c>
      <c r="O383" s="27" t="s">
        <v>3901</v>
      </c>
      <c r="P383" s="30" t="s">
        <v>3902</v>
      </c>
      <c r="Q383" s="25" t="s">
        <v>3903</v>
      </c>
      <c r="R383" s="74" t="s">
        <v>3904</v>
      </c>
      <c r="S383" s="46" t="s">
        <v>186</v>
      </c>
      <c r="T383" s="31" t="s">
        <v>172</v>
      </c>
      <c r="U383" s="53" t="s">
        <v>3905</v>
      </c>
      <c r="V383" s="75" t="s">
        <v>265</v>
      </c>
      <c r="W383">
        <v>2503</v>
      </c>
      <c r="X383" t="s">
        <v>3906</v>
      </c>
    </row>
    <row r="384" spans="1:24" x14ac:dyDescent="0.35">
      <c r="A384" s="87" t="s">
        <v>3907</v>
      </c>
      <c r="B384" s="77">
        <v>81</v>
      </c>
      <c r="C384" s="19" t="s">
        <v>43</v>
      </c>
      <c r="E384" s="21" t="s">
        <v>28</v>
      </c>
      <c r="I384" s="73" t="s">
        <v>44</v>
      </c>
      <c r="J384" s="62">
        <v>2020</v>
      </c>
      <c r="L384">
        <f t="shared" si="5"/>
        <v>383</v>
      </c>
      <c r="M384" s="65" t="s">
        <v>3908</v>
      </c>
      <c r="N384" s="40" t="s">
        <v>3909</v>
      </c>
      <c r="O384" s="27" t="s">
        <v>3910</v>
      </c>
      <c r="P384" s="30" t="s">
        <v>3755</v>
      </c>
      <c r="Q384" s="25" t="s">
        <v>3911</v>
      </c>
      <c r="R384" s="74" t="s">
        <v>3912</v>
      </c>
      <c r="S384" s="46" t="s">
        <v>37</v>
      </c>
      <c r="T384" s="31" t="s">
        <v>556</v>
      </c>
      <c r="U384" s="53" t="s">
        <v>3913</v>
      </c>
      <c r="V384" s="75" t="s">
        <v>97</v>
      </c>
      <c r="W384">
        <v>508439</v>
      </c>
      <c r="X384" t="s">
        <v>3914</v>
      </c>
    </row>
    <row r="385" spans="1:24" x14ac:dyDescent="0.35">
      <c r="A385" s="87" t="s">
        <v>3915</v>
      </c>
      <c r="B385" s="77">
        <v>81</v>
      </c>
      <c r="C385" s="19" t="s">
        <v>2501</v>
      </c>
      <c r="D385" s="20" t="s">
        <v>2502</v>
      </c>
      <c r="E385" s="21" t="s">
        <v>500</v>
      </c>
      <c r="F385" s="22" t="s">
        <v>1058</v>
      </c>
      <c r="I385" s="73" t="s">
        <v>130</v>
      </c>
      <c r="J385" s="62">
        <v>2001</v>
      </c>
      <c r="L385">
        <f t="shared" si="5"/>
        <v>384</v>
      </c>
      <c r="M385" s="65" t="s">
        <v>3916</v>
      </c>
      <c r="N385" s="40" t="s">
        <v>3917</v>
      </c>
      <c r="O385" s="27" t="s">
        <v>3918</v>
      </c>
      <c r="P385" s="30" t="s">
        <v>1306</v>
      </c>
      <c r="Q385" s="25" t="s">
        <v>3919</v>
      </c>
      <c r="R385" s="74" t="s">
        <v>3920</v>
      </c>
      <c r="S385" s="46" t="s">
        <v>37</v>
      </c>
      <c r="T385" s="31" t="s">
        <v>300</v>
      </c>
      <c r="U385" s="53" t="s">
        <v>3921</v>
      </c>
      <c r="V385" s="75" t="s">
        <v>2510</v>
      </c>
      <c r="W385">
        <v>671</v>
      </c>
      <c r="X385" t="s">
        <v>3922</v>
      </c>
    </row>
    <row r="386" spans="1:24" x14ac:dyDescent="0.35">
      <c r="A386" s="87" t="s">
        <v>3923</v>
      </c>
      <c r="B386" s="77">
        <v>81</v>
      </c>
      <c r="C386" s="19" t="s">
        <v>3923</v>
      </c>
      <c r="E386" s="21" t="s">
        <v>164</v>
      </c>
      <c r="I386" s="73" t="s">
        <v>1575</v>
      </c>
      <c r="J386" s="62">
        <v>1995</v>
      </c>
      <c r="L386">
        <f t="shared" ref="L386:L419" si="6">ROW(L386)-1</f>
        <v>385</v>
      </c>
      <c r="M386" s="65" t="s">
        <v>3924</v>
      </c>
      <c r="N386" s="40" t="s">
        <v>3925</v>
      </c>
      <c r="O386" s="27" t="s">
        <v>3926</v>
      </c>
      <c r="P386" s="30" t="s">
        <v>3927</v>
      </c>
      <c r="Q386" s="25" t="s">
        <v>3928</v>
      </c>
      <c r="R386" s="74" t="s">
        <v>3929</v>
      </c>
      <c r="S386" s="46" t="s">
        <v>37</v>
      </c>
      <c r="T386" s="31" t="s">
        <v>468</v>
      </c>
      <c r="U386" s="53" t="s">
        <v>3930</v>
      </c>
      <c r="V386" s="75" t="s">
        <v>3931</v>
      </c>
      <c r="W386">
        <v>8844</v>
      </c>
      <c r="X386" t="s">
        <v>3932</v>
      </c>
    </row>
    <row r="387" spans="1:24" x14ac:dyDescent="0.35">
      <c r="A387" s="87" t="s">
        <v>3933</v>
      </c>
      <c r="B387" s="77">
        <v>81</v>
      </c>
      <c r="C387" s="19" t="s">
        <v>2501</v>
      </c>
      <c r="D387" s="20" t="s">
        <v>2502</v>
      </c>
      <c r="E387" s="21" t="s">
        <v>500</v>
      </c>
      <c r="F387" s="22" t="s">
        <v>1058</v>
      </c>
      <c r="I387" s="73" t="s">
        <v>117</v>
      </c>
      <c r="J387" s="62">
        <v>2002</v>
      </c>
      <c r="L387">
        <f t="shared" si="6"/>
        <v>386</v>
      </c>
      <c r="M387" s="33" t="s">
        <v>3934</v>
      </c>
      <c r="N387" t="s">
        <v>3935</v>
      </c>
      <c r="O387" t="s">
        <v>3936</v>
      </c>
      <c r="P387" t="s">
        <v>1306</v>
      </c>
      <c r="Q387" s="36" t="s">
        <v>3937</v>
      </c>
      <c r="R387" s="78" t="s">
        <v>3938</v>
      </c>
      <c r="S387" t="s">
        <v>37</v>
      </c>
      <c r="T387" t="s">
        <v>3939</v>
      </c>
      <c r="U387" t="s">
        <v>3940</v>
      </c>
      <c r="V387" s="78" t="s">
        <v>199</v>
      </c>
      <c r="W387">
        <v>672</v>
      </c>
      <c r="X387" t="s">
        <v>3941</v>
      </c>
    </row>
    <row r="388" spans="1:24" x14ac:dyDescent="0.35">
      <c r="A388" s="87" t="s">
        <v>3942</v>
      </c>
      <c r="B388" s="77">
        <v>81</v>
      </c>
      <c r="C388" s="19" t="s">
        <v>460</v>
      </c>
      <c r="E388" s="21" t="s">
        <v>382</v>
      </c>
      <c r="F388" s="22" t="s">
        <v>1263</v>
      </c>
      <c r="I388" s="73" t="s">
        <v>130</v>
      </c>
      <c r="J388" s="62">
        <v>2020</v>
      </c>
      <c r="K388" s="68" t="s">
        <v>3943</v>
      </c>
      <c r="L388">
        <f t="shared" si="6"/>
        <v>387</v>
      </c>
      <c r="M388" s="65" t="s">
        <v>3944</v>
      </c>
      <c r="N388" s="40" t="s">
        <v>3945</v>
      </c>
      <c r="O388" s="27" t="s">
        <v>3946</v>
      </c>
      <c r="P388" s="30" t="s">
        <v>3947</v>
      </c>
      <c r="Q388" s="25" t="s">
        <v>3948</v>
      </c>
      <c r="R388" s="74" t="s">
        <v>3949</v>
      </c>
      <c r="S388" s="46" t="s">
        <v>109</v>
      </c>
      <c r="T388" s="31" t="s">
        <v>662</v>
      </c>
      <c r="U388" s="53" t="s">
        <v>3950</v>
      </c>
      <c r="V388" s="75" t="s">
        <v>739</v>
      </c>
      <c r="W388">
        <v>551804</v>
      </c>
      <c r="X388" t="s">
        <v>3951</v>
      </c>
    </row>
    <row r="389" spans="1:24" x14ac:dyDescent="0.35">
      <c r="A389" s="87" t="s">
        <v>3952</v>
      </c>
      <c r="B389" s="77">
        <v>81</v>
      </c>
      <c r="C389" s="19" t="s">
        <v>25</v>
      </c>
      <c r="D389" s="20" t="s">
        <v>833</v>
      </c>
      <c r="E389" s="21" t="s">
        <v>27</v>
      </c>
      <c r="F389" s="22" t="s">
        <v>382</v>
      </c>
      <c r="I389" s="73" t="s">
        <v>44</v>
      </c>
      <c r="J389" s="62">
        <v>2018</v>
      </c>
      <c r="L389">
        <f t="shared" si="6"/>
        <v>388</v>
      </c>
      <c r="M389" s="65" t="s">
        <v>3953</v>
      </c>
      <c r="N389" s="40" t="s">
        <v>3954</v>
      </c>
      <c r="O389" s="27" t="s">
        <v>3955</v>
      </c>
      <c r="P389" s="30" t="s">
        <v>3113</v>
      </c>
      <c r="Q389" s="25" t="s">
        <v>3956</v>
      </c>
      <c r="R389" s="74" t="s">
        <v>3957</v>
      </c>
      <c r="S389" s="46" t="s">
        <v>109</v>
      </c>
      <c r="T389" s="31" t="s">
        <v>249</v>
      </c>
      <c r="U389" s="53" t="s">
        <v>3958</v>
      </c>
      <c r="V389" s="75" t="s">
        <v>3959</v>
      </c>
      <c r="W389">
        <v>383498</v>
      </c>
      <c r="X389" t="s">
        <v>3960</v>
      </c>
    </row>
    <row r="390" spans="1:24" x14ac:dyDescent="0.35">
      <c r="A390" s="87" t="s">
        <v>1845</v>
      </c>
      <c r="B390" s="77">
        <v>81</v>
      </c>
      <c r="C390" s="19" t="s">
        <v>1845</v>
      </c>
      <c r="E390" s="21" t="s">
        <v>60</v>
      </c>
      <c r="I390" s="73" t="s">
        <v>572</v>
      </c>
      <c r="J390" s="62">
        <v>2009</v>
      </c>
      <c r="L390">
        <f t="shared" si="6"/>
        <v>389</v>
      </c>
      <c r="M390" s="65" t="s">
        <v>3961</v>
      </c>
      <c r="N390" s="40" t="s">
        <v>3962</v>
      </c>
      <c r="O390" s="27" t="s">
        <v>3963</v>
      </c>
      <c r="P390" s="30" t="s">
        <v>311</v>
      </c>
      <c r="Q390" s="25" t="s">
        <v>3964</v>
      </c>
      <c r="R390" s="74" t="s">
        <v>3965</v>
      </c>
      <c r="S390" s="46" t="s">
        <v>186</v>
      </c>
      <c r="T390" s="31" t="s">
        <v>772</v>
      </c>
      <c r="U390" s="53" t="s">
        <v>3966</v>
      </c>
      <c r="V390" s="75" t="s">
        <v>3967</v>
      </c>
      <c r="W390">
        <v>19995</v>
      </c>
      <c r="X390" t="s">
        <v>3968</v>
      </c>
    </row>
    <row r="391" spans="1:24" x14ac:dyDescent="0.35">
      <c r="A391" s="87" t="s">
        <v>3969</v>
      </c>
      <c r="B391" s="77">
        <v>81</v>
      </c>
      <c r="C391" s="19" t="s">
        <v>2330</v>
      </c>
      <c r="D391" s="20" t="s">
        <v>3970</v>
      </c>
      <c r="E391" s="21" t="s">
        <v>28</v>
      </c>
      <c r="I391" s="73" t="s">
        <v>130</v>
      </c>
      <c r="J391" s="62">
        <v>2021</v>
      </c>
      <c r="L391">
        <f t="shared" si="6"/>
        <v>390</v>
      </c>
      <c r="M391" s="65" t="s">
        <v>3971</v>
      </c>
      <c r="N391" s="40" t="s">
        <v>3972</v>
      </c>
      <c r="O391" s="27" t="s">
        <v>3973</v>
      </c>
      <c r="P391" s="30" t="s">
        <v>3974</v>
      </c>
      <c r="Q391" s="25" t="s">
        <v>3975</v>
      </c>
      <c r="R391" s="74" t="s">
        <v>3976</v>
      </c>
      <c r="S391" s="46" t="s">
        <v>37</v>
      </c>
      <c r="T391" s="31" t="s">
        <v>1695</v>
      </c>
      <c r="U391" s="53" t="s">
        <v>3977</v>
      </c>
      <c r="V391" s="75" t="s">
        <v>2678</v>
      </c>
      <c r="W391">
        <v>438695</v>
      </c>
      <c r="X391" t="s">
        <v>3978</v>
      </c>
    </row>
    <row r="392" spans="1:24" x14ac:dyDescent="0.35">
      <c r="A392" s="87" t="s">
        <v>3979</v>
      </c>
      <c r="B392" s="77">
        <v>81</v>
      </c>
      <c r="E392" s="21" t="s">
        <v>216</v>
      </c>
      <c r="F392" s="22" t="s">
        <v>217</v>
      </c>
      <c r="I392" s="73" t="s">
        <v>447</v>
      </c>
      <c r="J392" s="62">
        <v>2019</v>
      </c>
      <c r="L392">
        <f t="shared" si="6"/>
        <v>391</v>
      </c>
      <c r="M392" s="65" t="s">
        <v>3980</v>
      </c>
      <c r="N392" s="40" t="s">
        <v>3981</v>
      </c>
      <c r="O392" s="27" t="s">
        <v>3982</v>
      </c>
      <c r="P392" s="30" t="s">
        <v>3983</v>
      </c>
      <c r="Q392" s="25" t="s">
        <v>3984</v>
      </c>
      <c r="R392" s="74" t="s">
        <v>3985</v>
      </c>
      <c r="S392" s="46" t="s">
        <v>109</v>
      </c>
      <c r="T392" s="31" t="s">
        <v>1821</v>
      </c>
      <c r="U392" s="53" t="s">
        <v>3986</v>
      </c>
      <c r="V392" s="75" t="s">
        <v>3987</v>
      </c>
      <c r="W392">
        <v>511987</v>
      </c>
      <c r="X392" t="s">
        <v>3988</v>
      </c>
    </row>
    <row r="393" spans="1:24" x14ac:dyDescent="0.35">
      <c r="A393" s="87" t="s">
        <v>3989</v>
      </c>
      <c r="B393" s="77">
        <v>80</v>
      </c>
      <c r="C393" s="19" t="s">
        <v>43</v>
      </c>
      <c r="D393" s="20" t="s">
        <v>3989</v>
      </c>
      <c r="E393" s="21" t="s">
        <v>28</v>
      </c>
      <c r="I393" s="73" t="s">
        <v>44</v>
      </c>
      <c r="J393" s="62">
        <v>2006</v>
      </c>
      <c r="L393">
        <f t="shared" si="6"/>
        <v>392</v>
      </c>
      <c r="M393" s="65" t="s">
        <v>3990</v>
      </c>
      <c r="N393" s="40" t="s">
        <v>3991</v>
      </c>
      <c r="O393" s="27" t="s">
        <v>3992</v>
      </c>
      <c r="P393" s="30" t="s">
        <v>3993</v>
      </c>
      <c r="Q393" s="25" t="s">
        <v>3994</v>
      </c>
      <c r="R393" s="74" t="s">
        <v>3995</v>
      </c>
      <c r="S393" s="46" t="s">
        <v>52</v>
      </c>
      <c r="T393" s="31" t="s">
        <v>38</v>
      </c>
      <c r="U393" s="53" t="s">
        <v>3996</v>
      </c>
      <c r="V393" s="75" t="s">
        <v>3997</v>
      </c>
      <c r="W393">
        <v>920</v>
      </c>
      <c r="X393" t="s">
        <v>3998</v>
      </c>
    </row>
    <row r="394" spans="1:24" x14ac:dyDescent="0.35">
      <c r="A394" s="87" t="s">
        <v>3999</v>
      </c>
      <c r="B394" s="77">
        <v>80</v>
      </c>
      <c r="C394" s="19" t="s">
        <v>1056</v>
      </c>
      <c r="D394" s="20" t="s">
        <v>3999</v>
      </c>
      <c r="E394" s="21" t="s">
        <v>164</v>
      </c>
      <c r="F394" s="22" t="s">
        <v>1058</v>
      </c>
      <c r="I394" s="73" t="s">
        <v>44</v>
      </c>
      <c r="J394" s="62">
        <v>2004</v>
      </c>
      <c r="L394">
        <f t="shared" si="6"/>
        <v>393</v>
      </c>
      <c r="M394" t="s">
        <v>4000</v>
      </c>
      <c r="N394" t="s">
        <v>4001</v>
      </c>
      <c r="O394" t="s">
        <v>4002</v>
      </c>
      <c r="P394" t="s">
        <v>4003</v>
      </c>
      <c r="Q394" s="36" t="s">
        <v>4004</v>
      </c>
      <c r="R394" s="78" t="s">
        <v>4005</v>
      </c>
      <c r="S394" t="s">
        <v>37</v>
      </c>
      <c r="T394" t="s">
        <v>365</v>
      </c>
      <c r="U394" t="s">
        <v>4006</v>
      </c>
      <c r="V394" s="78" t="s">
        <v>199</v>
      </c>
      <c r="W394">
        <v>2059</v>
      </c>
      <c r="X394" t="s">
        <v>4007</v>
      </c>
    </row>
    <row r="395" spans="1:24" x14ac:dyDescent="0.35">
      <c r="A395" s="87" t="s">
        <v>4008</v>
      </c>
      <c r="B395" s="77">
        <v>80</v>
      </c>
      <c r="E395" s="21" t="s">
        <v>239</v>
      </c>
      <c r="I395" s="73" t="s">
        <v>2042</v>
      </c>
      <c r="J395" s="62">
        <v>2022</v>
      </c>
      <c r="K395" s="68" t="s">
        <v>4009</v>
      </c>
      <c r="L395">
        <f t="shared" si="6"/>
        <v>394</v>
      </c>
      <c r="M395" t="s">
        <v>4010</v>
      </c>
      <c r="N395" t="s">
        <v>4011</v>
      </c>
      <c r="O395" t="s">
        <v>4012</v>
      </c>
      <c r="P395" t="s">
        <v>4013</v>
      </c>
      <c r="Q395" s="36" t="s">
        <v>4014</v>
      </c>
      <c r="R395" s="78" t="s">
        <v>4015</v>
      </c>
      <c r="S395" t="s">
        <v>186</v>
      </c>
      <c r="T395" t="s">
        <v>468</v>
      </c>
      <c r="U395" t="s">
        <v>4016</v>
      </c>
      <c r="V395" t="s">
        <v>442</v>
      </c>
      <c r="W395">
        <v>777245</v>
      </c>
      <c r="X395" t="s">
        <v>4017</v>
      </c>
    </row>
    <row r="396" spans="1:24" x14ac:dyDescent="0.35">
      <c r="A396" s="87" t="s">
        <v>4018</v>
      </c>
      <c r="B396" s="77">
        <v>80</v>
      </c>
      <c r="E396" s="21" t="s">
        <v>216</v>
      </c>
      <c r="F396" s="22" t="s">
        <v>1263</v>
      </c>
      <c r="G396" s="1" t="s">
        <v>571</v>
      </c>
      <c r="I396" s="73" t="s">
        <v>117</v>
      </c>
      <c r="J396" s="62">
        <v>1974</v>
      </c>
      <c r="K396" s="68" t="s">
        <v>4019</v>
      </c>
      <c r="L396">
        <f t="shared" si="6"/>
        <v>395</v>
      </c>
      <c r="M396" t="s">
        <v>4020</v>
      </c>
      <c r="N396" t="s">
        <v>4021</v>
      </c>
      <c r="O396" t="s">
        <v>4022</v>
      </c>
      <c r="P396" t="s">
        <v>3151</v>
      </c>
      <c r="Q396" s="36" t="s">
        <v>4023</v>
      </c>
      <c r="R396" s="78" t="s">
        <v>507</v>
      </c>
      <c r="S396" t="s">
        <v>109</v>
      </c>
      <c r="T396" t="s">
        <v>390</v>
      </c>
      <c r="U396" t="s">
        <v>4024</v>
      </c>
      <c r="V396" s="78" t="s">
        <v>4025</v>
      </c>
      <c r="W396">
        <v>16938</v>
      </c>
      <c r="X396" t="s">
        <v>4026</v>
      </c>
    </row>
    <row r="397" spans="1:24" x14ac:dyDescent="0.35">
      <c r="A397" s="87" t="s">
        <v>4027</v>
      </c>
      <c r="B397" s="77">
        <v>80</v>
      </c>
      <c r="C397" s="19" t="s">
        <v>4027</v>
      </c>
      <c r="E397" s="21" t="s">
        <v>216</v>
      </c>
      <c r="I397" s="73" t="s">
        <v>2042</v>
      </c>
      <c r="J397" s="62">
        <v>1988</v>
      </c>
      <c r="K397" s="68" t="s">
        <v>4028</v>
      </c>
      <c r="L397">
        <f t="shared" si="6"/>
        <v>396</v>
      </c>
      <c r="M397" t="s">
        <v>4029</v>
      </c>
      <c r="N397" t="s">
        <v>4030</v>
      </c>
      <c r="O397" t="s">
        <v>4031</v>
      </c>
      <c r="P397" t="s">
        <v>4032</v>
      </c>
      <c r="Q397" s="36" t="s">
        <v>4033</v>
      </c>
      <c r="R397" s="78" t="s">
        <v>4034</v>
      </c>
      <c r="S397" t="s">
        <v>109</v>
      </c>
      <c r="T397" t="s">
        <v>1821</v>
      </c>
      <c r="U397" t="s">
        <v>4035</v>
      </c>
      <c r="V397" s="78" t="s">
        <v>1725</v>
      </c>
      <c r="W397">
        <v>10585</v>
      </c>
      <c r="X397" t="s">
        <v>4036</v>
      </c>
    </row>
    <row r="398" spans="1:24" x14ac:dyDescent="0.35">
      <c r="A398" s="87" t="s">
        <v>4037</v>
      </c>
      <c r="B398" s="77">
        <v>80</v>
      </c>
      <c r="E398" s="21" t="s">
        <v>217</v>
      </c>
      <c r="F398" s="22" t="s">
        <v>1105</v>
      </c>
      <c r="H398" s="2" t="s">
        <v>2373</v>
      </c>
      <c r="I398" s="73" t="s">
        <v>473</v>
      </c>
      <c r="J398" s="62">
        <v>2023</v>
      </c>
      <c r="K398" s="68" t="s">
        <v>4038</v>
      </c>
      <c r="L398">
        <f t="shared" si="6"/>
        <v>397</v>
      </c>
      <c r="M398" s="65" t="s">
        <v>4039</v>
      </c>
      <c r="N398" s="40" t="s">
        <v>4040</v>
      </c>
      <c r="O398" s="27" t="s">
        <v>4041</v>
      </c>
      <c r="P398" s="30" t="s">
        <v>4042</v>
      </c>
      <c r="Q398" s="25" t="s">
        <v>4043</v>
      </c>
      <c r="R398" s="74" t="s">
        <v>4044</v>
      </c>
      <c r="S398" s="46" t="s">
        <v>109</v>
      </c>
      <c r="T398" s="31" t="s">
        <v>365</v>
      </c>
      <c r="U398" s="53" t="s">
        <v>4045</v>
      </c>
      <c r="V398" s="75" t="s">
        <v>534</v>
      </c>
      <c r="W398">
        <v>930564</v>
      </c>
      <c r="X398" t="s">
        <v>4046</v>
      </c>
    </row>
    <row r="399" spans="1:24" x14ac:dyDescent="0.35">
      <c r="A399" s="87" t="s">
        <v>4047</v>
      </c>
      <c r="B399" s="77">
        <v>80</v>
      </c>
      <c r="C399" s="19" t="s">
        <v>4048</v>
      </c>
      <c r="E399" s="21" t="s">
        <v>382</v>
      </c>
      <c r="I399" s="73" t="s">
        <v>598</v>
      </c>
      <c r="J399" s="62">
        <v>2004</v>
      </c>
      <c r="K399" s="68" t="s">
        <v>4049</v>
      </c>
      <c r="L399">
        <f t="shared" si="6"/>
        <v>398</v>
      </c>
      <c r="M399" t="s">
        <v>4050</v>
      </c>
      <c r="N399" t="s">
        <v>4051</v>
      </c>
      <c r="O399" t="s">
        <v>4052</v>
      </c>
      <c r="P399" t="s">
        <v>4053</v>
      </c>
      <c r="Q399" s="36" t="s">
        <v>2846</v>
      </c>
      <c r="R399" t="s">
        <v>4054</v>
      </c>
      <c r="S399" t="s">
        <v>109</v>
      </c>
      <c r="T399" t="s">
        <v>2131</v>
      </c>
      <c r="U399" t="s">
        <v>4055</v>
      </c>
      <c r="V399" t="s">
        <v>1725</v>
      </c>
      <c r="W399">
        <v>11282</v>
      </c>
      <c r="X399" t="s">
        <v>4056</v>
      </c>
    </row>
    <row r="400" spans="1:24" x14ac:dyDescent="0.35">
      <c r="A400" s="87" t="s">
        <v>4057</v>
      </c>
      <c r="B400" s="77">
        <v>80</v>
      </c>
      <c r="E400" s="21" t="s">
        <v>100</v>
      </c>
      <c r="I400" s="73" t="s">
        <v>4058</v>
      </c>
      <c r="J400" s="62">
        <v>1988</v>
      </c>
      <c r="L400">
        <f t="shared" si="6"/>
        <v>399</v>
      </c>
      <c r="M400" t="s">
        <v>4059</v>
      </c>
      <c r="N400" t="s">
        <v>4060</v>
      </c>
      <c r="O400" t="s">
        <v>4061</v>
      </c>
      <c r="P400" t="s">
        <v>4062</v>
      </c>
      <c r="Q400" s="36" t="s">
        <v>4063</v>
      </c>
      <c r="R400" s="78" t="s">
        <v>4064</v>
      </c>
      <c r="S400" t="s">
        <v>109</v>
      </c>
      <c r="T400" t="s">
        <v>952</v>
      </c>
      <c r="U400" t="s">
        <v>4065</v>
      </c>
      <c r="V400" s="78" t="s">
        <v>225</v>
      </c>
      <c r="W400">
        <v>10117</v>
      </c>
      <c r="X400" t="s">
        <v>4066</v>
      </c>
    </row>
    <row r="401" spans="1:24" x14ac:dyDescent="0.35">
      <c r="A401" s="87" t="s">
        <v>4067</v>
      </c>
      <c r="B401" s="77">
        <v>80</v>
      </c>
      <c r="C401" s="19" t="s">
        <v>2792</v>
      </c>
      <c r="E401" s="21" t="s">
        <v>216</v>
      </c>
      <c r="F401" s="22" t="s">
        <v>1263</v>
      </c>
      <c r="G401" s="1" t="s">
        <v>1262</v>
      </c>
      <c r="I401" s="73" t="s">
        <v>447</v>
      </c>
      <c r="J401" s="62">
        <v>2023</v>
      </c>
      <c r="K401" s="68" t="s">
        <v>4068</v>
      </c>
      <c r="L401">
        <f t="shared" si="6"/>
        <v>400</v>
      </c>
      <c r="M401" s="65" t="s">
        <v>4069</v>
      </c>
      <c r="N401" s="40" t="s">
        <v>4070</v>
      </c>
      <c r="O401" s="27" t="s">
        <v>4071</v>
      </c>
      <c r="P401" s="30" t="s">
        <v>4072</v>
      </c>
      <c r="Q401" s="25" t="s">
        <v>4073</v>
      </c>
      <c r="R401" s="74" t="s">
        <v>4074</v>
      </c>
      <c r="S401" s="46" t="s">
        <v>109</v>
      </c>
      <c r="T401" s="31" t="s">
        <v>1090</v>
      </c>
      <c r="U401" s="53" t="s">
        <v>4075</v>
      </c>
      <c r="V401" s="75" t="s">
        <v>809</v>
      </c>
      <c r="W401">
        <v>934433</v>
      </c>
      <c r="X401" t="s">
        <v>4076</v>
      </c>
    </row>
    <row r="402" spans="1:24" x14ac:dyDescent="0.35">
      <c r="A402" s="87" t="s">
        <v>4077</v>
      </c>
      <c r="B402" s="77">
        <v>80</v>
      </c>
      <c r="C402" s="19" t="s">
        <v>3450</v>
      </c>
      <c r="E402" s="21" t="s">
        <v>28</v>
      </c>
      <c r="F402" s="22" t="s">
        <v>3451</v>
      </c>
      <c r="G402" s="1" t="s">
        <v>571</v>
      </c>
      <c r="I402" s="73" t="s">
        <v>3450</v>
      </c>
      <c r="J402" s="62">
        <v>1974</v>
      </c>
      <c r="L402">
        <f t="shared" si="6"/>
        <v>401</v>
      </c>
      <c r="M402" t="s">
        <v>4078</v>
      </c>
      <c r="N402" t="s">
        <v>4079</v>
      </c>
      <c r="O402" t="s">
        <v>4080</v>
      </c>
      <c r="P402" t="s">
        <v>3821</v>
      </c>
      <c r="Q402" s="36" t="s">
        <v>4081</v>
      </c>
      <c r="R402" t="s">
        <v>442</v>
      </c>
      <c r="S402" t="s">
        <v>2467</v>
      </c>
      <c r="T402" t="s">
        <v>3823</v>
      </c>
      <c r="U402" t="s">
        <v>4082</v>
      </c>
      <c r="V402" t="s">
        <v>442</v>
      </c>
      <c r="W402">
        <v>13397</v>
      </c>
      <c r="X402" t="s">
        <v>4083</v>
      </c>
    </row>
    <row r="403" spans="1:24" x14ac:dyDescent="0.35">
      <c r="A403" s="87" t="s">
        <v>4084</v>
      </c>
      <c r="B403" s="77">
        <v>80</v>
      </c>
      <c r="C403" s="19" t="s">
        <v>1056</v>
      </c>
      <c r="D403" s="20" t="s">
        <v>2219</v>
      </c>
      <c r="E403" s="21" t="s">
        <v>382</v>
      </c>
      <c r="I403" s="73" t="s">
        <v>44</v>
      </c>
      <c r="J403" s="62">
        <v>1984</v>
      </c>
      <c r="K403" s="68" t="s">
        <v>4085</v>
      </c>
      <c r="L403">
        <f t="shared" si="6"/>
        <v>402</v>
      </c>
      <c r="M403" s="65" t="s">
        <v>4086</v>
      </c>
      <c r="N403" s="40" t="s">
        <v>4087</v>
      </c>
      <c r="O403" s="27" t="s">
        <v>4088</v>
      </c>
      <c r="P403" s="30" t="s">
        <v>4089</v>
      </c>
      <c r="Q403" s="25" t="s">
        <v>4090</v>
      </c>
      <c r="R403" s="74" t="s">
        <v>4091</v>
      </c>
      <c r="S403" s="46" t="s">
        <v>52</v>
      </c>
      <c r="T403" s="31" t="s">
        <v>628</v>
      </c>
      <c r="U403" s="53" t="s">
        <v>4092</v>
      </c>
      <c r="V403" s="75" t="s">
        <v>820</v>
      </c>
      <c r="W403">
        <v>11899</v>
      </c>
      <c r="X403" t="s">
        <v>4093</v>
      </c>
    </row>
    <row r="404" spans="1:24" x14ac:dyDescent="0.35">
      <c r="A404" s="87" t="s">
        <v>4094</v>
      </c>
      <c r="B404" s="77">
        <v>80</v>
      </c>
      <c r="E404" s="21" t="s">
        <v>280</v>
      </c>
      <c r="F404" s="22" t="s">
        <v>524</v>
      </c>
      <c r="I404" s="73" t="s">
        <v>130</v>
      </c>
      <c r="J404" s="62">
        <v>1984</v>
      </c>
      <c r="K404" s="68" t="s">
        <v>4095</v>
      </c>
      <c r="L404">
        <f t="shared" si="6"/>
        <v>403</v>
      </c>
      <c r="M404" t="s">
        <v>4096</v>
      </c>
      <c r="N404" t="s">
        <v>4097</v>
      </c>
      <c r="O404" t="s">
        <v>4098</v>
      </c>
      <c r="P404" t="s">
        <v>1373</v>
      </c>
      <c r="Q404" t="s">
        <v>4099</v>
      </c>
      <c r="R404" t="s">
        <v>4100</v>
      </c>
      <c r="S404" t="s">
        <v>37</v>
      </c>
      <c r="T404" t="s">
        <v>1376</v>
      </c>
      <c r="U404" t="s">
        <v>4101</v>
      </c>
      <c r="V404" t="s">
        <v>4102</v>
      </c>
      <c r="W404">
        <v>15144</v>
      </c>
      <c r="X404" t="s">
        <v>4103</v>
      </c>
    </row>
    <row r="405" spans="1:24" x14ac:dyDescent="0.35">
      <c r="A405" s="87" t="s">
        <v>1368</v>
      </c>
      <c r="B405" s="77">
        <v>80</v>
      </c>
      <c r="E405" s="21" t="s">
        <v>216</v>
      </c>
      <c r="F405" s="22" t="s">
        <v>1263</v>
      </c>
      <c r="G405" s="1" t="s">
        <v>1368</v>
      </c>
      <c r="I405" s="73" t="s">
        <v>306</v>
      </c>
      <c r="J405" s="62">
        <v>2023</v>
      </c>
      <c r="K405" s="68" t="s">
        <v>4104</v>
      </c>
      <c r="L405">
        <f t="shared" si="6"/>
        <v>404</v>
      </c>
      <c r="M405" t="s">
        <v>4105</v>
      </c>
      <c r="N405" t="s">
        <v>4106</v>
      </c>
      <c r="O405" t="s">
        <v>4107</v>
      </c>
      <c r="P405" t="s">
        <v>4108</v>
      </c>
      <c r="Q405" s="36" t="s">
        <v>4109</v>
      </c>
      <c r="R405" t="s">
        <v>4110</v>
      </c>
      <c r="S405" t="s">
        <v>109</v>
      </c>
      <c r="T405" t="s">
        <v>440</v>
      </c>
      <c r="U405" t="s">
        <v>4111</v>
      </c>
      <c r="V405" t="s">
        <v>864</v>
      </c>
      <c r="W405">
        <v>1071215</v>
      </c>
      <c r="X405" t="s">
        <v>4112</v>
      </c>
    </row>
    <row r="406" spans="1:24" x14ac:dyDescent="0.35">
      <c r="A406" s="87" t="s">
        <v>4113</v>
      </c>
      <c r="B406" s="77">
        <v>80</v>
      </c>
      <c r="C406" s="19" t="s">
        <v>1461</v>
      </c>
      <c r="E406" s="21" t="s">
        <v>60</v>
      </c>
      <c r="F406" s="22" t="s">
        <v>100</v>
      </c>
      <c r="I406" s="73" t="s">
        <v>572</v>
      </c>
      <c r="J406" s="62">
        <v>2024</v>
      </c>
      <c r="K406" s="68" t="s">
        <v>4114</v>
      </c>
      <c r="L406">
        <f t="shared" si="6"/>
        <v>405</v>
      </c>
      <c r="M406" t="s">
        <v>4115</v>
      </c>
      <c r="N406" t="s">
        <v>4116</v>
      </c>
      <c r="O406" t="s">
        <v>4117</v>
      </c>
      <c r="P406" t="s">
        <v>4118</v>
      </c>
      <c r="Q406" s="36" t="s">
        <v>4119</v>
      </c>
      <c r="R406" t="s">
        <v>4120</v>
      </c>
      <c r="S406" t="s">
        <v>186</v>
      </c>
      <c r="T406" t="s">
        <v>482</v>
      </c>
      <c r="U406" t="s">
        <v>4121</v>
      </c>
      <c r="V406" t="s">
        <v>277</v>
      </c>
      <c r="W406">
        <v>653346</v>
      </c>
      <c r="X406" t="s">
        <v>4122</v>
      </c>
    </row>
    <row r="407" spans="1:24" x14ac:dyDescent="0.35">
      <c r="A407" s="87" t="s">
        <v>3679</v>
      </c>
      <c r="B407" s="77">
        <v>80</v>
      </c>
      <c r="C407" s="19" t="s">
        <v>319</v>
      </c>
      <c r="E407" s="21" t="s">
        <v>28</v>
      </c>
      <c r="I407" s="73" t="s">
        <v>44</v>
      </c>
      <c r="J407" s="62">
        <v>1967</v>
      </c>
      <c r="L407">
        <f t="shared" si="6"/>
        <v>406</v>
      </c>
      <c r="M407" t="s">
        <v>4123</v>
      </c>
      <c r="N407" t="s">
        <v>4124</v>
      </c>
      <c r="O407" t="s">
        <v>4125</v>
      </c>
      <c r="P407" t="s">
        <v>4126</v>
      </c>
      <c r="Q407" s="36" t="s">
        <v>4127</v>
      </c>
      <c r="R407" s="78" t="s">
        <v>4128</v>
      </c>
      <c r="S407" t="s">
        <v>52</v>
      </c>
      <c r="T407" t="s">
        <v>2714</v>
      </c>
      <c r="U407" t="s">
        <v>4129</v>
      </c>
      <c r="V407" s="78" t="s">
        <v>507</v>
      </c>
      <c r="W407">
        <v>9325</v>
      </c>
      <c r="X407" t="s">
        <v>4130</v>
      </c>
    </row>
    <row r="408" spans="1:24" x14ac:dyDescent="0.35">
      <c r="A408" s="87" t="s">
        <v>4131</v>
      </c>
      <c r="B408" s="77">
        <v>80</v>
      </c>
      <c r="C408" s="19" t="s">
        <v>292</v>
      </c>
      <c r="D408" s="20" t="s">
        <v>2002</v>
      </c>
      <c r="E408" s="21" t="s">
        <v>27</v>
      </c>
      <c r="I408" s="73" t="s">
        <v>117</v>
      </c>
      <c r="J408" s="62">
        <v>2009</v>
      </c>
      <c r="L408">
        <f t="shared" si="6"/>
        <v>407</v>
      </c>
      <c r="M408" s="65" t="s">
        <v>4132</v>
      </c>
      <c r="N408" s="40" t="s">
        <v>4133</v>
      </c>
      <c r="O408" s="27" t="s">
        <v>4134</v>
      </c>
      <c r="P408" s="30" t="s">
        <v>4135</v>
      </c>
      <c r="Q408" s="25" t="s">
        <v>4136</v>
      </c>
      <c r="R408" s="74" t="s">
        <v>4137</v>
      </c>
      <c r="S408" s="46" t="s">
        <v>109</v>
      </c>
      <c r="T408" s="31" t="s">
        <v>4138</v>
      </c>
      <c r="U408" s="53" t="s">
        <v>4139</v>
      </c>
      <c r="V408" s="75" t="s">
        <v>2133</v>
      </c>
      <c r="W408">
        <v>13183</v>
      </c>
      <c r="X408" t="s">
        <v>4140</v>
      </c>
    </row>
    <row r="409" spans="1:24" x14ac:dyDescent="0.35">
      <c r="A409" s="87" t="s">
        <v>4141</v>
      </c>
      <c r="B409" s="77">
        <v>80</v>
      </c>
      <c r="E409" s="21" t="s">
        <v>382</v>
      </c>
      <c r="I409" s="73" t="s">
        <v>117</v>
      </c>
      <c r="J409" s="62">
        <v>2018</v>
      </c>
      <c r="L409">
        <f t="shared" si="6"/>
        <v>408</v>
      </c>
      <c r="M409" s="65" t="s">
        <v>4142</v>
      </c>
      <c r="N409" s="40" t="s">
        <v>4143</v>
      </c>
      <c r="O409" s="27" t="s">
        <v>4144</v>
      </c>
      <c r="P409" s="30" t="s">
        <v>4145</v>
      </c>
      <c r="Q409" s="25" t="s">
        <v>4146</v>
      </c>
      <c r="R409" s="74" t="s">
        <v>4147</v>
      </c>
      <c r="S409" s="46" t="s">
        <v>109</v>
      </c>
      <c r="T409" s="31" t="s">
        <v>640</v>
      </c>
      <c r="U409" s="53" t="s">
        <v>4148</v>
      </c>
      <c r="V409" s="75" t="s">
        <v>568</v>
      </c>
      <c r="W409">
        <v>455980</v>
      </c>
      <c r="X409" t="s">
        <v>4149</v>
      </c>
    </row>
    <row r="410" spans="1:24" x14ac:dyDescent="0.35">
      <c r="A410" s="87" t="s">
        <v>4150</v>
      </c>
      <c r="B410" s="77">
        <v>79</v>
      </c>
      <c r="E410" s="21" t="s">
        <v>382</v>
      </c>
      <c r="F410" s="22" t="s">
        <v>4151</v>
      </c>
      <c r="I410" s="73" t="s">
        <v>572</v>
      </c>
      <c r="J410" s="62">
        <v>2021</v>
      </c>
      <c r="L410">
        <f t="shared" si="6"/>
        <v>409</v>
      </c>
      <c r="M410" s="65" t="s">
        <v>4152</v>
      </c>
      <c r="N410" s="40" t="s">
        <v>4153</v>
      </c>
      <c r="O410" s="27" t="s">
        <v>4154</v>
      </c>
      <c r="P410" s="30" t="s">
        <v>4155</v>
      </c>
      <c r="Q410" s="25" t="s">
        <v>4156</v>
      </c>
      <c r="R410" s="74" t="s">
        <v>4157</v>
      </c>
      <c r="S410" s="46" t="s">
        <v>186</v>
      </c>
      <c r="T410" s="31" t="s">
        <v>172</v>
      </c>
      <c r="U410" s="53" t="s">
        <v>4158</v>
      </c>
      <c r="V410" s="75" t="s">
        <v>3959</v>
      </c>
      <c r="W410">
        <v>550988</v>
      </c>
      <c r="X410" t="s">
        <v>4159</v>
      </c>
    </row>
    <row r="411" spans="1:24" x14ac:dyDescent="0.35">
      <c r="A411" s="87" t="s">
        <v>4160</v>
      </c>
      <c r="B411" s="77">
        <v>79</v>
      </c>
      <c r="C411" s="19" t="s">
        <v>25</v>
      </c>
      <c r="D411" s="20" t="s">
        <v>345</v>
      </c>
      <c r="E411" s="21" t="s">
        <v>27</v>
      </c>
      <c r="I411" s="73" t="s">
        <v>44</v>
      </c>
      <c r="J411" s="62">
        <v>2018</v>
      </c>
      <c r="L411">
        <f t="shared" si="6"/>
        <v>410</v>
      </c>
      <c r="M411" s="65" t="s">
        <v>4161</v>
      </c>
      <c r="N411" s="40" t="s">
        <v>4162</v>
      </c>
      <c r="O411" s="27" t="s">
        <v>4163</v>
      </c>
      <c r="P411" s="30" t="s">
        <v>3614</v>
      </c>
      <c r="Q411" s="25" t="s">
        <v>4164</v>
      </c>
      <c r="R411" s="74" t="s">
        <v>4165</v>
      </c>
      <c r="S411" s="46" t="s">
        <v>186</v>
      </c>
      <c r="T411" s="31" t="s">
        <v>1101</v>
      </c>
      <c r="U411" s="53" t="s">
        <v>4166</v>
      </c>
      <c r="V411" s="75" t="s">
        <v>2071</v>
      </c>
      <c r="W411">
        <v>363088</v>
      </c>
      <c r="X411" t="s">
        <v>4167</v>
      </c>
    </row>
    <row r="412" spans="1:24" x14ac:dyDescent="0.35">
      <c r="A412" s="87" t="s">
        <v>4168</v>
      </c>
      <c r="B412" s="77">
        <v>79</v>
      </c>
      <c r="C412" s="19" t="s">
        <v>292</v>
      </c>
      <c r="D412" s="20" t="s">
        <v>1566</v>
      </c>
      <c r="E412" s="21" t="s">
        <v>27</v>
      </c>
      <c r="I412" s="73" t="s">
        <v>117</v>
      </c>
      <c r="J412" s="62">
        <v>2017</v>
      </c>
      <c r="L412">
        <f t="shared" si="6"/>
        <v>411</v>
      </c>
      <c r="M412" s="65" t="s">
        <v>4169</v>
      </c>
      <c r="N412" s="40" t="s">
        <v>4170</v>
      </c>
      <c r="O412" s="27" t="s">
        <v>4171</v>
      </c>
      <c r="P412" s="30" t="s">
        <v>4172</v>
      </c>
      <c r="Q412" s="25" t="s">
        <v>4173</v>
      </c>
      <c r="R412" s="74" t="s">
        <v>4174</v>
      </c>
      <c r="S412" s="46" t="s">
        <v>186</v>
      </c>
      <c r="T412" s="31" t="s">
        <v>3390</v>
      </c>
      <c r="U412" s="53" t="s">
        <v>4175</v>
      </c>
      <c r="V412" s="75" t="s">
        <v>4176</v>
      </c>
      <c r="W412">
        <v>297762</v>
      </c>
      <c r="X412" t="s">
        <v>4177</v>
      </c>
    </row>
    <row r="413" spans="1:24" x14ac:dyDescent="0.35">
      <c r="A413" s="87" t="s">
        <v>4178</v>
      </c>
      <c r="B413" s="77">
        <v>79</v>
      </c>
      <c r="E413" s="21" t="s">
        <v>239</v>
      </c>
      <c r="F413" s="22" t="s">
        <v>177</v>
      </c>
      <c r="I413" s="73" t="s">
        <v>1412</v>
      </c>
      <c r="J413" s="62">
        <v>2010</v>
      </c>
      <c r="L413">
        <f t="shared" si="6"/>
        <v>412</v>
      </c>
      <c r="M413" s="65" t="s">
        <v>4179</v>
      </c>
      <c r="N413" s="40" t="s">
        <v>4180</v>
      </c>
      <c r="O413" s="27" t="s">
        <v>4181</v>
      </c>
      <c r="P413" s="30" t="s">
        <v>4182</v>
      </c>
      <c r="Q413" s="25" t="s">
        <v>4183</v>
      </c>
      <c r="R413" s="74" t="s">
        <v>4184</v>
      </c>
      <c r="S413" s="46" t="s">
        <v>109</v>
      </c>
      <c r="T413" s="31" t="s">
        <v>544</v>
      </c>
      <c r="U413" s="53" t="s">
        <v>4185</v>
      </c>
      <c r="V413" s="75" t="s">
        <v>1642</v>
      </c>
      <c r="W413">
        <v>55347</v>
      </c>
      <c r="X413" t="s">
        <v>4186</v>
      </c>
    </row>
    <row r="414" spans="1:24" x14ac:dyDescent="0.35">
      <c r="A414" s="87" t="s">
        <v>4187</v>
      </c>
      <c r="B414" s="77">
        <v>79</v>
      </c>
      <c r="E414" s="21" t="s">
        <v>216</v>
      </c>
      <c r="F414" s="22" t="s">
        <v>60</v>
      </c>
      <c r="I414" s="73" t="s">
        <v>1834</v>
      </c>
      <c r="J414" s="62">
        <v>2023</v>
      </c>
      <c r="K414" s="68" t="s">
        <v>4188</v>
      </c>
      <c r="L414">
        <f t="shared" si="6"/>
        <v>413</v>
      </c>
      <c r="M414" s="65" t="s">
        <v>4189</v>
      </c>
      <c r="N414" s="42" t="s">
        <v>4190</v>
      </c>
      <c r="O414" s="34" t="s">
        <v>4191</v>
      </c>
      <c r="P414" s="35" t="s">
        <v>4192</v>
      </c>
      <c r="Q414" s="36" t="s">
        <v>4193</v>
      </c>
      <c r="R414" s="79" t="s">
        <v>4194</v>
      </c>
      <c r="S414" s="47" t="s">
        <v>109</v>
      </c>
      <c r="T414" s="50" t="s">
        <v>1283</v>
      </c>
      <c r="U414" s="53" t="s">
        <v>4195</v>
      </c>
      <c r="V414" s="80" t="s">
        <v>470</v>
      </c>
      <c r="W414">
        <v>667216</v>
      </c>
      <c r="X414" t="s">
        <v>4196</v>
      </c>
    </row>
    <row r="415" spans="1:24" x14ac:dyDescent="0.35">
      <c r="A415" s="87" t="s">
        <v>4197</v>
      </c>
      <c r="B415" s="77">
        <v>79</v>
      </c>
      <c r="E415" s="21" t="s">
        <v>239</v>
      </c>
      <c r="I415" s="73" t="s">
        <v>1412</v>
      </c>
      <c r="J415" s="62">
        <v>2022</v>
      </c>
      <c r="K415" s="68" t="s">
        <v>4198</v>
      </c>
      <c r="L415">
        <f t="shared" si="6"/>
        <v>414</v>
      </c>
      <c r="M415" s="65" t="s">
        <v>4199</v>
      </c>
      <c r="N415" s="40" t="s">
        <v>4200</v>
      </c>
      <c r="O415" s="27" t="s">
        <v>4201</v>
      </c>
      <c r="P415" s="30" t="s">
        <v>4202</v>
      </c>
      <c r="Q415" s="25" t="s">
        <v>4203</v>
      </c>
      <c r="R415" s="74" t="s">
        <v>1285</v>
      </c>
      <c r="S415" s="46" t="s">
        <v>109</v>
      </c>
      <c r="T415" s="31" t="s">
        <v>4204</v>
      </c>
      <c r="U415" s="53" t="s">
        <v>4205</v>
      </c>
      <c r="V415" s="75" t="s">
        <v>809</v>
      </c>
      <c r="W415">
        <v>817758</v>
      </c>
      <c r="X415" t="s">
        <v>4206</v>
      </c>
    </row>
    <row r="416" spans="1:24" x14ac:dyDescent="0.35">
      <c r="A416" s="87" t="s">
        <v>4207</v>
      </c>
      <c r="B416" s="77">
        <v>79</v>
      </c>
      <c r="C416" s="19" t="s">
        <v>3038</v>
      </c>
      <c r="E416" s="21" t="s">
        <v>28</v>
      </c>
      <c r="I416" s="73" t="s">
        <v>203</v>
      </c>
      <c r="J416" s="62">
        <v>2011</v>
      </c>
      <c r="K416" s="68" t="s">
        <v>4208</v>
      </c>
      <c r="L416">
        <f t="shared" si="6"/>
        <v>415</v>
      </c>
      <c r="M416" s="65" t="s">
        <v>4209</v>
      </c>
      <c r="N416" t="s">
        <v>4210</v>
      </c>
      <c r="O416" t="s">
        <v>4211</v>
      </c>
      <c r="P416" t="s">
        <v>4212</v>
      </c>
      <c r="Q416" s="36" t="s">
        <v>4213</v>
      </c>
      <c r="R416" s="44" t="s">
        <v>4214</v>
      </c>
      <c r="S416" s="48" t="s">
        <v>37</v>
      </c>
      <c r="T416" s="51" t="s">
        <v>740</v>
      </c>
      <c r="U416" s="53" t="s">
        <v>4215</v>
      </c>
      <c r="V416" s="58" t="s">
        <v>127</v>
      </c>
      <c r="W416">
        <v>49444</v>
      </c>
      <c r="X416" t="s">
        <v>4216</v>
      </c>
    </row>
    <row r="417" spans="1:24" x14ac:dyDescent="0.35">
      <c r="A417" s="87" t="s">
        <v>4217</v>
      </c>
      <c r="B417" s="77">
        <v>79</v>
      </c>
      <c r="E417" s="21" t="s">
        <v>280</v>
      </c>
      <c r="I417" s="73" t="s">
        <v>130</v>
      </c>
      <c r="J417" s="62">
        <v>2011</v>
      </c>
      <c r="L417">
        <f t="shared" si="6"/>
        <v>416</v>
      </c>
      <c r="M417" s="65" t="s">
        <v>4218</v>
      </c>
      <c r="N417" s="40" t="s">
        <v>4219</v>
      </c>
      <c r="O417" s="27" t="s">
        <v>4220</v>
      </c>
      <c r="P417" s="30" t="s">
        <v>4221</v>
      </c>
      <c r="Q417" s="25" t="s">
        <v>4222</v>
      </c>
      <c r="R417" s="74" t="s">
        <v>4223</v>
      </c>
      <c r="S417" s="46" t="s">
        <v>109</v>
      </c>
      <c r="T417" s="31" t="s">
        <v>495</v>
      </c>
      <c r="U417" s="53" t="s">
        <v>4224</v>
      </c>
      <c r="V417" s="75" t="s">
        <v>4225</v>
      </c>
      <c r="W417">
        <v>55721</v>
      </c>
      <c r="X417" t="s">
        <v>4226</v>
      </c>
    </row>
    <row r="418" spans="1:24" x14ac:dyDescent="0.35">
      <c r="A418" s="87" t="s">
        <v>4227</v>
      </c>
      <c r="B418" s="77">
        <v>79</v>
      </c>
      <c r="E418" s="21" t="s">
        <v>28</v>
      </c>
      <c r="F418" s="22" t="s">
        <v>430</v>
      </c>
      <c r="I418" s="73" t="s">
        <v>1687</v>
      </c>
      <c r="J418" s="62">
        <v>2024</v>
      </c>
      <c r="K418" s="68" t="s">
        <v>4228</v>
      </c>
      <c r="L418">
        <f t="shared" si="6"/>
        <v>417</v>
      </c>
      <c r="M418" t="s">
        <v>4229</v>
      </c>
      <c r="N418" t="s">
        <v>4230</v>
      </c>
      <c r="O418" t="s">
        <v>4231</v>
      </c>
      <c r="P418" t="s">
        <v>4232</v>
      </c>
      <c r="Q418" t="s">
        <v>4233</v>
      </c>
      <c r="R418" t="s">
        <v>4234</v>
      </c>
      <c r="S418" t="s">
        <v>186</v>
      </c>
      <c r="T418" t="s">
        <v>1682</v>
      </c>
      <c r="U418" t="s">
        <v>96</v>
      </c>
      <c r="V418" t="s">
        <v>739</v>
      </c>
      <c r="W418">
        <v>1012201</v>
      </c>
      <c r="X418" t="s">
        <v>4235</v>
      </c>
    </row>
    <row r="419" spans="1:24" x14ac:dyDescent="0.35">
      <c r="A419" s="87" t="s">
        <v>4236</v>
      </c>
      <c r="B419" s="77">
        <v>79</v>
      </c>
      <c r="E419" s="21" t="s">
        <v>239</v>
      </c>
      <c r="F419" s="22" t="s">
        <v>176</v>
      </c>
      <c r="I419" s="73" t="s">
        <v>2042</v>
      </c>
      <c r="J419" s="62">
        <v>2022</v>
      </c>
      <c r="L419">
        <f t="shared" si="6"/>
        <v>418</v>
      </c>
      <c r="M419" s="65" t="s">
        <v>4237</v>
      </c>
      <c r="N419" s="40" t="s">
        <v>4238</v>
      </c>
      <c r="O419" s="27" t="s">
        <v>4239</v>
      </c>
      <c r="P419" s="30" t="s">
        <v>4240</v>
      </c>
      <c r="Q419" s="25" t="s">
        <v>4241</v>
      </c>
      <c r="R419" s="74" t="s">
        <v>510</v>
      </c>
      <c r="S419" s="46" t="s">
        <v>186</v>
      </c>
      <c r="T419" s="31" t="s">
        <v>69</v>
      </c>
      <c r="U419" s="53" t="s">
        <v>4242</v>
      </c>
      <c r="V419" s="75" t="s">
        <v>534</v>
      </c>
      <c r="W419">
        <v>730047</v>
      </c>
      <c r="X419" t="s">
        <v>4243</v>
      </c>
    </row>
    <row r="420" spans="1:24" x14ac:dyDescent="0.35">
      <c r="A420" s="87" t="s">
        <v>4244</v>
      </c>
      <c r="B420" s="77">
        <v>79</v>
      </c>
      <c r="C420" s="19" t="s">
        <v>4245</v>
      </c>
      <c r="E420" s="21" t="s">
        <v>216</v>
      </c>
      <c r="I420" s="73" t="s">
        <v>447</v>
      </c>
      <c r="J420" s="62">
        <v>2024</v>
      </c>
      <c r="K420" s="68" t="s">
        <v>4246</v>
      </c>
      <c r="L420">
        <f>ROW(L420) -1</f>
        <v>419</v>
      </c>
      <c r="M420" t="s">
        <v>4247</v>
      </c>
      <c r="N420" t="s">
        <v>4248</v>
      </c>
      <c r="O420" t="s">
        <v>4249</v>
      </c>
      <c r="P420" t="s">
        <v>4250</v>
      </c>
      <c r="Q420" t="s">
        <v>4251</v>
      </c>
      <c r="R420" t="s">
        <v>4252</v>
      </c>
      <c r="S420" t="s">
        <v>186</v>
      </c>
      <c r="T420" t="s">
        <v>508</v>
      </c>
      <c r="U420" t="s">
        <v>4253</v>
      </c>
      <c r="V420" t="s">
        <v>4254</v>
      </c>
      <c r="W420">
        <v>762441</v>
      </c>
      <c r="X420" t="s">
        <v>4255</v>
      </c>
    </row>
    <row r="421" spans="1:24" x14ac:dyDescent="0.35">
      <c r="A421" s="87" t="s">
        <v>4256</v>
      </c>
      <c r="B421" s="77">
        <v>79</v>
      </c>
      <c r="C421" s="19" t="s">
        <v>25</v>
      </c>
      <c r="D421" s="20" t="s">
        <v>345</v>
      </c>
      <c r="E421" s="21" t="s">
        <v>27</v>
      </c>
      <c r="I421" s="73" t="s">
        <v>44</v>
      </c>
      <c r="J421" s="62">
        <v>2022</v>
      </c>
      <c r="L421">
        <f t="shared" ref="L421:L484" si="7">ROW(L421)-1</f>
        <v>420</v>
      </c>
      <c r="M421" s="65" t="s">
        <v>4257</v>
      </c>
      <c r="N421" s="40" t="s">
        <v>4258</v>
      </c>
      <c r="O421" s="27" t="s">
        <v>4259</v>
      </c>
      <c r="P421" s="30" t="s">
        <v>3476</v>
      </c>
      <c r="Q421" s="25" t="s">
        <v>4260</v>
      </c>
      <c r="R421" s="74" t="s">
        <v>4261</v>
      </c>
      <c r="S421" s="46" t="s">
        <v>186</v>
      </c>
      <c r="T421" s="31" t="s">
        <v>2169</v>
      </c>
      <c r="U421" s="53" t="s">
        <v>4262</v>
      </c>
      <c r="V421" s="75" t="s">
        <v>97</v>
      </c>
      <c r="W421">
        <v>453395</v>
      </c>
      <c r="X421" t="s">
        <v>4263</v>
      </c>
    </row>
    <row r="422" spans="1:24" x14ac:dyDescent="0.35">
      <c r="A422" s="87" t="s">
        <v>4264</v>
      </c>
      <c r="B422" s="77">
        <v>79</v>
      </c>
      <c r="C422" s="19" t="s">
        <v>43</v>
      </c>
      <c r="E422" s="21" t="s">
        <v>28</v>
      </c>
      <c r="H422" s="2" t="s">
        <v>2566</v>
      </c>
      <c r="I422" s="73" t="s">
        <v>44</v>
      </c>
      <c r="J422" s="62">
        <v>2021</v>
      </c>
      <c r="L422">
        <f t="shared" si="7"/>
        <v>421</v>
      </c>
      <c r="M422" t="s">
        <v>4265</v>
      </c>
      <c r="N422" t="s">
        <v>4266</v>
      </c>
      <c r="O422" t="s">
        <v>4267</v>
      </c>
      <c r="P422" t="s">
        <v>4268</v>
      </c>
      <c r="Q422" s="36" t="s">
        <v>4269</v>
      </c>
      <c r="R422" s="78" t="s">
        <v>4270</v>
      </c>
      <c r="S422" t="s">
        <v>37</v>
      </c>
      <c r="T422" t="s">
        <v>1072</v>
      </c>
      <c r="U422" t="s">
        <v>4271</v>
      </c>
      <c r="V422" s="78" t="s">
        <v>97</v>
      </c>
      <c r="W422">
        <v>508943</v>
      </c>
      <c r="X422" t="s">
        <v>4272</v>
      </c>
    </row>
    <row r="423" spans="1:24" x14ac:dyDescent="0.35">
      <c r="A423" s="87" t="s">
        <v>4273</v>
      </c>
      <c r="B423" s="77">
        <v>79</v>
      </c>
      <c r="E423" s="21" t="s">
        <v>177</v>
      </c>
      <c r="F423" s="22" t="s">
        <v>176</v>
      </c>
      <c r="I423" s="73" t="s">
        <v>44</v>
      </c>
      <c r="J423" s="62">
        <v>2007</v>
      </c>
      <c r="L423">
        <f t="shared" si="7"/>
        <v>422</v>
      </c>
      <c r="M423" s="65" t="s">
        <v>4274</v>
      </c>
      <c r="N423" s="40" t="s">
        <v>4275</v>
      </c>
      <c r="O423" s="27" t="s">
        <v>4276</v>
      </c>
      <c r="P423" s="30" t="s">
        <v>1996</v>
      </c>
      <c r="Q423" s="25" t="s">
        <v>4277</v>
      </c>
      <c r="R423" s="74" t="s">
        <v>4278</v>
      </c>
      <c r="S423" s="46" t="s">
        <v>109</v>
      </c>
      <c r="T423" s="31" t="s">
        <v>1682</v>
      </c>
      <c r="U423" s="53" t="s">
        <v>4279</v>
      </c>
      <c r="V423" s="75" t="s">
        <v>4280</v>
      </c>
      <c r="W423">
        <v>5723</v>
      </c>
      <c r="X423" t="s">
        <v>4281</v>
      </c>
    </row>
    <row r="424" spans="1:24" x14ac:dyDescent="0.35">
      <c r="A424" s="87" t="s">
        <v>4282</v>
      </c>
      <c r="B424" s="77">
        <v>79</v>
      </c>
      <c r="C424" s="19" t="s">
        <v>25</v>
      </c>
      <c r="D424" s="20" t="s">
        <v>26</v>
      </c>
      <c r="E424" s="21" t="s">
        <v>27</v>
      </c>
      <c r="I424" s="73" t="s">
        <v>447</v>
      </c>
      <c r="J424" s="62">
        <v>2002</v>
      </c>
      <c r="L424">
        <f t="shared" si="7"/>
        <v>423</v>
      </c>
      <c r="M424" s="65" t="s">
        <v>4283</v>
      </c>
      <c r="N424" s="40" t="s">
        <v>4284</v>
      </c>
      <c r="O424" s="27" t="s">
        <v>4285</v>
      </c>
      <c r="P424" s="30" t="s">
        <v>3476</v>
      </c>
      <c r="Q424" s="25" t="s">
        <v>4286</v>
      </c>
      <c r="R424" s="74" t="s">
        <v>4287</v>
      </c>
      <c r="S424" s="46" t="s">
        <v>186</v>
      </c>
      <c r="T424" s="31" t="s">
        <v>125</v>
      </c>
      <c r="U424" s="53" t="s">
        <v>4288</v>
      </c>
      <c r="V424" s="75" t="s">
        <v>4289</v>
      </c>
      <c r="W424">
        <v>557</v>
      </c>
      <c r="X424" t="s">
        <v>4290</v>
      </c>
    </row>
    <row r="425" spans="1:24" x14ac:dyDescent="0.35">
      <c r="A425" s="87" t="s">
        <v>4291</v>
      </c>
      <c r="B425" s="77">
        <v>79</v>
      </c>
      <c r="C425" s="19" t="s">
        <v>1302</v>
      </c>
      <c r="E425" s="21" t="s">
        <v>382</v>
      </c>
      <c r="F425" s="22" t="s">
        <v>1058</v>
      </c>
      <c r="G425" s="1" t="s">
        <v>571</v>
      </c>
      <c r="I425" s="73" t="s">
        <v>572</v>
      </c>
      <c r="J425" s="62">
        <v>1992</v>
      </c>
      <c r="K425" s="68" t="s">
        <v>4292</v>
      </c>
      <c r="L425">
        <f t="shared" si="7"/>
        <v>424</v>
      </c>
      <c r="M425" s="65" t="s">
        <v>4293</v>
      </c>
      <c r="N425" s="40" t="s">
        <v>4294</v>
      </c>
      <c r="O425" s="27" t="s">
        <v>4295</v>
      </c>
      <c r="P425" s="30" t="s">
        <v>1306</v>
      </c>
      <c r="Q425" s="25" t="s">
        <v>4296</v>
      </c>
      <c r="R425" s="74" t="s">
        <v>4297</v>
      </c>
      <c r="S425" s="46" t="s">
        <v>37</v>
      </c>
      <c r="T425" s="31" t="s">
        <v>249</v>
      </c>
      <c r="U425" s="53" t="s">
        <v>4298</v>
      </c>
      <c r="V425" s="75" t="s">
        <v>71</v>
      </c>
      <c r="W425">
        <v>772</v>
      </c>
      <c r="X425" t="s">
        <v>4299</v>
      </c>
    </row>
    <row r="426" spans="1:24" x14ac:dyDescent="0.35">
      <c r="A426" s="87" t="s">
        <v>4300</v>
      </c>
      <c r="B426" s="77">
        <v>79</v>
      </c>
      <c r="C426" s="19" t="s">
        <v>319</v>
      </c>
      <c r="E426" s="21" t="s">
        <v>28</v>
      </c>
      <c r="I426" s="73" t="s">
        <v>44</v>
      </c>
      <c r="J426" s="62">
        <v>2007</v>
      </c>
      <c r="L426">
        <f t="shared" si="7"/>
        <v>425</v>
      </c>
      <c r="M426" s="65" t="s">
        <v>4301</v>
      </c>
      <c r="N426" s="40" t="s">
        <v>4302</v>
      </c>
      <c r="O426" s="27" t="s">
        <v>4303</v>
      </c>
      <c r="P426" s="30" t="s">
        <v>4304</v>
      </c>
      <c r="Q426" s="25" t="s">
        <v>4305</v>
      </c>
      <c r="R426" s="74" t="s">
        <v>4306</v>
      </c>
      <c r="S426" s="46" t="s">
        <v>52</v>
      </c>
      <c r="T426" s="31" t="s">
        <v>1072</v>
      </c>
      <c r="U426" s="53" t="s">
        <v>4307</v>
      </c>
      <c r="V426" s="75" t="s">
        <v>127</v>
      </c>
      <c r="W426">
        <v>1267</v>
      </c>
      <c r="X426" t="s">
        <v>4308</v>
      </c>
    </row>
    <row r="427" spans="1:24" x14ac:dyDescent="0.35">
      <c r="A427" s="87" t="s">
        <v>4309</v>
      </c>
      <c r="B427" s="77">
        <v>79</v>
      </c>
      <c r="C427" s="19" t="s">
        <v>292</v>
      </c>
      <c r="D427" s="20" t="s">
        <v>4309</v>
      </c>
      <c r="E427" s="21" t="s">
        <v>27</v>
      </c>
      <c r="I427" s="73" t="s">
        <v>117</v>
      </c>
      <c r="J427" s="62">
        <v>1989</v>
      </c>
      <c r="L427">
        <f t="shared" si="7"/>
        <v>426</v>
      </c>
      <c r="M427" s="65" t="s">
        <v>4310</v>
      </c>
      <c r="N427" s="40" t="s">
        <v>4311</v>
      </c>
      <c r="O427" s="27" t="s">
        <v>4312</v>
      </c>
      <c r="P427" s="30" t="s">
        <v>4313</v>
      </c>
      <c r="Q427" s="25" t="s">
        <v>4314</v>
      </c>
      <c r="R427" s="74" t="s">
        <v>4315</v>
      </c>
      <c r="S427" s="46" t="s">
        <v>186</v>
      </c>
      <c r="T427" s="31" t="s">
        <v>2169</v>
      </c>
      <c r="U427" s="53" t="s">
        <v>4316</v>
      </c>
      <c r="V427" s="75" t="s">
        <v>809</v>
      </c>
      <c r="W427">
        <v>268</v>
      </c>
      <c r="X427" t="s">
        <v>4317</v>
      </c>
    </row>
    <row r="428" spans="1:24" x14ac:dyDescent="0.35">
      <c r="A428" s="87" t="s">
        <v>4318</v>
      </c>
      <c r="B428" s="77">
        <v>79</v>
      </c>
      <c r="C428" s="19" t="s">
        <v>129</v>
      </c>
      <c r="E428" s="21" t="s">
        <v>60</v>
      </c>
      <c r="I428" s="73" t="s">
        <v>130</v>
      </c>
      <c r="J428" s="62">
        <v>1989</v>
      </c>
      <c r="K428" s="68" t="s">
        <v>4319</v>
      </c>
      <c r="L428">
        <f t="shared" si="7"/>
        <v>427</v>
      </c>
      <c r="M428" s="65" t="s">
        <v>4320</v>
      </c>
      <c r="N428" s="40" t="s">
        <v>4321</v>
      </c>
      <c r="O428" s="27" t="s">
        <v>4322</v>
      </c>
      <c r="P428" s="30" t="s">
        <v>135</v>
      </c>
      <c r="Q428" s="25" t="s">
        <v>4323</v>
      </c>
      <c r="R428" s="74" t="s">
        <v>4324</v>
      </c>
      <c r="S428" s="46" t="s">
        <v>37</v>
      </c>
      <c r="T428" s="31" t="s">
        <v>377</v>
      </c>
      <c r="U428" s="53" t="s">
        <v>4325</v>
      </c>
      <c r="V428" s="75" t="s">
        <v>367</v>
      </c>
      <c r="W428">
        <v>165</v>
      </c>
      <c r="X428" t="s">
        <v>4326</v>
      </c>
    </row>
    <row r="429" spans="1:24" x14ac:dyDescent="0.35">
      <c r="A429" s="87" t="s">
        <v>3970</v>
      </c>
      <c r="B429" s="77">
        <v>79</v>
      </c>
      <c r="C429" s="19" t="s">
        <v>2330</v>
      </c>
      <c r="D429" s="20" t="s">
        <v>3970</v>
      </c>
      <c r="E429" s="21" t="s">
        <v>28</v>
      </c>
      <c r="I429" s="73" t="s">
        <v>130</v>
      </c>
      <c r="J429" s="62">
        <v>2016</v>
      </c>
      <c r="L429">
        <f t="shared" si="7"/>
        <v>428</v>
      </c>
      <c r="M429" t="s">
        <v>4327</v>
      </c>
      <c r="N429" t="s">
        <v>4328</v>
      </c>
      <c r="O429" t="s">
        <v>4329</v>
      </c>
      <c r="P429" t="s">
        <v>3974</v>
      </c>
      <c r="Q429" s="36" t="s">
        <v>4330</v>
      </c>
      <c r="R429" s="78" t="s">
        <v>4331</v>
      </c>
      <c r="S429" t="s">
        <v>37</v>
      </c>
      <c r="T429" t="s">
        <v>377</v>
      </c>
      <c r="U429" t="s">
        <v>4332</v>
      </c>
      <c r="V429" s="78" t="s">
        <v>1345</v>
      </c>
      <c r="W429">
        <v>335797</v>
      </c>
      <c r="X429" t="s">
        <v>4333</v>
      </c>
    </row>
    <row r="430" spans="1:24" x14ac:dyDescent="0.35">
      <c r="A430" s="87" t="s">
        <v>4334</v>
      </c>
      <c r="B430" s="77">
        <v>79</v>
      </c>
      <c r="C430" s="19" t="s">
        <v>4334</v>
      </c>
      <c r="E430" s="21" t="s">
        <v>382</v>
      </c>
      <c r="F430" s="22" t="s">
        <v>1623</v>
      </c>
      <c r="I430" s="73" t="s">
        <v>572</v>
      </c>
      <c r="J430" s="62">
        <v>2006</v>
      </c>
      <c r="L430">
        <f t="shared" si="7"/>
        <v>429</v>
      </c>
      <c r="M430" s="65" t="s">
        <v>4335</v>
      </c>
      <c r="N430" s="40" t="s">
        <v>4336</v>
      </c>
      <c r="O430" s="27" t="s">
        <v>4337</v>
      </c>
      <c r="P430" s="30" t="s">
        <v>4338</v>
      </c>
      <c r="Q430" s="25" t="s">
        <v>4339</v>
      </c>
      <c r="R430" s="74" t="s">
        <v>4340</v>
      </c>
      <c r="S430" s="46" t="s">
        <v>109</v>
      </c>
      <c r="T430" s="31" t="s">
        <v>996</v>
      </c>
      <c r="U430" s="53" t="s">
        <v>4341</v>
      </c>
      <c r="V430" s="75" t="s">
        <v>71</v>
      </c>
      <c r="W430">
        <v>496</v>
      </c>
      <c r="X430" t="s">
        <v>4342</v>
      </c>
    </row>
    <row r="431" spans="1:24" x14ac:dyDescent="0.35">
      <c r="A431" s="87" t="s">
        <v>4343</v>
      </c>
      <c r="B431" s="77">
        <v>79</v>
      </c>
      <c r="E431" s="21" t="s">
        <v>382</v>
      </c>
      <c r="F431" s="22" t="s">
        <v>254</v>
      </c>
      <c r="I431" s="73" t="s">
        <v>117</v>
      </c>
      <c r="J431" s="62">
        <v>1985</v>
      </c>
      <c r="L431">
        <f t="shared" si="7"/>
        <v>430</v>
      </c>
      <c r="M431" t="s">
        <v>4344</v>
      </c>
      <c r="N431" t="s">
        <v>4345</v>
      </c>
      <c r="O431" t="s">
        <v>4346</v>
      </c>
      <c r="P431" t="s">
        <v>2835</v>
      </c>
      <c r="Q431" s="36" t="s">
        <v>4347</v>
      </c>
      <c r="R431" s="78" t="s">
        <v>4348</v>
      </c>
      <c r="S431" t="s">
        <v>37</v>
      </c>
      <c r="T431" t="s">
        <v>662</v>
      </c>
      <c r="U431" t="s">
        <v>4349</v>
      </c>
      <c r="V431" s="78" t="s">
        <v>4350</v>
      </c>
      <c r="W431">
        <v>9080</v>
      </c>
      <c r="X431" t="s">
        <v>4351</v>
      </c>
    </row>
    <row r="432" spans="1:24" x14ac:dyDescent="0.35">
      <c r="A432" s="87" t="s">
        <v>4352</v>
      </c>
      <c r="B432" s="77">
        <v>79</v>
      </c>
      <c r="E432" s="21" t="s">
        <v>60</v>
      </c>
      <c r="F432" s="22" t="s">
        <v>217</v>
      </c>
      <c r="I432" s="73" t="s">
        <v>572</v>
      </c>
      <c r="J432" s="62">
        <v>2007</v>
      </c>
      <c r="L432">
        <f t="shared" si="7"/>
        <v>431</v>
      </c>
      <c r="M432" s="65" t="s">
        <v>4353</v>
      </c>
      <c r="N432" s="40" t="s">
        <v>4354</v>
      </c>
      <c r="O432" s="27" t="s">
        <v>4355</v>
      </c>
      <c r="P432" s="30" t="s">
        <v>4356</v>
      </c>
      <c r="Q432" s="25" t="s">
        <v>4357</v>
      </c>
      <c r="R432" s="74" t="s">
        <v>4358</v>
      </c>
      <c r="S432" s="46" t="s">
        <v>109</v>
      </c>
      <c r="T432" s="31" t="s">
        <v>414</v>
      </c>
      <c r="U432" s="53" t="s">
        <v>4359</v>
      </c>
      <c r="V432" s="75" t="s">
        <v>705</v>
      </c>
      <c r="W432">
        <v>1272</v>
      </c>
      <c r="X432" t="s">
        <v>4360</v>
      </c>
    </row>
    <row r="433" spans="1:24" x14ac:dyDescent="0.35">
      <c r="A433" s="87" t="s">
        <v>4361</v>
      </c>
      <c r="B433" s="77">
        <v>79</v>
      </c>
      <c r="E433" s="21" t="s">
        <v>216</v>
      </c>
      <c r="F433" s="22" t="s">
        <v>217</v>
      </c>
      <c r="H433" s="2" t="s">
        <v>1392</v>
      </c>
      <c r="I433" s="73" t="s">
        <v>572</v>
      </c>
      <c r="J433" s="62">
        <v>2022</v>
      </c>
      <c r="L433">
        <f t="shared" si="7"/>
        <v>432</v>
      </c>
      <c r="M433" s="65" t="s">
        <v>4362</v>
      </c>
      <c r="N433" s="40" t="s">
        <v>4363</v>
      </c>
      <c r="O433" s="27" t="s">
        <v>4364</v>
      </c>
      <c r="P433" s="30" t="s">
        <v>4365</v>
      </c>
      <c r="Q433" s="25" t="s">
        <v>4366</v>
      </c>
      <c r="R433" s="32" t="s">
        <v>442</v>
      </c>
      <c r="S433" s="46" t="s">
        <v>109</v>
      </c>
      <c r="T433" s="31" t="s">
        <v>852</v>
      </c>
      <c r="U433" s="53" t="s">
        <v>4367</v>
      </c>
      <c r="V433" s="56" t="s">
        <v>442</v>
      </c>
      <c r="W433">
        <v>787752</v>
      </c>
      <c r="X433" t="s">
        <v>4368</v>
      </c>
    </row>
    <row r="434" spans="1:24" x14ac:dyDescent="0.35">
      <c r="A434" s="87" t="s">
        <v>4369</v>
      </c>
      <c r="B434" s="77">
        <v>79</v>
      </c>
      <c r="C434" s="19" t="s">
        <v>4370</v>
      </c>
      <c r="E434" s="21" t="s">
        <v>382</v>
      </c>
      <c r="I434" s="73" t="s">
        <v>572</v>
      </c>
      <c r="J434" s="62">
        <v>2001</v>
      </c>
      <c r="L434">
        <f t="shared" si="7"/>
        <v>433</v>
      </c>
      <c r="M434" s="65" t="s">
        <v>4371</v>
      </c>
      <c r="N434" s="40" t="s">
        <v>4372</v>
      </c>
      <c r="O434" s="27" t="s">
        <v>4373</v>
      </c>
      <c r="P434" s="30" t="s">
        <v>4374</v>
      </c>
      <c r="Q434" s="25" t="s">
        <v>4375</v>
      </c>
      <c r="R434" s="74" t="s">
        <v>4376</v>
      </c>
      <c r="S434" s="46" t="s">
        <v>109</v>
      </c>
      <c r="T434" s="31" t="s">
        <v>556</v>
      </c>
      <c r="U434" s="53" t="s">
        <v>4377</v>
      </c>
      <c r="V434" s="75" t="s">
        <v>510</v>
      </c>
      <c r="W434">
        <v>39939</v>
      </c>
      <c r="X434" t="s">
        <v>4378</v>
      </c>
    </row>
    <row r="435" spans="1:24" x14ac:dyDescent="0.35">
      <c r="A435" s="87" t="s">
        <v>4379</v>
      </c>
      <c r="B435" s="77">
        <v>78</v>
      </c>
      <c r="C435" s="19" t="s">
        <v>2074</v>
      </c>
      <c r="E435" s="21" t="s">
        <v>382</v>
      </c>
      <c r="I435" s="73" t="s">
        <v>130</v>
      </c>
      <c r="J435" s="62">
        <v>1996</v>
      </c>
      <c r="K435" s="68" t="s">
        <v>4380</v>
      </c>
      <c r="L435">
        <f t="shared" si="7"/>
        <v>434</v>
      </c>
      <c r="M435" s="65" t="s">
        <v>4381</v>
      </c>
      <c r="N435" s="40" t="s">
        <v>4382</v>
      </c>
      <c r="O435" s="27" t="s">
        <v>4383</v>
      </c>
      <c r="P435" s="30" t="s">
        <v>4384</v>
      </c>
      <c r="Q435" s="25" t="s">
        <v>4385</v>
      </c>
      <c r="R435" s="74" t="s">
        <v>4386</v>
      </c>
      <c r="S435" s="46" t="s">
        <v>186</v>
      </c>
      <c r="T435" s="31" t="s">
        <v>82</v>
      </c>
      <c r="U435" s="53" t="s">
        <v>4387</v>
      </c>
      <c r="V435" s="75" t="s">
        <v>521</v>
      </c>
      <c r="W435">
        <v>9614</v>
      </c>
      <c r="X435" t="s">
        <v>4388</v>
      </c>
    </row>
    <row r="436" spans="1:24" x14ac:dyDescent="0.35">
      <c r="A436" s="87" t="s">
        <v>777</v>
      </c>
      <c r="B436" s="77">
        <v>78</v>
      </c>
      <c r="C436" s="19" t="s">
        <v>201</v>
      </c>
      <c r="D436" s="20" t="s">
        <v>777</v>
      </c>
      <c r="E436" s="21" t="s">
        <v>28</v>
      </c>
      <c r="I436" s="73" t="s">
        <v>203</v>
      </c>
      <c r="J436" s="62">
        <v>2011</v>
      </c>
      <c r="K436" s="68" t="s">
        <v>4389</v>
      </c>
      <c r="L436">
        <f t="shared" si="7"/>
        <v>435</v>
      </c>
      <c r="M436" s="65" t="s">
        <v>4390</v>
      </c>
      <c r="N436" t="s">
        <v>4391</v>
      </c>
      <c r="O436" t="s">
        <v>4392</v>
      </c>
      <c r="P436" s="30" t="s">
        <v>4393</v>
      </c>
      <c r="Q436" s="25" t="s">
        <v>4394</v>
      </c>
      <c r="R436" s="74" t="s">
        <v>4395</v>
      </c>
      <c r="S436" s="46" t="s">
        <v>37</v>
      </c>
      <c r="T436" s="31" t="s">
        <v>211</v>
      </c>
      <c r="U436" s="53" t="s">
        <v>4396</v>
      </c>
      <c r="V436" s="75" t="s">
        <v>2133</v>
      </c>
      <c r="W436">
        <v>417859</v>
      </c>
      <c r="X436" t="s">
        <v>4397</v>
      </c>
    </row>
    <row r="437" spans="1:24" x14ac:dyDescent="0.35">
      <c r="A437" s="87" t="s">
        <v>4398</v>
      </c>
      <c r="B437" s="77">
        <v>78</v>
      </c>
      <c r="C437" s="19" t="s">
        <v>2763</v>
      </c>
      <c r="E437" s="21" t="s">
        <v>27</v>
      </c>
      <c r="F437" s="22" t="s">
        <v>28</v>
      </c>
      <c r="I437" s="73" t="s">
        <v>447</v>
      </c>
      <c r="J437" s="62">
        <v>2009</v>
      </c>
      <c r="L437">
        <f t="shared" si="7"/>
        <v>436</v>
      </c>
      <c r="M437" s="65" t="s">
        <v>4399</v>
      </c>
      <c r="N437" s="40" t="s">
        <v>4400</v>
      </c>
      <c r="O437" s="27" t="s">
        <v>4401</v>
      </c>
      <c r="P437" s="30" t="s">
        <v>4402</v>
      </c>
      <c r="Q437" s="25" t="s">
        <v>1540</v>
      </c>
      <c r="R437" s="32" t="s">
        <v>442</v>
      </c>
      <c r="S437" s="46" t="s">
        <v>52</v>
      </c>
      <c r="T437" s="31" t="s">
        <v>53</v>
      </c>
      <c r="U437" s="53" t="s">
        <v>4403</v>
      </c>
      <c r="V437" s="56" t="s">
        <v>442</v>
      </c>
      <c r="W437">
        <v>34003</v>
      </c>
      <c r="X437" t="s">
        <v>4404</v>
      </c>
    </row>
    <row r="438" spans="1:24" x14ac:dyDescent="0.35">
      <c r="A438" s="87" t="s">
        <v>4405</v>
      </c>
      <c r="B438" s="77">
        <v>78</v>
      </c>
      <c r="E438" s="21" t="s">
        <v>382</v>
      </c>
      <c r="F438" s="22" t="s">
        <v>1105</v>
      </c>
      <c r="G438" s="1" t="s">
        <v>1262</v>
      </c>
      <c r="I438" s="73" t="s">
        <v>117</v>
      </c>
      <c r="J438" s="62">
        <v>1988</v>
      </c>
      <c r="L438">
        <f t="shared" si="7"/>
        <v>437</v>
      </c>
      <c r="M438" s="65" t="s">
        <v>4406</v>
      </c>
      <c r="N438" s="40" t="s">
        <v>4407</v>
      </c>
      <c r="O438" s="27" t="s">
        <v>4408</v>
      </c>
      <c r="P438" s="30" t="s">
        <v>4313</v>
      </c>
      <c r="Q438" s="25" t="s">
        <v>4409</v>
      </c>
      <c r="R438" s="74" t="s">
        <v>4410</v>
      </c>
      <c r="S438" s="46" t="s">
        <v>37</v>
      </c>
      <c r="T438" s="31" t="s">
        <v>82</v>
      </c>
      <c r="U438" s="53" t="s">
        <v>4411</v>
      </c>
      <c r="V438" s="75" t="s">
        <v>864</v>
      </c>
      <c r="W438">
        <v>4011</v>
      </c>
      <c r="X438" t="s">
        <v>4412</v>
      </c>
    </row>
    <row r="439" spans="1:24" x14ac:dyDescent="0.35">
      <c r="A439" s="87" t="s">
        <v>4413</v>
      </c>
      <c r="B439" s="77">
        <v>78</v>
      </c>
      <c r="C439" s="19" t="s">
        <v>129</v>
      </c>
      <c r="E439" s="21" t="s">
        <v>60</v>
      </c>
      <c r="F439" s="22" t="s">
        <v>4414</v>
      </c>
      <c r="I439" s="73" t="s">
        <v>130</v>
      </c>
      <c r="J439" s="62">
        <v>1990</v>
      </c>
      <c r="K439" s="68" t="s">
        <v>4415</v>
      </c>
      <c r="L439">
        <f t="shared" si="7"/>
        <v>438</v>
      </c>
      <c r="M439" s="65" t="s">
        <v>4416</v>
      </c>
      <c r="N439" t="s">
        <v>4417</v>
      </c>
      <c r="O439" t="s">
        <v>4418</v>
      </c>
      <c r="P439" t="s">
        <v>135</v>
      </c>
      <c r="Q439" s="36" t="s">
        <v>4419</v>
      </c>
      <c r="R439" t="s">
        <v>4420</v>
      </c>
      <c r="S439" t="s">
        <v>37</v>
      </c>
      <c r="T439" t="s">
        <v>1101</v>
      </c>
      <c r="U439" s="53" t="s">
        <v>4421</v>
      </c>
      <c r="V439" t="s">
        <v>367</v>
      </c>
      <c r="W439">
        <v>196</v>
      </c>
      <c r="X439" t="s">
        <v>4422</v>
      </c>
    </row>
    <row r="440" spans="1:24" x14ac:dyDescent="0.35">
      <c r="A440" s="87" t="s">
        <v>4423</v>
      </c>
      <c r="B440" s="77">
        <v>78</v>
      </c>
      <c r="E440" s="21" t="s">
        <v>217</v>
      </c>
      <c r="F440" s="22" t="s">
        <v>357</v>
      </c>
      <c r="I440" s="73" t="s">
        <v>447</v>
      </c>
      <c r="J440" s="62">
        <v>2007</v>
      </c>
      <c r="L440">
        <f t="shared" si="7"/>
        <v>439</v>
      </c>
      <c r="M440" s="65" t="s">
        <v>4424</v>
      </c>
      <c r="N440" s="40" t="s">
        <v>4425</v>
      </c>
      <c r="O440" s="27" t="s">
        <v>4426</v>
      </c>
      <c r="P440" s="30" t="s">
        <v>1499</v>
      </c>
      <c r="Q440" s="25" t="s">
        <v>4427</v>
      </c>
      <c r="R440" s="74" t="s">
        <v>4428</v>
      </c>
      <c r="S440" s="46" t="s">
        <v>109</v>
      </c>
      <c r="T440" s="31" t="s">
        <v>4138</v>
      </c>
      <c r="U440" s="53" t="s">
        <v>4429</v>
      </c>
      <c r="V440" s="75" t="s">
        <v>3931</v>
      </c>
      <c r="W440">
        <v>1949</v>
      </c>
      <c r="X440" t="s">
        <v>4430</v>
      </c>
    </row>
    <row r="441" spans="1:24" x14ac:dyDescent="0.35">
      <c r="A441" s="87" t="s">
        <v>4431</v>
      </c>
      <c r="B441" s="77">
        <v>78</v>
      </c>
      <c r="C441" s="19" t="s">
        <v>3529</v>
      </c>
      <c r="E441" s="21" t="s">
        <v>100</v>
      </c>
      <c r="I441" s="73" t="s">
        <v>130</v>
      </c>
      <c r="J441" s="62">
        <v>2004</v>
      </c>
      <c r="L441">
        <f t="shared" si="7"/>
        <v>440</v>
      </c>
      <c r="M441" t="s">
        <v>4432</v>
      </c>
      <c r="N441" t="s">
        <v>4433</v>
      </c>
      <c r="O441" t="s">
        <v>4434</v>
      </c>
      <c r="P441" t="s">
        <v>3902</v>
      </c>
      <c r="Q441" s="36" t="s">
        <v>4435</v>
      </c>
      <c r="R441" s="78" t="s">
        <v>4436</v>
      </c>
      <c r="S441" t="s">
        <v>186</v>
      </c>
      <c r="T441" t="s">
        <v>377</v>
      </c>
      <c r="U441" t="s">
        <v>4437</v>
      </c>
      <c r="V441" s="78" t="s">
        <v>1345</v>
      </c>
      <c r="W441">
        <v>2502</v>
      </c>
      <c r="X441" t="s">
        <v>4438</v>
      </c>
    </row>
    <row r="442" spans="1:24" x14ac:dyDescent="0.35">
      <c r="A442" s="87" t="s">
        <v>4439</v>
      </c>
      <c r="B442" s="77">
        <v>78</v>
      </c>
      <c r="C442" s="19" t="s">
        <v>3394</v>
      </c>
      <c r="E442" s="21" t="s">
        <v>418</v>
      </c>
      <c r="F442" s="22" t="s">
        <v>100</v>
      </c>
      <c r="I442" s="73" t="s">
        <v>130</v>
      </c>
      <c r="J442" s="62">
        <v>2013</v>
      </c>
      <c r="K442" s="68" t="s">
        <v>4440</v>
      </c>
      <c r="L442">
        <f t="shared" si="7"/>
        <v>441</v>
      </c>
      <c r="M442" s="65" t="s">
        <v>4441</v>
      </c>
      <c r="N442" s="40" t="s">
        <v>4442</v>
      </c>
      <c r="O442" s="27" t="s">
        <v>4443</v>
      </c>
      <c r="P442" s="30" t="s">
        <v>3399</v>
      </c>
      <c r="Q442" s="25" t="s">
        <v>4444</v>
      </c>
      <c r="R442" s="74" t="s">
        <v>4445</v>
      </c>
      <c r="S442" s="46" t="s">
        <v>186</v>
      </c>
      <c r="T442" s="31" t="s">
        <v>365</v>
      </c>
      <c r="U442" s="53" t="s">
        <v>4446</v>
      </c>
      <c r="V442" s="75" t="s">
        <v>277</v>
      </c>
      <c r="W442">
        <v>82992</v>
      </c>
      <c r="X442" t="s">
        <v>4447</v>
      </c>
    </row>
    <row r="443" spans="1:24" x14ac:dyDescent="0.35">
      <c r="A443" s="87" t="s">
        <v>4448</v>
      </c>
      <c r="B443" s="77">
        <v>78</v>
      </c>
      <c r="E443" s="21" t="s">
        <v>382</v>
      </c>
      <c r="I443" s="73" t="s">
        <v>447</v>
      </c>
      <c r="J443" s="62">
        <v>2010</v>
      </c>
      <c r="L443">
        <f t="shared" si="7"/>
        <v>442</v>
      </c>
      <c r="M443" s="65" t="s">
        <v>4449</v>
      </c>
      <c r="N443" s="40" t="s">
        <v>4450</v>
      </c>
      <c r="O443" s="27" t="s">
        <v>4451</v>
      </c>
      <c r="P443" s="30" t="s">
        <v>4452</v>
      </c>
      <c r="Q443" s="25" t="s">
        <v>4453</v>
      </c>
      <c r="R443" s="74" t="s">
        <v>4454</v>
      </c>
      <c r="S443" s="46" t="s">
        <v>109</v>
      </c>
      <c r="T443" s="31" t="s">
        <v>468</v>
      </c>
      <c r="U443" s="53" t="s">
        <v>4455</v>
      </c>
      <c r="V443" s="75" t="s">
        <v>534</v>
      </c>
      <c r="W443">
        <v>34016</v>
      </c>
      <c r="X443" t="s">
        <v>4456</v>
      </c>
    </row>
    <row r="444" spans="1:24" x14ac:dyDescent="0.35">
      <c r="A444" s="87" t="s">
        <v>4457</v>
      </c>
      <c r="B444" s="77">
        <v>78</v>
      </c>
      <c r="C444" s="19" t="s">
        <v>2501</v>
      </c>
      <c r="D444" s="20" t="s">
        <v>2502</v>
      </c>
      <c r="E444" s="21" t="s">
        <v>500</v>
      </c>
      <c r="F444" s="22" t="s">
        <v>1058</v>
      </c>
      <c r="I444" s="73" t="s">
        <v>117</v>
      </c>
      <c r="J444" s="62">
        <v>2005</v>
      </c>
      <c r="L444">
        <f t="shared" si="7"/>
        <v>443</v>
      </c>
      <c r="M444" s="65" t="s">
        <v>4458</v>
      </c>
      <c r="N444" s="40" t="s">
        <v>4459</v>
      </c>
      <c r="O444" s="27" t="s">
        <v>4460</v>
      </c>
      <c r="P444" s="30" t="s">
        <v>4461</v>
      </c>
      <c r="Q444" s="25" t="s">
        <v>4462</v>
      </c>
      <c r="R444" s="74" t="s">
        <v>4463</v>
      </c>
      <c r="S444" s="46" t="s">
        <v>186</v>
      </c>
      <c r="T444" s="31" t="s">
        <v>4464</v>
      </c>
      <c r="U444" s="53" t="s">
        <v>4465</v>
      </c>
      <c r="V444" s="75" t="s">
        <v>127</v>
      </c>
      <c r="W444">
        <v>674</v>
      </c>
      <c r="X444" t="s">
        <v>4466</v>
      </c>
    </row>
    <row r="445" spans="1:24" x14ac:dyDescent="0.35">
      <c r="A445" s="87" t="s">
        <v>4467</v>
      </c>
      <c r="B445" s="77">
        <v>78</v>
      </c>
      <c r="C445" s="19" t="s">
        <v>2330</v>
      </c>
      <c r="D445" s="20" t="s">
        <v>2329</v>
      </c>
      <c r="E445" s="21" t="s">
        <v>28</v>
      </c>
      <c r="I445" s="73" t="s">
        <v>130</v>
      </c>
      <c r="J445" s="62">
        <v>2013</v>
      </c>
      <c r="L445">
        <f t="shared" si="7"/>
        <v>444</v>
      </c>
      <c r="M445" s="65" t="s">
        <v>4468</v>
      </c>
      <c r="N445" s="40" t="s">
        <v>4469</v>
      </c>
      <c r="O445" s="27" t="s">
        <v>4470</v>
      </c>
      <c r="P445" s="30" t="s">
        <v>2334</v>
      </c>
      <c r="Q445" s="25" t="s">
        <v>4471</v>
      </c>
      <c r="R445" s="74" t="s">
        <v>4472</v>
      </c>
      <c r="S445" s="46" t="s">
        <v>37</v>
      </c>
      <c r="T445" s="31" t="s">
        <v>390</v>
      </c>
      <c r="U445" s="53" t="s">
        <v>4473</v>
      </c>
      <c r="V445" s="75" t="s">
        <v>4474</v>
      </c>
      <c r="W445">
        <v>93456</v>
      </c>
      <c r="X445" t="s">
        <v>4475</v>
      </c>
    </row>
    <row r="446" spans="1:24" x14ac:dyDescent="0.35">
      <c r="A446" s="87" t="s">
        <v>4476</v>
      </c>
      <c r="B446" s="77">
        <v>78</v>
      </c>
      <c r="C446" s="19" t="s">
        <v>319</v>
      </c>
      <c r="D446" s="20" t="s">
        <v>4476</v>
      </c>
      <c r="E446" s="21" t="s">
        <v>28</v>
      </c>
      <c r="F446" s="22" t="s">
        <v>202</v>
      </c>
      <c r="I446" s="73" t="s">
        <v>44</v>
      </c>
      <c r="J446" s="62">
        <v>2013</v>
      </c>
      <c r="L446">
        <f t="shared" si="7"/>
        <v>445</v>
      </c>
      <c r="M446" s="65" t="s">
        <v>4477</v>
      </c>
      <c r="N446" s="40" t="s">
        <v>4478</v>
      </c>
      <c r="O446" s="27" t="s">
        <v>4479</v>
      </c>
      <c r="P446" s="30" t="s">
        <v>4480</v>
      </c>
      <c r="Q446" s="25" t="s">
        <v>4481</v>
      </c>
      <c r="R446" s="74" t="s">
        <v>4482</v>
      </c>
      <c r="S446" s="46" t="s">
        <v>37</v>
      </c>
      <c r="T446" s="31" t="s">
        <v>662</v>
      </c>
      <c r="U446" s="53" t="s">
        <v>4483</v>
      </c>
      <c r="V446" s="75" t="s">
        <v>127</v>
      </c>
      <c r="W446">
        <v>109445</v>
      </c>
      <c r="X446" t="s">
        <v>4484</v>
      </c>
    </row>
    <row r="447" spans="1:24" x14ac:dyDescent="0.35">
      <c r="A447" s="87" t="s">
        <v>4485</v>
      </c>
      <c r="B447" s="77">
        <v>78</v>
      </c>
      <c r="E447" s="21" t="s">
        <v>239</v>
      </c>
      <c r="F447" s="22" t="s">
        <v>1105</v>
      </c>
      <c r="I447" s="73" t="s">
        <v>2042</v>
      </c>
      <c r="J447" s="62">
        <v>2001</v>
      </c>
      <c r="K447" s="68" t="s">
        <v>4486</v>
      </c>
      <c r="L447">
        <f t="shared" si="7"/>
        <v>446</v>
      </c>
      <c r="M447" s="65" t="s">
        <v>4487</v>
      </c>
      <c r="N447" s="40" t="s">
        <v>4488</v>
      </c>
      <c r="O447" s="27" t="s">
        <v>4489</v>
      </c>
      <c r="P447" s="30" t="s">
        <v>2435</v>
      </c>
      <c r="Q447" s="25" t="s">
        <v>4490</v>
      </c>
      <c r="R447" s="74" t="s">
        <v>4491</v>
      </c>
      <c r="S447" s="46" t="s">
        <v>109</v>
      </c>
      <c r="T447" s="31" t="s">
        <v>288</v>
      </c>
      <c r="U447" s="53" t="s">
        <v>4492</v>
      </c>
      <c r="V447" s="75" t="s">
        <v>225</v>
      </c>
      <c r="W447">
        <v>1548</v>
      </c>
      <c r="X447" t="s">
        <v>4493</v>
      </c>
    </row>
    <row r="448" spans="1:24" x14ac:dyDescent="0.35">
      <c r="A448" s="87" t="s">
        <v>4494</v>
      </c>
      <c r="B448" s="77">
        <v>78</v>
      </c>
      <c r="C448" s="19" t="s">
        <v>25</v>
      </c>
      <c r="D448" s="20" t="s">
        <v>345</v>
      </c>
      <c r="E448" s="21" t="s">
        <v>27</v>
      </c>
      <c r="I448" s="73" t="s">
        <v>44</v>
      </c>
      <c r="J448" s="62">
        <v>2016</v>
      </c>
      <c r="L448">
        <f t="shared" si="7"/>
        <v>447</v>
      </c>
      <c r="M448" s="65" t="s">
        <v>4495</v>
      </c>
      <c r="N448" s="40" t="s">
        <v>4496</v>
      </c>
      <c r="O448" s="27" t="s">
        <v>4497</v>
      </c>
      <c r="P448" s="30" t="s">
        <v>3198</v>
      </c>
      <c r="Q448" s="25" t="s">
        <v>4498</v>
      </c>
      <c r="R448" s="74" t="s">
        <v>4499</v>
      </c>
      <c r="S448" s="46" t="s">
        <v>186</v>
      </c>
      <c r="T448" s="31" t="s">
        <v>172</v>
      </c>
      <c r="U448" s="53" t="s">
        <v>4500</v>
      </c>
      <c r="V448" s="75" t="s">
        <v>921</v>
      </c>
      <c r="W448">
        <v>284052</v>
      </c>
      <c r="X448" t="s">
        <v>4501</v>
      </c>
    </row>
    <row r="449" spans="1:24" x14ac:dyDescent="0.35">
      <c r="A449" s="87" t="s">
        <v>4502</v>
      </c>
      <c r="B449" s="77">
        <v>78</v>
      </c>
      <c r="C449" s="19" t="s">
        <v>25</v>
      </c>
      <c r="D449" s="20" t="s">
        <v>833</v>
      </c>
      <c r="E449" s="21" t="s">
        <v>27</v>
      </c>
      <c r="I449" s="73" t="s">
        <v>572</v>
      </c>
      <c r="J449" s="62">
        <v>2003</v>
      </c>
      <c r="L449">
        <f t="shared" si="7"/>
        <v>448</v>
      </c>
      <c r="M449" s="65" t="s">
        <v>4503</v>
      </c>
      <c r="N449" s="40" t="s">
        <v>4504</v>
      </c>
      <c r="O449" s="27" t="s">
        <v>4505</v>
      </c>
      <c r="P449" s="30" t="s">
        <v>1528</v>
      </c>
      <c r="Q449" s="25" t="s">
        <v>4506</v>
      </c>
      <c r="R449" s="74" t="s">
        <v>4507</v>
      </c>
      <c r="S449" s="46" t="s">
        <v>186</v>
      </c>
      <c r="T449" s="31" t="s">
        <v>340</v>
      </c>
      <c r="U449" s="53" t="s">
        <v>4508</v>
      </c>
      <c r="V449" s="75" t="s">
        <v>3959</v>
      </c>
      <c r="W449">
        <v>36658</v>
      </c>
      <c r="X449" t="s">
        <v>4509</v>
      </c>
    </row>
    <row r="450" spans="1:24" x14ac:dyDescent="0.35">
      <c r="A450" s="87" t="s">
        <v>4510</v>
      </c>
      <c r="B450" s="77">
        <v>78</v>
      </c>
      <c r="C450" s="19" t="s">
        <v>1056</v>
      </c>
      <c r="E450" s="21" t="s">
        <v>239</v>
      </c>
      <c r="I450" s="73" t="s">
        <v>44</v>
      </c>
      <c r="J450" s="62">
        <v>2016</v>
      </c>
      <c r="L450">
        <f t="shared" si="7"/>
        <v>449</v>
      </c>
      <c r="M450" s="65" t="s">
        <v>4511</v>
      </c>
      <c r="N450" s="40" t="s">
        <v>4512</v>
      </c>
      <c r="O450" s="27" t="s">
        <v>4513</v>
      </c>
      <c r="P450" s="30" t="s">
        <v>4514</v>
      </c>
      <c r="Q450" s="25" t="s">
        <v>4515</v>
      </c>
      <c r="R450" s="74" t="s">
        <v>4516</v>
      </c>
      <c r="S450" s="46" t="s">
        <v>37</v>
      </c>
      <c r="T450" s="31" t="s">
        <v>69</v>
      </c>
      <c r="U450" s="53" t="s">
        <v>4517</v>
      </c>
      <c r="V450" s="75" t="s">
        <v>864</v>
      </c>
      <c r="W450">
        <v>317557</v>
      </c>
      <c r="X450" t="s">
        <v>4518</v>
      </c>
    </row>
    <row r="451" spans="1:24" x14ac:dyDescent="0.35">
      <c r="A451" s="87" t="s">
        <v>4519</v>
      </c>
      <c r="B451" s="77">
        <v>78</v>
      </c>
      <c r="E451" s="21" t="s">
        <v>280</v>
      </c>
      <c r="I451" s="73" t="s">
        <v>572</v>
      </c>
      <c r="J451" s="62">
        <v>2012</v>
      </c>
      <c r="L451">
        <f t="shared" si="7"/>
        <v>450</v>
      </c>
      <c r="M451" s="65" t="s">
        <v>4520</v>
      </c>
      <c r="N451" s="40" t="s">
        <v>4521</v>
      </c>
      <c r="O451" s="27" t="s">
        <v>4522</v>
      </c>
      <c r="P451" s="30" t="s">
        <v>816</v>
      </c>
      <c r="Q451" s="25" t="s">
        <v>4523</v>
      </c>
      <c r="R451" s="74" t="s">
        <v>4524</v>
      </c>
      <c r="S451" s="46" t="s">
        <v>109</v>
      </c>
      <c r="T451" s="31" t="s">
        <v>468</v>
      </c>
      <c r="U451" s="53" t="s">
        <v>4525</v>
      </c>
      <c r="V451" s="75" t="s">
        <v>820</v>
      </c>
      <c r="W451">
        <v>103332</v>
      </c>
      <c r="X451" t="s">
        <v>4526</v>
      </c>
    </row>
    <row r="452" spans="1:24" x14ac:dyDescent="0.35">
      <c r="A452" s="87" t="s">
        <v>4527</v>
      </c>
      <c r="B452" s="77">
        <v>78</v>
      </c>
      <c r="E452" s="21" t="s">
        <v>382</v>
      </c>
      <c r="F452" s="22" t="s">
        <v>1105</v>
      </c>
      <c r="I452" s="73" t="s">
        <v>29</v>
      </c>
      <c r="J452" s="62">
        <v>2013</v>
      </c>
      <c r="L452">
        <f t="shared" si="7"/>
        <v>451</v>
      </c>
      <c r="M452" s="67" t="s">
        <v>4528</v>
      </c>
      <c r="N452" s="40" t="s">
        <v>4529</v>
      </c>
      <c r="O452" s="27" t="s">
        <v>4530</v>
      </c>
      <c r="P452" s="30" t="s">
        <v>4531</v>
      </c>
      <c r="Q452" s="25" t="s">
        <v>4532</v>
      </c>
      <c r="R452" s="74" t="s">
        <v>4533</v>
      </c>
      <c r="S452" s="46" t="s">
        <v>109</v>
      </c>
      <c r="T452" s="31" t="s">
        <v>440</v>
      </c>
      <c r="U452" s="54" t="s">
        <v>4534</v>
      </c>
      <c r="V452" s="75" t="s">
        <v>691</v>
      </c>
      <c r="W452">
        <v>109414</v>
      </c>
      <c r="X452" t="s">
        <v>4535</v>
      </c>
    </row>
    <row r="453" spans="1:24" x14ac:dyDescent="0.35">
      <c r="A453" s="87" t="s">
        <v>4536</v>
      </c>
      <c r="B453" s="77">
        <v>78</v>
      </c>
      <c r="E453" s="21" t="s">
        <v>280</v>
      </c>
      <c r="F453" s="22" t="s">
        <v>524</v>
      </c>
      <c r="H453" s="2" t="s">
        <v>1392</v>
      </c>
      <c r="I453" s="73" t="s">
        <v>572</v>
      </c>
      <c r="J453" s="62">
        <v>2022</v>
      </c>
      <c r="L453">
        <f t="shared" si="7"/>
        <v>452</v>
      </c>
      <c r="M453" t="s">
        <v>4537</v>
      </c>
      <c r="N453" t="s">
        <v>4538</v>
      </c>
      <c r="O453" t="s">
        <v>4539</v>
      </c>
      <c r="P453" t="s">
        <v>3445</v>
      </c>
      <c r="Q453" s="36" t="s">
        <v>4540</v>
      </c>
      <c r="R453" t="s">
        <v>442</v>
      </c>
      <c r="S453" t="s">
        <v>4541</v>
      </c>
      <c r="T453" t="s">
        <v>82</v>
      </c>
      <c r="U453" t="s">
        <v>4542</v>
      </c>
      <c r="V453" t="s">
        <v>442</v>
      </c>
      <c r="W453">
        <v>860159</v>
      </c>
      <c r="X453" t="s">
        <v>4543</v>
      </c>
    </row>
    <row r="454" spans="1:24" x14ac:dyDescent="0.35">
      <c r="A454" s="87" t="s">
        <v>4544</v>
      </c>
      <c r="B454" s="77">
        <v>78</v>
      </c>
      <c r="C454" s="19" t="s">
        <v>3573</v>
      </c>
      <c r="E454" s="21" t="s">
        <v>382</v>
      </c>
      <c r="F454" s="22" t="s">
        <v>418</v>
      </c>
      <c r="H454" s="2" t="s">
        <v>935</v>
      </c>
      <c r="I454" s="73" t="s">
        <v>935</v>
      </c>
      <c r="J454" s="62">
        <v>2024</v>
      </c>
      <c r="K454" s="68" t="s">
        <v>4545</v>
      </c>
      <c r="L454">
        <f t="shared" si="7"/>
        <v>453</v>
      </c>
      <c r="M454" t="s">
        <v>4546</v>
      </c>
      <c r="N454" t="s">
        <v>4547</v>
      </c>
      <c r="O454" t="s">
        <v>4548</v>
      </c>
      <c r="P454" t="s">
        <v>4549</v>
      </c>
      <c r="Q454" t="s">
        <v>4550</v>
      </c>
      <c r="R454" t="s">
        <v>442</v>
      </c>
      <c r="S454" t="s">
        <v>109</v>
      </c>
      <c r="T454" t="s">
        <v>1283</v>
      </c>
      <c r="U454" t="s">
        <v>4551</v>
      </c>
      <c r="V454" t="s">
        <v>127</v>
      </c>
      <c r="W454">
        <v>280180</v>
      </c>
      <c r="X454" t="s">
        <v>4552</v>
      </c>
    </row>
    <row r="455" spans="1:24" x14ac:dyDescent="0.35">
      <c r="A455" s="87" t="s">
        <v>4553</v>
      </c>
      <c r="B455" s="77">
        <v>78</v>
      </c>
      <c r="C455" s="19" t="s">
        <v>2074</v>
      </c>
      <c r="E455" s="21" t="s">
        <v>382</v>
      </c>
      <c r="F455" s="22" t="s">
        <v>1058</v>
      </c>
      <c r="I455" s="73" t="s">
        <v>29</v>
      </c>
      <c r="J455" s="62">
        <v>1999</v>
      </c>
      <c r="L455">
        <f t="shared" si="7"/>
        <v>454</v>
      </c>
      <c r="M455" s="65" t="s">
        <v>4554</v>
      </c>
      <c r="N455" s="40" t="s">
        <v>4555</v>
      </c>
      <c r="O455" s="27" t="s">
        <v>4556</v>
      </c>
      <c r="P455" s="30" t="s">
        <v>4384</v>
      </c>
      <c r="Q455" s="25" t="s">
        <v>4557</v>
      </c>
      <c r="R455" s="74" t="s">
        <v>4558</v>
      </c>
      <c r="S455" s="46" t="s">
        <v>186</v>
      </c>
      <c r="T455" s="31" t="s">
        <v>1376</v>
      </c>
      <c r="U455" s="53" t="s">
        <v>4559</v>
      </c>
      <c r="V455" s="75" t="s">
        <v>4560</v>
      </c>
      <c r="W455">
        <v>9032</v>
      </c>
      <c r="X455" t="s">
        <v>4561</v>
      </c>
    </row>
    <row r="456" spans="1:24" x14ac:dyDescent="0.35">
      <c r="A456" s="87" t="s">
        <v>4309</v>
      </c>
      <c r="B456" s="77">
        <v>78</v>
      </c>
      <c r="C456" s="19" t="s">
        <v>292</v>
      </c>
      <c r="D456" s="20" t="s">
        <v>2002</v>
      </c>
      <c r="E456" s="21" t="s">
        <v>27</v>
      </c>
      <c r="I456" s="73" t="s">
        <v>117</v>
      </c>
      <c r="J456" s="62">
        <v>1966</v>
      </c>
      <c r="L456">
        <f t="shared" si="7"/>
        <v>455</v>
      </c>
      <c r="M456" s="65" t="s">
        <v>4562</v>
      </c>
      <c r="N456" s="40" t="s">
        <v>4563</v>
      </c>
      <c r="O456" s="27" t="s">
        <v>4564</v>
      </c>
      <c r="P456" s="30" t="s">
        <v>4565</v>
      </c>
      <c r="Q456" s="25" t="s">
        <v>4566</v>
      </c>
      <c r="R456" s="74" t="s">
        <v>4567</v>
      </c>
      <c r="S456" s="46" t="s">
        <v>37</v>
      </c>
      <c r="T456" s="31" t="s">
        <v>544</v>
      </c>
      <c r="U456" s="53" t="s">
        <v>4568</v>
      </c>
      <c r="V456" s="75" t="s">
        <v>4569</v>
      </c>
      <c r="W456">
        <v>2661</v>
      </c>
      <c r="X456" t="s">
        <v>4570</v>
      </c>
    </row>
    <row r="457" spans="1:24" x14ac:dyDescent="0.35">
      <c r="A457" s="87" t="s">
        <v>4571</v>
      </c>
      <c r="B457" s="77">
        <v>78</v>
      </c>
      <c r="C457" s="19" t="s">
        <v>2792</v>
      </c>
      <c r="E457" s="21" t="s">
        <v>216</v>
      </c>
      <c r="F457" s="22" t="s">
        <v>1263</v>
      </c>
      <c r="I457" s="73" t="s">
        <v>2793</v>
      </c>
      <c r="J457" s="62">
        <v>1997</v>
      </c>
      <c r="L457">
        <f t="shared" si="7"/>
        <v>456</v>
      </c>
      <c r="M457" s="65" t="s">
        <v>4572</v>
      </c>
      <c r="N457" s="40" t="s">
        <v>4573</v>
      </c>
      <c r="O457" s="27" t="s">
        <v>4574</v>
      </c>
      <c r="P457" s="30" t="s">
        <v>2345</v>
      </c>
      <c r="Q457" s="25" t="s">
        <v>4575</v>
      </c>
      <c r="R457" s="74" t="s">
        <v>4576</v>
      </c>
      <c r="S457" s="46" t="s">
        <v>109</v>
      </c>
      <c r="T457" s="31" t="s">
        <v>249</v>
      </c>
      <c r="U457" s="53" t="s">
        <v>4577</v>
      </c>
      <c r="V457" s="75" t="s">
        <v>1716</v>
      </c>
      <c r="W457">
        <v>4233</v>
      </c>
      <c r="X457" t="s">
        <v>4578</v>
      </c>
    </row>
    <row r="458" spans="1:24" x14ac:dyDescent="0.35">
      <c r="A458" s="87" t="s">
        <v>4579</v>
      </c>
      <c r="B458" s="77">
        <v>78</v>
      </c>
      <c r="E458" s="21" t="s">
        <v>216</v>
      </c>
      <c r="I458" s="73" t="s">
        <v>130</v>
      </c>
      <c r="J458" s="62">
        <v>1990</v>
      </c>
      <c r="L458">
        <f t="shared" si="7"/>
        <v>457</v>
      </c>
      <c r="M458" t="s">
        <v>4580</v>
      </c>
      <c r="N458" t="s">
        <v>4581</v>
      </c>
      <c r="O458" t="s">
        <v>4582</v>
      </c>
      <c r="P458" t="s">
        <v>4583</v>
      </c>
      <c r="Q458" s="36" t="s">
        <v>4584</v>
      </c>
      <c r="R458" s="78" t="s">
        <v>4585</v>
      </c>
      <c r="S458" t="s">
        <v>186</v>
      </c>
      <c r="T458" t="s">
        <v>952</v>
      </c>
      <c r="U458" t="s">
        <v>4586</v>
      </c>
      <c r="V458" s="78" t="s">
        <v>160</v>
      </c>
      <c r="W458">
        <v>9362</v>
      </c>
      <c r="X458" t="s">
        <v>4587</v>
      </c>
    </row>
    <row r="459" spans="1:24" x14ac:dyDescent="0.35">
      <c r="A459" s="87" t="s">
        <v>4588</v>
      </c>
      <c r="B459" s="77">
        <v>78</v>
      </c>
      <c r="C459" s="19" t="s">
        <v>2074</v>
      </c>
      <c r="E459" s="21" t="s">
        <v>382</v>
      </c>
      <c r="F459" s="22" t="s">
        <v>1058</v>
      </c>
      <c r="I459" s="73" t="s">
        <v>29</v>
      </c>
      <c r="J459" s="62">
        <v>2006</v>
      </c>
      <c r="L459">
        <f t="shared" si="7"/>
        <v>458</v>
      </c>
      <c r="M459" s="65" t="s">
        <v>4589</v>
      </c>
      <c r="N459" s="40" t="s">
        <v>4590</v>
      </c>
      <c r="O459" s="27" t="s">
        <v>4591</v>
      </c>
      <c r="P459" s="30" t="s">
        <v>4592</v>
      </c>
      <c r="Q459" s="25" t="s">
        <v>4593</v>
      </c>
      <c r="R459" s="74" t="s">
        <v>4594</v>
      </c>
      <c r="S459" s="46" t="s">
        <v>186</v>
      </c>
      <c r="T459" s="31" t="s">
        <v>414</v>
      </c>
      <c r="U459" s="53" t="s">
        <v>4595</v>
      </c>
      <c r="V459" s="75" t="s">
        <v>4596</v>
      </c>
      <c r="W459">
        <v>9339</v>
      </c>
      <c r="X459" t="s">
        <v>4597</v>
      </c>
    </row>
    <row r="460" spans="1:24" x14ac:dyDescent="0.35">
      <c r="A460" s="87" t="s">
        <v>4598</v>
      </c>
      <c r="B460" s="77">
        <v>77</v>
      </c>
      <c r="E460" s="21" t="s">
        <v>60</v>
      </c>
      <c r="F460" s="22" t="s">
        <v>217</v>
      </c>
      <c r="I460" s="73" t="s">
        <v>572</v>
      </c>
      <c r="J460" s="62">
        <v>2012</v>
      </c>
      <c r="L460">
        <f t="shared" si="7"/>
        <v>459</v>
      </c>
      <c r="M460" s="33" t="s">
        <v>4599</v>
      </c>
      <c r="N460" s="42" t="s">
        <v>4600</v>
      </c>
      <c r="O460" s="34" t="s">
        <v>4601</v>
      </c>
      <c r="P460" s="35" t="s">
        <v>4602</v>
      </c>
      <c r="Q460" s="36" t="s">
        <v>4603</v>
      </c>
      <c r="R460" s="83" t="s">
        <v>1915</v>
      </c>
      <c r="S460" s="49" t="s">
        <v>186</v>
      </c>
      <c r="T460" s="37" t="s">
        <v>327</v>
      </c>
      <c r="U460" s="53" t="s">
        <v>4604</v>
      </c>
      <c r="V460" s="84" t="s">
        <v>864</v>
      </c>
      <c r="W460">
        <v>76726</v>
      </c>
      <c r="X460" t="s">
        <v>4605</v>
      </c>
    </row>
    <row r="461" spans="1:24" x14ac:dyDescent="0.35">
      <c r="A461" s="87" t="s">
        <v>4606</v>
      </c>
      <c r="B461" s="77">
        <v>77</v>
      </c>
      <c r="C461" s="19" t="s">
        <v>3394</v>
      </c>
      <c r="E461" s="21" t="s">
        <v>418</v>
      </c>
      <c r="F461" s="22" t="s">
        <v>100</v>
      </c>
      <c r="I461" s="73" t="s">
        <v>130</v>
      </c>
      <c r="J461" s="62">
        <v>2001</v>
      </c>
      <c r="L461">
        <f t="shared" si="7"/>
        <v>460</v>
      </c>
      <c r="M461" s="65" t="s">
        <v>4607</v>
      </c>
      <c r="N461" s="40" t="s">
        <v>4608</v>
      </c>
      <c r="O461" s="27" t="s">
        <v>4609</v>
      </c>
      <c r="P461" s="30" t="s">
        <v>4610</v>
      </c>
      <c r="Q461" s="25" t="s">
        <v>4611</v>
      </c>
      <c r="R461" s="74" t="s">
        <v>4612</v>
      </c>
      <c r="S461" s="46" t="s">
        <v>186</v>
      </c>
      <c r="T461" s="31" t="s">
        <v>440</v>
      </c>
      <c r="U461" s="53" t="s">
        <v>4613</v>
      </c>
      <c r="V461" s="75" t="s">
        <v>2991</v>
      </c>
      <c r="W461">
        <v>9799</v>
      </c>
      <c r="X461" t="s">
        <v>4614</v>
      </c>
    </row>
    <row r="462" spans="1:24" x14ac:dyDescent="0.35">
      <c r="A462" s="87" t="s">
        <v>4615</v>
      </c>
      <c r="B462" s="77">
        <v>77</v>
      </c>
      <c r="C462" s="19" t="s">
        <v>4615</v>
      </c>
      <c r="E462" s="21" t="s">
        <v>216</v>
      </c>
      <c r="I462" s="73" t="s">
        <v>572</v>
      </c>
      <c r="J462" s="62">
        <v>1976</v>
      </c>
      <c r="K462" s="68" t="s">
        <v>4616</v>
      </c>
      <c r="L462">
        <f t="shared" si="7"/>
        <v>461</v>
      </c>
      <c r="M462" t="s">
        <v>4617</v>
      </c>
      <c r="N462" t="s">
        <v>4618</v>
      </c>
      <c r="O462" t="s">
        <v>4619</v>
      </c>
      <c r="P462" t="s">
        <v>2426</v>
      </c>
      <c r="Q462" s="36" t="s">
        <v>4620</v>
      </c>
      <c r="R462" t="s">
        <v>4621</v>
      </c>
      <c r="S462" t="s">
        <v>109</v>
      </c>
      <c r="T462" t="s">
        <v>288</v>
      </c>
      <c r="U462" t="s">
        <v>4622</v>
      </c>
      <c r="V462" t="s">
        <v>4623</v>
      </c>
      <c r="W462">
        <v>794</v>
      </c>
      <c r="X462" t="s">
        <v>4624</v>
      </c>
    </row>
    <row r="463" spans="1:24" x14ac:dyDescent="0.35">
      <c r="A463" s="87" t="s">
        <v>4625</v>
      </c>
      <c r="B463" s="77">
        <v>77</v>
      </c>
      <c r="C463" s="19" t="s">
        <v>2074</v>
      </c>
      <c r="E463" s="21" t="s">
        <v>280</v>
      </c>
      <c r="I463" s="73" t="s">
        <v>598</v>
      </c>
      <c r="J463" s="62">
        <v>1998</v>
      </c>
      <c r="L463">
        <f t="shared" si="7"/>
        <v>462</v>
      </c>
      <c r="M463" t="s">
        <v>4626</v>
      </c>
      <c r="N463" t="s">
        <v>4627</v>
      </c>
      <c r="O463" t="s">
        <v>4628</v>
      </c>
      <c r="P463" t="s">
        <v>4592</v>
      </c>
      <c r="Q463" s="36" t="s">
        <v>4629</v>
      </c>
      <c r="R463" s="78" t="s">
        <v>4630</v>
      </c>
      <c r="S463" t="s">
        <v>186</v>
      </c>
      <c r="T463" t="s">
        <v>95</v>
      </c>
      <c r="U463" t="s">
        <v>4631</v>
      </c>
      <c r="V463" s="78" t="s">
        <v>71</v>
      </c>
      <c r="W463">
        <v>11003</v>
      </c>
      <c r="X463" t="s">
        <v>4632</v>
      </c>
    </row>
    <row r="464" spans="1:24" x14ac:dyDescent="0.35">
      <c r="A464" s="87" t="s">
        <v>4633</v>
      </c>
      <c r="B464" s="77">
        <v>77</v>
      </c>
      <c r="E464" s="21" t="s">
        <v>239</v>
      </c>
      <c r="F464" s="22" t="s">
        <v>2491</v>
      </c>
      <c r="H464" s="2" t="s">
        <v>935</v>
      </c>
      <c r="I464" s="73" t="s">
        <v>935</v>
      </c>
      <c r="J464" s="62">
        <v>2023</v>
      </c>
      <c r="K464" s="68" t="s">
        <v>4634</v>
      </c>
      <c r="L464">
        <f t="shared" si="7"/>
        <v>463</v>
      </c>
      <c r="M464" s="65" t="s">
        <v>4635</v>
      </c>
      <c r="N464" t="s">
        <v>4636</v>
      </c>
      <c r="O464" t="s">
        <v>4637</v>
      </c>
      <c r="P464" t="s">
        <v>4638</v>
      </c>
      <c r="Q464" s="36" t="s">
        <v>4639</v>
      </c>
      <c r="R464" t="s">
        <v>4640</v>
      </c>
      <c r="S464" t="s">
        <v>109</v>
      </c>
      <c r="T464" t="s">
        <v>187</v>
      </c>
      <c r="U464" s="53" t="s">
        <v>4641</v>
      </c>
      <c r="V464" t="s">
        <v>1684</v>
      </c>
      <c r="W464">
        <v>523607</v>
      </c>
      <c r="X464" t="s">
        <v>4642</v>
      </c>
    </row>
    <row r="465" spans="1:24" x14ac:dyDescent="0.35">
      <c r="A465" s="87" t="s">
        <v>4643</v>
      </c>
      <c r="B465" s="77">
        <v>77</v>
      </c>
      <c r="C465" s="19" t="s">
        <v>2040</v>
      </c>
      <c r="D465" s="20" t="s">
        <v>2041</v>
      </c>
      <c r="E465" s="21" t="s">
        <v>100</v>
      </c>
      <c r="F465" s="22" t="s">
        <v>446</v>
      </c>
      <c r="I465" s="73" t="s">
        <v>2042</v>
      </c>
      <c r="J465" s="62">
        <v>1965</v>
      </c>
      <c r="K465" s="68" t="s">
        <v>4644</v>
      </c>
      <c r="L465">
        <f t="shared" si="7"/>
        <v>464</v>
      </c>
      <c r="M465" s="33" t="s">
        <v>4645</v>
      </c>
      <c r="N465" s="42" t="s">
        <v>4646</v>
      </c>
      <c r="O465" s="34" t="s">
        <v>4647</v>
      </c>
      <c r="P465" s="35" t="s">
        <v>2923</v>
      </c>
      <c r="Q465" s="36" t="s">
        <v>4648</v>
      </c>
      <c r="R465" s="79" t="s">
        <v>4649</v>
      </c>
      <c r="S465" s="47" t="s">
        <v>37</v>
      </c>
      <c r="T465" s="50" t="s">
        <v>726</v>
      </c>
      <c r="U465" s="54" t="s">
        <v>4650</v>
      </c>
      <c r="V465" s="80" t="s">
        <v>4651</v>
      </c>
      <c r="W465">
        <v>660</v>
      </c>
      <c r="X465" t="s">
        <v>4652</v>
      </c>
    </row>
    <row r="466" spans="1:24" x14ac:dyDescent="0.35">
      <c r="A466" s="87" t="s">
        <v>4653</v>
      </c>
      <c r="B466" s="77">
        <v>77</v>
      </c>
      <c r="C466" s="19" t="s">
        <v>319</v>
      </c>
      <c r="E466" s="21" t="s">
        <v>28</v>
      </c>
      <c r="I466" s="73" t="s">
        <v>44</v>
      </c>
      <c r="J466" s="62">
        <v>2000</v>
      </c>
      <c r="L466">
        <f t="shared" si="7"/>
        <v>465</v>
      </c>
      <c r="M466" s="65" t="s">
        <v>4654</v>
      </c>
      <c r="N466" s="40" t="s">
        <v>4655</v>
      </c>
      <c r="O466" s="27" t="s">
        <v>4656</v>
      </c>
      <c r="P466" s="30" t="s">
        <v>4657</v>
      </c>
      <c r="Q466" s="25" t="s">
        <v>4658</v>
      </c>
      <c r="R466" s="74" t="s">
        <v>4659</v>
      </c>
      <c r="S466" s="46" t="s">
        <v>52</v>
      </c>
      <c r="T466" s="31" t="s">
        <v>2714</v>
      </c>
      <c r="U466" s="53" t="s">
        <v>4660</v>
      </c>
      <c r="V466" s="75" t="s">
        <v>199</v>
      </c>
      <c r="W466">
        <v>11688</v>
      </c>
      <c r="X466" t="s">
        <v>4661</v>
      </c>
    </row>
    <row r="467" spans="1:24" x14ac:dyDescent="0.35">
      <c r="A467" s="87" t="s">
        <v>4662</v>
      </c>
      <c r="B467" s="77">
        <v>77</v>
      </c>
      <c r="C467" s="19" t="s">
        <v>4662</v>
      </c>
      <c r="E467" s="21" t="s">
        <v>100</v>
      </c>
      <c r="F467" s="22" t="s">
        <v>418</v>
      </c>
      <c r="I467" s="73" t="s">
        <v>29</v>
      </c>
      <c r="J467" s="62">
        <v>1995</v>
      </c>
      <c r="L467">
        <f t="shared" si="7"/>
        <v>466</v>
      </c>
      <c r="M467" s="65" t="s">
        <v>4663</v>
      </c>
      <c r="N467" s="40" t="s">
        <v>4664</v>
      </c>
      <c r="O467" s="27" t="s">
        <v>4665</v>
      </c>
      <c r="P467" s="30" t="s">
        <v>3160</v>
      </c>
      <c r="Q467" s="25" t="s">
        <v>4666</v>
      </c>
      <c r="R467" s="74" t="s">
        <v>4667</v>
      </c>
      <c r="S467" s="46" t="s">
        <v>109</v>
      </c>
      <c r="T467" s="31" t="s">
        <v>1101</v>
      </c>
      <c r="U467" s="53" t="s">
        <v>4668</v>
      </c>
      <c r="V467" s="75" t="s">
        <v>140</v>
      </c>
      <c r="W467">
        <v>9737</v>
      </c>
      <c r="X467" t="s">
        <v>4669</v>
      </c>
    </row>
    <row r="468" spans="1:24" x14ac:dyDescent="0.35">
      <c r="A468" s="87" t="s">
        <v>4670</v>
      </c>
      <c r="B468" s="77">
        <v>77</v>
      </c>
      <c r="E468" s="21" t="s">
        <v>216</v>
      </c>
      <c r="F468" s="22" t="s">
        <v>1105</v>
      </c>
      <c r="I468" s="73" t="s">
        <v>117</v>
      </c>
      <c r="J468" s="62">
        <v>1987</v>
      </c>
      <c r="K468" s="68" t="s">
        <v>4671</v>
      </c>
      <c r="L468">
        <f t="shared" si="7"/>
        <v>467</v>
      </c>
      <c r="M468" s="67" t="s">
        <v>4672</v>
      </c>
      <c r="N468" s="40" t="s">
        <v>4673</v>
      </c>
      <c r="O468" s="27" t="s">
        <v>4674</v>
      </c>
      <c r="P468" s="30" t="s">
        <v>4675</v>
      </c>
      <c r="Q468" s="25" t="s">
        <v>4676</v>
      </c>
      <c r="R468" s="74" t="s">
        <v>4677</v>
      </c>
      <c r="S468" s="46" t="s">
        <v>109</v>
      </c>
      <c r="T468" s="31" t="s">
        <v>95</v>
      </c>
      <c r="U468" s="54" t="s">
        <v>4678</v>
      </c>
      <c r="V468" s="75" t="s">
        <v>1043</v>
      </c>
      <c r="W468">
        <v>1547</v>
      </c>
      <c r="X468" t="s">
        <v>4679</v>
      </c>
    </row>
    <row r="469" spans="1:24" x14ac:dyDescent="0.35">
      <c r="A469" s="87" t="s">
        <v>1222</v>
      </c>
      <c r="B469" s="77">
        <v>77</v>
      </c>
      <c r="C469" s="19" t="s">
        <v>1056</v>
      </c>
      <c r="D469" s="20" t="s">
        <v>3680</v>
      </c>
      <c r="E469" s="21" t="s">
        <v>500</v>
      </c>
      <c r="F469" s="22" t="s">
        <v>176</v>
      </c>
      <c r="I469" s="73" t="s">
        <v>44</v>
      </c>
      <c r="J469" s="62">
        <v>2019</v>
      </c>
      <c r="K469" s="68" t="s">
        <v>4680</v>
      </c>
      <c r="L469">
        <f t="shared" si="7"/>
        <v>468</v>
      </c>
      <c r="M469" t="s">
        <v>4681</v>
      </c>
      <c r="N469" t="s">
        <v>4682</v>
      </c>
      <c r="O469" t="s">
        <v>4683</v>
      </c>
      <c r="P469" t="s">
        <v>4684</v>
      </c>
      <c r="Q469" s="36" t="s">
        <v>4685</v>
      </c>
      <c r="R469" s="78" t="s">
        <v>4686</v>
      </c>
      <c r="S469" t="s">
        <v>37</v>
      </c>
      <c r="T469" t="s">
        <v>234</v>
      </c>
      <c r="U469" t="s">
        <v>4687</v>
      </c>
      <c r="V469" s="78" t="s">
        <v>4688</v>
      </c>
      <c r="W469">
        <v>420817</v>
      </c>
      <c r="X469" t="s">
        <v>4689</v>
      </c>
    </row>
    <row r="470" spans="1:24" x14ac:dyDescent="0.35">
      <c r="A470" s="87" t="s">
        <v>4690</v>
      </c>
      <c r="B470" s="77">
        <v>77</v>
      </c>
      <c r="E470" s="21" t="s">
        <v>382</v>
      </c>
      <c r="F470" s="22" t="s">
        <v>500</v>
      </c>
      <c r="G470" s="1" t="s">
        <v>571</v>
      </c>
      <c r="I470" s="73" t="s">
        <v>447</v>
      </c>
      <c r="J470" s="62">
        <v>1988</v>
      </c>
      <c r="K470" s="68" t="s">
        <v>4691</v>
      </c>
      <c r="L470">
        <f t="shared" si="7"/>
        <v>469</v>
      </c>
      <c r="M470" s="65" t="s">
        <v>4692</v>
      </c>
      <c r="N470" s="40" t="s">
        <v>4693</v>
      </c>
      <c r="O470" s="27" t="s">
        <v>4694</v>
      </c>
      <c r="P470" s="30" t="s">
        <v>2426</v>
      </c>
      <c r="Q470" s="25" t="s">
        <v>4695</v>
      </c>
      <c r="R470" s="74" t="s">
        <v>4696</v>
      </c>
      <c r="S470" s="46" t="s">
        <v>186</v>
      </c>
      <c r="T470" s="31" t="s">
        <v>651</v>
      </c>
      <c r="U470" s="53" t="s">
        <v>4697</v>
      </c>
      <c r="V470" s="75" t="s">
        <v>691</v>
      </c>
      <c r="W470">
        <v>9647</v>
      </c>
      <c r="X470" t="s">
        <v>4698</v>
      </c>
    </row>
    <row r="471" spans="1:24" x14ac:dyDescent="0.35">
      <c r="A471" s="87" t="s">
        <v>4699</v>
      </c>
      <c r="B471" s="77">
        <v>77</v>
      </c>
      <c r="C471" s="19" t="s">
        <v>43</v>
      </c>
      <c r="D471" s="20" t="s">
        <v>632</v>
      </c>
      <c r="E471" s="21" t="s">
        <v>28</v>
      </c>
      <c r="I471" s="73" t="s">
        <v>44</v>
      </c>
      <c r="J471" s="62">
        <v>2016</v>
      </c>
      <c r="L471">
        <f t="shared" si="7"/>
        <v>470</v>
      </c>
      <c r="M471" s="65" t="s">
        <v>4700</v>
      </c>
      <c r="N471" s="40" t="s">
        <v>4701</v>
      </c>
      <c r="O471" s="27" t="s">
        <v>4702</v>
      </c>
      <c r="P471" s="30" t="s">
        <v>4703</v>
      </c>
      <c r="Q471" s="25" t="s">
        <v>2177</v>
      </c>
      <c r="R471" s="74" t="s">
        <v>4704</v>
      </c>
      <c r="S471" s="46" t="s">
        <v>37</v>
      </c>
      <c r="T471" s="31" t="s">
        <v>95</v>
      </c>
      <c r="U471" s="53" t="s">
        <v>4705</v>
      </c>
      <c r="V471" s="75" t="s">
        <v>97</v>
      </c>
      <c r="W471">
        <v>127380</v>
      </c>
      <c r="X471" t="s">
        <v>4706</v>
      </c>
    </row>
    <row r="472" spans="1:24" x14ac:dyDescent="0.35">
      <c r="A472" s="87" t="s">
        <v>4707</v>
      </c>
      <c r="B472" s="77">
        <v>77</v>
      </c>
      <c r="C472" s="19" t="s">
        <v>25</v>
      </c>
      <c r="D472" s="20" t="s">
        <v>345</v>
      </c>
      <c r="E472" s="21" t="s">
        <v>27</v>
      </c>
      <c r="I472" s="73" t="s">
        <v>44</v>
      </c>
      <c r="J472" s="62">
        <v>2011</v>
      </c>
      <c r="L472">
        <f t="shared" si="7"/>
        <v>471</v>
      </c>
      <c r="M472" s="65" t="s">
        <v>4708</v>
      </c>
      <c r="N472" s="40" t="s">
        <v>4709</v>
      </c>
      <c r="O472" s="27" t="s">
        <v>4710</v>
      </c>
      <c r="P472" s="30" t="s">
        <v>3927</v>
      </c>
      <c r="Q472" s="25" t="s">
        <v>4711</v>
      </c>
      <c r="R472" s="74" t="s">
        <v>4712</v>
      </c>
      <c r="S472" s="46" t="s">
        <v>186</v>
      </c>
      <c r="T472" s="31" t="s">
        <v>69</v>
      </c>
      <c r="U472" s="53" t="s">
        <v>4713</v>
      </c>
      <c r="V472" s="75" t="s">
        <v>2071</v>
      </c>
      <c r="W472">
        <v>1771</v>
      </c>
      <c r="X472" t="s">
        <v>4714</v>
      </c>
    </row>
    <row r="473" spans="1:24" x14ac:dyDescent="0.35">
      <c r="A473" s="87" t="s">
        <v>4715</v>
      </c>
      <c r="B473" s="77">
        <v>77</v>
      </c>
      <c r="C473" s="19" t="s">
        <v>4716</v>
      </c>
      <c r="D473" s="20" t="s">
        <v>4717</v>
      </c>
      <c r="E473" s="21" t="s">
        <v>216</v>
      </c>
      <c r="I473" s="73" t="s">
        <v>130</v>
      </c>
      <c r="J473" s="62">
        <v>1931</v>
      </c>
      <c r="K473" s="68" t="s">
        <v>4718</v>
      </c>
      <c r="L473">
        <f t="shared" si="7"/>
        <v>472</v>
      </c>
      <c r="M473" s="33" t="s">
        <v>4719</v>
      </c>
      <c r="N473" s="42" t="s">
        <v>4720</v>
      </c>
      <c r="O473" s="34" t="s">
        <v>4721</v>
      </c>
      <c r="P473" s="35" t="s">
        <v>4722</v>
      </c>
      <c r="Q473" s="36" t="s">
        <v>4723</v>
      </c>
      <c r="R473" s="79" t="s">
        <v>4724</v>
      </c>
      <c r="S473" s="47" t="s">
        <v>4725</v>
      </c>
      <c r="T473" s="50" t="s">
        <v>3468</v>
      </c>
      <c r="U473" s="54" t="s">
        <v>4726</v>
      </c>
      <c r="V473" s="80" t="s">
        <v>4727</v>
      </c>
      <c r="W473">
        <v>138</v>
      </c>
      <c r="X473" t="s">
        <v>4728</v>
      </c>
    </row>
    <row r="474" spans="1:24" x14ac:dyDescent="0.35">
      <c r="A474" s="87" t="s">
        <v>4729</v>
      </c>
      <c r="B474" s="77">
        <v>77</v>
      </c>
      <c r="E474" s="21" t="s">
        <v>239</v>
      </c>
      <c r="I474" s="73" t="s">
        <v>130</v>
      </c>
      <c r="J474" s="62">
        <v>2002</v>
      </c>
      <c r="L474">
        <f t="shared" si="7"/>
        <v>473</v>
      </c>
      <c r="M474" s="65" t="s">
        <v>4730</v>
      </c>
      <c r="N474" s="40" t="s">
        <v>4731</v>
      </c>
      <c r="O474" s="27" t="s">
        <v>4732</v>
      </c>
      <c r="P474" s="30" t="s">
        <v>4733</v>
      </c>
      <c r="Q474" s="25" t="s">
        <v>4734</v>
      </c>
      <c r="R474" s="74" t="s">
        <v>4735</v>
      </c>
      <c r="S474" s="46" t="s">
        <v>109</v>
      </c>
      <c r="T474" s="31" t="s">
        <v>288</v>
      </c>
      <c r="U474" s="53" t="s">
        <v>4736</v>
      </c>
      <c r="V474" s="75" t="s">
        <v>1318</v>
      </c>
      <c r="W474">
        <v>65</v>
      </c>
      <c r="X474" t="s">
        <v>4737</v>
      </c>
    </row>
    <row r="475" spans="1:24" x14ac:dyDescent="0.35">
      <c r="A475" s="87" t="s">
        <v>988</v>
      </c>
      <c r="B475" s="77">
        <v>77</v>
      </c>
      <c r="C475" s="19" t="s">
        <v>1056</v>
      </c>
      <c r="D475" s="20" t="s">
        <v>3680</v>
      </c>
      <c r="E475" s="21" t="s">
        <v>177</v>
      </c>
      <c r="F475" s="22" t="s">
        <v>202</v>
      </c>
      <c r="I475" s="73" t="s">
        <v>44</v>
      </c>
      <c r="J475" s="62">
        <v>2017</v>
      </c>
      <c r="L475">
        <f t="shared" si="7"/>
        <v>474</v>
      </c>
      <c r="M475" s="65" t="s">
        <v>4738</v>
      </c>
      <c r="N475" s="40" t="s">
        <v>4739</v>
      </c>
      <c r="O475" s="27" t="s">
        <v>4740</v>
      </c>
      <c r="P475" s="30" t="s">
        <v>4741</v>
      </c>
      <c r="Q475" s="25" t="s">
        <v>4742</v>
      </c>
      <c r="R475" s="74" t="s">
        <v>4743</v>
      </c>
      <c r="S475" s="46" t="s">
        <v>37</v>
      </c>
      <c r="T475" s="31" t="s">
        <v>187</v>
      </c>
      <c r="U475" s="53" t="s">
        <v>4744</v>
      </c>
      <c r="V475" s="75" t="s">
        <v>277</v>
      </c>
      <c r="W475">
        <v>321612</v>
      </c>
      <c r="X475" t="s">
        <v>4745</v>
      </c>
    </row>
    <row r="476" spans="1:24" x14ac:dyDescent="0.35">
      <c r="A476" s="87" t="s">
        <v>3327</v>
      </c>
      <c r="B476" s="77">
        <v>77</v>
      </c>
      <c r="C476" s="19" t="s">
        <v>3327</v>
      </c>
      <c r="E476" s="21" t="s">
        <v>60</v>
      </c>
      <c r="F476" s="22" t="s">
        <v>100</v>
      </c>
      <c r="I476" s="73" t="s">
        <v>178</v>
      </c>
      <c r="J476" s="62">
        <v>2012</v>
      </c>
      <c r="K476" s="68" t="s">
        <v>4746</v>
      </c>
      <c r="L476">
        <f t="shared" si="7"/>
        <v>475</v>
      </c>
      <c r="M476" s="65" t="s">
        <v>4747</v>
      </c>
      <c r="N476" s="40" t="s">
        <v>4748</v>
      </c>
      <c r="O476" s="27" t="s">
        <v>4749</v>
      </c>
      <c r="P476" s="30" t="s">
        <v>4750</v>
      </c>
      <c r="Q476" s="25" t="s">
        <v>4751</v>
      </c>
      <c r="R476" s="74" t="s">
        <v>4752</v>
      </c>
      <c r="S476" s="46" t="s">
        <v>186</v>
      </c>
      <c r="T476" s="31" t="s">
        <v>807</v>
      </c>
      <c r="U476" s="53" t="s">
        <v>4753</v>
      </c>
      <c r="V476" s="75" t="s">
        <v>1345</v>
      </c>
      <c r="W476">
        <v>70160</v>
      </c>
      <c r="X476" t="s">
        <v>4754</v>
      </c>
    </row>
    <row r="477" spans="1:24" x14ac:dyDescent="0.35">
      <c r="A477" s="87" t="s">
        <v>4755</v>
      </c>
      <c r="B477" s="77">
        <v>77</v>
      </c>
      <c r="C477" s="19" t="s">
        <v>4756</v>
      </c>
      <c r="E477" s="21" t="s">
        <v>100</v>
      </c>
      <c r="F477" s="22" t="s">
        <v>60</v>
      </c>
      <c r="I477" s="73" t="s">
        <v>447</v>
      </c>
      <c r="J477" s="62">
        <v>2018</v>
      </c>
      <c r="K477" s="68" t="s">
        <v>4757</v>
      </c>
      <c r="L477">
        <f t="shared" si="7"/>
        <v>476</v>
      </c>
      <c r="M477" s="65" t="s">
        <v>4758</v>
      </c>
      <c r="N477" s="40" t="s">
        <v>4759</v>
      </c>
      <c r="O477" s="27" t="s">
        <v>4760</v>
      </c>
      <c r="P477" s="30" t="s">
        <v>4761</v>
      </c>
      <c r="Q477" s="25" t="s">
        <v>4762</v>
      </c>
      <c r="R477" s="74" t="s">
        <v>4763</v>
      </c>
      <c r="S477" s="46" t="s">
        <v>186</v>
      </c>
      <c r="T477" s="31" t="s">
        <v>532</v>
      </c>
      <c r="U477" s="53" t="s">
        <v>4764</v>
      </c>
      <c r="V477" s="75" t="s">
        <v>4765</v>
      </c>
      <c r="W477">
        <v>424783</v>
      </c>
      <c r="X477" t="s">
        <v>4766</v>
      </c>
    </row>
    <row r="478" spans="1:24" x14ac:dyDescent="0.35">
      <c r="A478" s="87" t="s">
        <v>2792</v>
      </c>
      <c r="B478" s="77">
        <v>77</v>
      </c>
      <c r="C478" s="19" t="s">
        <v>2792</v>
      </c>
      <c r="E478" s="21" t="s">
        <v>216</v>
      </c>
      <c r="F478" s="22" t="s">
        <v>1263</v>
      </c>
      <c r="I478" s="73" t="s">
        <v>447</v>
      </c>
      <c r="J478" s="62">
        <v>2022</v>
      </c>
      <c r="L478">
        <f t="shared" si="7"/>
        <v>477</v>
      </c>
      <c r="M478" s="33" t="s">
        <v>4767</v>
      </c>
      <c r="N478" s="42" t="s">
        <v>4768</v>
      </c>
      <c r="O478" s="34" t="s">
        <v>4769</v>
      </c>
      <c r="P478" s="35" t="s">
        <v>4072</v>
      </c>
      <c r="Q478" s="36" t="s">
        <v>4770</v>
      </c>
      <c r="R478" s="79" t="s">
        <v>4771</v>
      </c>
      <c r="S478" s="47" t="s">
        <v>109</v>
      </c>
      <c r="T478" s="50" t="s">
        <v>852</v>
      </c>
      <c r="U478" s="54" t="s">
        <v>4772</v>
      </c>
      <c r="V478" s="80" t="s">
        <v>1716</v>
      </c>
      <c r="W478">
        <v>646385</v>
      </c>
      <c r="X478" t="s">
        <v>4773</v>
      </c>
    </row>
    <row r="479" spans="1:24" x14ac:dyDescent="0.35">
      <c r="A479" s="87" t="s">
        <v>4774</v>
      </c>
      <c r="B479" s="77">
        <v>77</v>
      </c>
      <c r="C479" s="19" t="s">
        <v>319</v>
      </c>
      <c r="D479" s="20" t="s">
        <v>2708</v>
      </c>
      <c r="E479" s="21" t="s">
        <v>28</v>
      </c>
      <c r="I479" s="73" t="s">
        <v>44</v>
      </c>
      <c r="J479" s="62">
        <v>2005</v>
      </c>
      <c r="L479">
        <f t="shared" si="7"/>
        <v>478</v>
      </c>
      <c r="M479" s="65" t="s">
        <v>4775</v>
      </c>
      <c r="N479" s="40" t="s">
        <v>4776</v>
      </c>
      <c r="O479" s="27" t="s">
        <v>4777</v>
      </c>
      <c r="P479" s="30" t="s">
        <v>4778</v>
      </c>
      <c r="Q479" s="25" t="s">
        <v>4043</v>
      </c>
      <c r="R479" s="32" t="s">
        <v>442</v>
      </c>
      <c r="S479" s="46" t="s">
        <v>2467</v>
      </c>
      <c r="T479" s="31" t="s">
        <v>4779</v>
      </c>
      <c r="U479" s="53" t="s">
        <v>4780</v>
      </c>
      <c r="V479" s="56" t="s">
        <v>442</v>
      </c>
      <c r="W479">
        <v>20771</v>
      </c>
      <c r="X479" t="s">
        <v>4781</v>
      </c>
    </row>
    <row r="480" spans="1:24" x14ac:dyDescent="0.35">
      <c r="A480" s="87" t="s">
        <v>4782</v>
      </c>
      <c r="B480" s="77">
        <v>77</v>
      </c>
      <c r="C480" s="19" t="s">
        <v>4782</v>
      </c>
      <c r="E480" s="21" t="s">
        <v>239</v>
      </c>
      <c r="F480" s="22" t="s">
        <v>4783</v>
      </c>
      <c r="I480" s="73" t="s">
        <v>447</v>
      </c>
      <c r="J480" s="62">
        <v>1977</v>
      </c>
      <c r="L480">
        <f t="shared" si="7"/>
        <v>479</v>
      </c>
      <c r="M480" s="65" t="s">
        <v>4784</v>
      </c>
      <c r="N480" s="40" t="s">
        <v>4785</v>
      </c>
      <c r="O480" s="27" t="s">
        <v>4786</v>
      </c>
      <c r="P480" s="30" t="s">
        <v>4787</v>
      </c>
      <c r="Q480" s="25" t="s">
        <v>4788</v>
      </c>
      <c r="R480" s="74" t="s">
        <v>4789</v>
      </c>
      <c r="S480" s="46" t="s">
        <v>109</v>
      </c>
      <c r="T480" s="31" t="s">
        <v>1283</v>
      </c>
      <c r="U480" s="53" t="s">
        <v>4790</v>
      </c>
      <c r="V480" s="75" t="s">
        <v>3286</v>
      </c>
      <c r="W480">
        <v>11009</v>
      </c>
      <c r="X480" t="s">
        <v>4791</v>
      </c>
    </row>
    <row r="481" spans="1:24" x14ac:dyDescent="0.35">
      <c r="A481" s="87" t="s">
        <v>4792</v>
      </c>
      <c r="B481" s="77">
        <v>77</v>
      </c>
      <c r="E481" s="21" t="s">
        <v>2269</v>
      </c>
      <c r="F481" s="22" t="s">
        <v>524</v>
      </c>
      <c r="I481" s="73" t="s">
        <v>130</v>
      </c>
      <c r="J481" s="62">
        <v>1982</v>
      </c>
      <c r="L481">
        <f t="shared" si="7"/>
        <v>480</v>
      </c>
      <c r="M481" s="65" t="s">
        <v>4793</v>
      </c>
      <c r="N481" s="40" t="s">
        <v>4794</v>
      </c>
      <c r="O481" s="27" t="s">
        <v>4795</v>
      </c>
      <c r="P481" s="30" t="s">
        <v>4796</v>
      </c>
      <c r="Q481" s="25" t="s">
        <v>4797</v>
      </c>
      <c r="R481" s="74" t="s">
        <v>4798</v>
      </c>
      <c r="S481" s="46" t="s">
        <v>109</v>
      </c>
      <c r="T481" s="31" t="s">
        <v>211</v>
      </c>
      <c r="U481" s="53" t="s">
        <v>4799</v>
      </c>
      <c r="V481" s="75" t="s">
        <v>470</v>
      </c>
      <c r="W481">
        <v>13342</v>
      </c>
      <c r="X481" t="s">
        <v>4800</v>
      </c>
    </row>
    <row r="482" spans="1:24" x14ac:dyDescent="0.35">
      <c r="A482" s="87" t="s">
        <v>4801</v>
      </c>
      <c r="B482" s="77">
        <v>77</v>
      </c>
      <c r="C482" s="19" t="s">
        <v>1056</v>
      </c>
      <c r="D482" s="20" t="s">
        <v>3680</v>
      </c>
      <c r="E482" s="21" t="s">
        <v>382</v>
      </c>
      <c r="F482" s="22" t="s">
        <v>1058</v>
      </c>
      <c r="I482" s="73" t="s">
        <v>44</v>
      </c>
      <c r="J482" s="62">
        <v>2018</v>
      </c>
      <c r="L482">
        <f t="shared" si="7"/>
        <v>481</v>
      </c>
      <c r="M482" s="65" t="s">
        <v>4802</v>
      </c>
      <c r="N482" s="40" t="s">
        <v>4803</v>
      </c>
      <c r="O482" s="27" t="s">
        <v>4804</v>
      </c>
      <c r="P482" s="30" t="s">
        <v>4805</v>
      </c>
      <c r="Q482" s="25" t="s">
        <v>4806</v>
      </c>
      <c r="R482" s="74" t="s">
        <v>4807</v>
      </c>
      <c r="S482" s="46" t="s">
        <v>37</v>
      </c>
      <c r="T482" s="31" t="s">
        <v>468</v>
      </c>
      <c r="U482" s="53" t="s">
        <v>4808</v>
      </c>
      <c r="V482" s="75" t="s">
        <v>1345</v>
      </c>
      <c r="W482">
        <v>420814</v>
      </c>
      <c r="X482" t="s">
        <v>4809</v>
      </c>
    </row>
    <row r="483" spans="1:24" x14ac:dyDescent="0.35">
      <c r="A483" s="87" t="s">
        <v>4810</v>
      </c>
      <c r="B483" s="77">
        <v>77</v>
      </c>
      <c r="E483" s="21" t="s">
        <v>239</v>
      </c>
      <c r="F483" s="22" t="s">
        <v>177</v>
      </c>
      <c r="I483" s="73" t="s">
        <v>1575</v>
      </c>
      <c r="J483" s="62">
        <v>2012</v>
      </c>
      <c r="L483">
        <f t="shared" si="7"/>
        <v>482</v>
      </c>
      <c r="M483" s="65" t="s">
        <v>4811</v>
      </c>
      <c r="N483" s="40" t="s">
        <v>4812</v>
      </c>
      <c r="O483" s="27" t="s">
        <v>4813</v>
      </c>
      <c r="P483" s="30" t="s">
        <v>4814</v>
      </c>
      <c r="Q483" s="25" t="s">
        <v>4815</v>
      </c>
      <c r="R483" s="74" t="s">
        <v>4816</v>
      </c>
      <c r="S483" s="46" t="s">
        <v>109</v>
      </c>
      <c r="T483" s="31" t="s">
        <v>740</v>
      </c>
      <c r="U483" s="53" t="s">
        <v>4817</v>
      </c>
      <c r="V483" s="56" t="s">
        <v>442</v>
      </c>
      <c r="W483">
        <v>84184</v>
      </c>
      <c r="X483" t="s">
        <v>4818</v>
      </c>
    </row>
    <row r="484" spans="1:24" x14ac:dyDescent="0.35">
      <c r="A484" s="87" t="s">
        <v>4819</v>
      </c>
      <c r="B484" s="77">
        <v>77</v>
      </c>
      <c r="E484" s="21" t="s">
        <v>357</v>
      </c>
      <c r="F484" s="22" t="s">
        <v>217</v>
      </c>
      <c r="H484" s="2" t="s">
        <v>4820</v>
      </c>
      <c r="I484" s="73" t="s">
        <v>117</v>
      </c>
      <c r="J484" s="62">
        <v>2022</v>
      </c>
      <c r="L484">
        <f t="shared" si="7"/>
        <v>483</v>
      </c>
      <c r="M484" s="65" t="s">
        <v>4821</v>
      </c>
      <c r="N484" s="40" t="s">
        <v>4822</v>
      </c>
      <c r="O484" s="27" t="s">
        <v>4823</v>
      </c>
      <c r="P484" s="30" t="s">
        <v>1280</v>
      </c>
      <c r="Q484" s="25" t="s">
        <v>4824</v>
      </c>
      <c r="R484" s="32" t="s">
        <v>442</v>
      </c>
      <c r="S484" s="46" t="s">
        <v>109</v>
      </c>
      <c r="T484" s="31" t="s">
        <v>327</v>
      </c>
      <c r="U484" s="53" t="s">
        <v>4825</v>
      </c>
      <c r="V484" s="75" t="s">
        <v>3286</v>
      </c>
      <c r="W484">
        <v>800510</v>
      </c>
      <c r="X484" t="s">
        <v>4826</v>
      </c>
    </row>
    <row r="485" spans="1:24" x14ac:dyDescent="0.35">
      <c r="A485" s="87" t="s">
        <v>4827</v>
      </c>
      <c r="B485" s="77">
        <v>76</v>
      </c>
      <c r="C485" s="19" t="s">
        <v>238</v>
      </c>
      <c r="E485" s="21" t="s">
        <v>239</v>
      </c>
      <c r="F485" s="22" t="s">
        <v>240</v>
      </c>
      <c r="I485" s="73" t="s">
        <v>2042</v>
      </c>
      <c r="J485" s="62">
        <v>1979</v>
      </c>
      <c r="K485" s="68" t="s">
        <v>4828</v>
      </c>
      <c r="L485">
        <f t="shared" ref="L485:L548" si="8">ROW(L485)-1</f>
        <v>484</v>
      </c>
      <c r="M485" s="65" t="s">
        <v>4829</v>
      </c>
      <c r="N485" s="40" t="s">
        <v>4830</v>
      </c>
      <c r="O485" s="27" t="s">
        <v>4831</v>
      </c>
      <c r="P485" s="30" t="s">
        <v>4832</v>
      </c>
      <c r="Q485" s="25" t="s">
        <v>4833</v>
      </c>
      <c r="R485" s="74" t="s">
        <v>4834</v>
      </c>
      <c r="S485" s="46" t="s">
        <v>37</v>
      </c>
      <c r="T485" s="31" t="s">
        <v>1101</v>
      </c>
      <c r="U485" s="53" t="s">
        <v>4835</v>
      </c>
      <c r="V485" s="75" t="s">
        <v>225</v>
      </c>
      <c r="W485">
        <v>1367</v>
      </c>
      <c r="X485" t="s">
        <v>4836</v>
      </c>
    </row>
    <row r="486" spans="1:24" x14ac:dyDescent="0.35">
      <c r="A486" s="87" t="s">
        <v>4837</v>
      </c>
      <c r="B486" s="77">
        <v>76</v>
      </c>
      <c r="C486" s="19" t="s">
        <v>1056</v>
      </c>
      <c r="D486" s="20" t="s">
        <v>4837</v>
      </c>
      <c r="E486" s="21" t="s">
        <v>382</v>
      </c>
      <c r="F486" s="22" t="s">
        <v>1058</v>
      </c>
      <c r="G486" s="1" t="s">
        <v>571</v>
      </c>
      <c r="I486" s="73" t="s">
        <v>44</v>
      </c>
      <c r="J486" s="62">
        <v>1994</v>
      </c>
      <c r="L486">
        <f t="shared" si="8"/>
        <v>485</v>
      </c>
      <c r="M486" s="65" t="s">
        <v>4838</v>
      </c>
      <c r="N486" s="40" t="s">
        <v>4839</v>
      </c>
      <c r="O486" s="27" t="s">
        <v>4840</v>
      </c>
      <c r="P486" s="30" t="s">
        <v>4841</v>
      </c>
      <c r="Q486" s="25" t="s">
        <v>4842</v>
      </c>
      <c r="R486" s="81" t="s">
        <v>4843</v>
      </c>
      <c r="S486" s="48" t="s">
        <v>37</v>
      </c>
      <c r="T486" s="51" t="s">
        <v>95</v>
      </c>
      <c r="U486" s="53" t="s">
        <v>4844</v>
      </c>
      <c r="V486" s="82" t="s">
        <v>4350</v>
      </c>
      <c r="W486">
        <v>11395</v>
      </c>
      <c r="X486" t="s">
        <v>4845</v>
      </c>
    </row>
    <row r="487" spans="1:24" x14ac:dyDescent="0.35">
      <c r="A487" s="87" t="s">
        <v>4846</v>
      </c>
      <c r="B487" s="77">
        <v>76</v>
      </c>
      <c r="E487" s="21" t="s">
        <v>216</v>
      </c>
      <c r="F487" s="22" t="s">
        <v>4847</v>
      </c>
      <c r="I487" s="73" t="s">
        <v>4848</v>
      </c>
      <c r="J487" s="62">
        <v>1922</v>
      </c>
      <c r="K487" s="68" t="s">
        <v>4849</v>
      </c>
      <c r="L487">
        <f t="shared" si="8"/>
        <v>486</v>
      </c>
      <c r="M487" s="65" t="s">
        <v>4850</v>
      </c>
      <c r="N487" s="40" t="s">
        <v>4851</v>
      </c>
      <c r="O487" s="27" t="s">
        <v>4852</v>
      </c>
      <c r="P487" s="30" t="s">
        <v>4853</v>
      </c>
      <c r="Q487" s="25" t="s">
        <v>4854</v>
      </c>
      <c r="R487" s="74" t="s">
        <v>4855</v>
      </c>
      <c r="S487" s="46" t="s">
        <v>481</v>
      </c>
      <c r="T487" s="31" t="s">
        <v>1072</v>
      </c>
      <c r="U487" s="53" t="s">
        <v>4856</v>
      </c>
      <c r="V487" s="56" t="s">
        <v>442</v>
      </c>
      <c r="W487">
        <v>653</v>
      </c>
      <c r="X487" t="s">
        <v>4857</v>
      </c>
    </row>
    <row r="488" spans="1:24" x14ac:dyDescent="0.35">
      <c r="A488" s="87" t="s">
        <v>833</v>
      </c>
      <c r="B488" s="77">
        <v>76</v>
      </c>
      <c r="C488" s="19" t="s">
        <v>25</v>
      </c>
      <c r="D488" s="20" t="s">
        <v>833</v>
      </c>
      <c r="E488" s="21" t="s">
        <v>27</v>
      </c>
      <c r="I488" s="73" t="s">
        <v>572</v>
      </c>
      <c r="J488" s="62">
        <v>2000</v>
      </c>
      <c r="L488">
        <f t="shared" si="8"/>
        <v>487</v>
      </c>
      <c r="M488" s="65" t="s">
        <v>4858</v>
      </c>
      <c r="N488" s="40" t="s">
        <v>4859</v>
      </c>
      <c r="O488" s="27" t="s">
        <v>4860</v>
      </c>
      <c r="P488" s="30" t="s">
        <v>1528</v>
      </c>
      <c r="Q488" s="25" t="s">
        <v>4861</v>
      </c>
      <c r="R488" s="74" t="s">
        <v>4862</v>
      </c>
      <c r="S488" s="46" t="s">
        <v>186</v>
      </c>
      <c r="T488" s="31" t="s">
        <v>468</v>
      </c>
      <c r="U488" s="53" t="s">
        <v>4863</v>
      </c>
      <c r="V488" s="75" t="s">
        <v>1345</v>
      </c>
      <c r="W488">
        <v>36657</v>
      </c>
      <c r="X488" t="s">
        <v>4864</v>
      </c>
    </row>
    <row r="489" spans="1:24" x14ac:dyDescent="0.35">
      <c r="A489" s="87" t="s">
        <v>4865</v>
      </c>
      <c r="B489" s="77">
        <v>76</v>
      </c>
      <c r="C489" s="19" t="s">
        <v>292</v>
      </c>
      <c r="D489" s="20" t="s">
        <v>2002</v>
      </c>
      <c r="E489" s="21" t="s">
        <v>27</v>
      </c>
      <c r="I489" s="73" t="s">
        <v>117</v>
      </c>
      <c r="J489" s="62">
        <v>2019</v>
      </c>
      <c r="L489">
        <f t="shared" si="8"/>
        <v>488</v>
      </c>
      <c r="M489" s="65" t="s">
        <v>4866</v>
      </c>
      <c r="N489" s="40" t="s">
        <v>4867</v>
      </c>
      <c r="O489" s="27" t="s">
        <v>4868</v>
      </c>
      <c r="P489" s="30" t="s">
        <v>4869</v>
      </c>
      <c r="Q489" s="25" t="s">
        <v>4870</v>
      </c>
      <c r="R489" s="74" t="s">
        <v>4871</v>
      </c>
      <c r="S489" s="46" t="s">
        <v>109</v>
      </c>
      <c r="T489" s="31" t="s">
        <v>1014</v>
      </c>
      <c r="U489" s="53" t="s">
        <v>4872</v>
      </c>
      <c r="V489" s="75" t="s">
        <v>2528</v>
      </c>
      <c r="W489">
        <v>475557</v>
      </c>
      <c r="X489" t="s">
        <v>4873</v>
      </c>
    </row>
    <row r="490" spans="1:24" x14ac:dyDescent="0.35">
      <c r="A490" s="87" t="s">
        <v>4874</v>
      </c>
      <c r="B490" s="77">
        <v>76</v>
      </c>
      <c r="E490" s="21" t="s">
        <v>28</v>
      </c>
      <c r="I490" s="73" t="s">
        <v>203</v>
      </c>
      <c r="J490" s="62">
        <v>2022</v>
      </c>
      <c r="L490">
        <f t="shared" si="8"/>
        <v>489</v>
      </c>
      <c r="M490" t="s">
        <v>4875</v>
      </c>
      <c r="N490" t="s">
        <v>4876</v>
      </c>
      <c r="O490" t="s">
        <v>4877</v>
      </c>
      <c r="P490" t="s">
        <v>4878</v>
      </c>
      <c r="Q490" s="36" t="s">
        <v>4879</v>
      </c>
      <c r="R490" s="78" t="s">
        <v>4880</v>
      </c>
      <c r="S490" t="s">
        <v>37</v>
      </c>
      <c r="T490" t="s">
        <v>640</v>
      </c>
      <c r="U490" t="s">
        <v>4881</v>
      </c>
      <c r="V490" s="78" t="s">
        <v>1684</v>
      </c>
      <c r="W490">
        <v>629542</v>
      </c>
      <c r="X490" t="s">
        <v>4882</v>
      </c>
    </row>
    <row r="491" spans="1:24" x14ac:dyDescent="0.35">
      <c r="A491" s="87" t="s">
        <v>4883</v>
      </c>
      <c r="B491" s="77">
        <v>76</v>
      </c>
      <c r="C491" s="19" t="s">
        <v>2460</v>
      </c>
      <c r="E491" s="21" t="s">
        <v>28</v>
      </c>
      <c r="I491" s="73" t="s">
        <v>572</v>
      </c>
      <c r="J491" s="62">
        <v>2015</v>
      </c>
      <c r="L491">
        <f t="shared" si="8"/>
        <v>490</v>
      </c>
      <c r="M491" s="67" t="s">
        <v>4884</v>
      </c>
      <c r="N491" s="40" t="s">
        <v>4885</v>
      </c>
      <c r="O491" s="27" t="s">
        <v>4886</v>
      </c>
      <c r="P491" s="30" t="s">
        <v>4887</v>
      </c>
      <c r="Q491" s="25" t="s">
        <v>4888</v>
      </c>
      <c r="R491" s="74" t="s">
        <v>4889</v>
      </c>
      <c r="S491" s="46" t="s">
        <v>52</v>
      </c>
      <c r="T491" s="31" t="s">
        <v>2131</v>
      </c>
      <c r="U491" s="54" t="s">
        <v>4890</v>
      </c>
      <c r="V491" s="75" t="s">
        <v>4891</v>
      </c>
      <c r="W491">
        <v>227973</v>
      </c>
      <c r="X491" t="s">
        <v>4892</v>
      </c>
    </row>
    <row r="492" spans="1:24" x14ac:dyDescent="0.35">
      <c r="A492" s="87" t="s">
        <v>4893</v>
      </c>
      <c r="B492" s="77">
        <v>76</v>
      </c>
      <c r="C492" s="19" t="s">
        <v>319</v>
      </c>
      <c r="E492" s="21" t="s">
        <v>28</v>
      </c>
      <c r="I492" s="73" t="s">
        <v>44</v>
      </c>
      <c r="J492" s="62">
        <v>1941</v>
      </c>
      <c r="L492">
        <f t="shared" si="8"/>
        <v>491</v>
      </c>
      <c r="M492" t="s">
        <v>4894</v>
      </c>
      <c r="N492" t="s">
        <v>4895</v>
      </c>
      <c r="O492" t="s">
        <v>4896</v>
      </c>
      <c r="P492" t="s">
        <v>4897</v>
      </c>
      <c r="Q492" s="36" t="s">
        <v>4898</v>
      </c>
      <c r="R492" s="78" t="s">
        <v>1388</v>
      </c>
      <c r="S492" t="s">
        <v>52</v>
      </c>
      <c r="T492" t="s">
        <v>4899</v>
      </c>
      <c r="U492" t="s">
        <v>4900</v>
      </c>
      <c r="V492" s="78" t="s">
        <v>4901</v>
      </c>
      <c r="W492">
        <v>11360</v>
      </c>
      <c r="X492" t="s">
        <v>4902</v>
      </c>
    </row>
    <row r="493" spans="1:24" x14ac:dyDescent="0.35">
      <c r="A493" s="87" t="s">
        <v>4903</v>
      </c>
      <c r="B493" s="77">
        <v>76</v>
      </c>
      <c r="E493" s="21" t="s">
        <v>28</v>
      </c>
      <c r="F493" s="22" t="s">
        <v>202</v>
      </c>
      <c r="I493" s="73" t="s">
        <v>572</v>
      </c>
      <c r="J493" s="62">
        <v>1997</v>
      </c>
      <c r="L493">
        <f t="shared" si="8"/>
        <v>492</v>
      </c>
      <c r="M493" s="65" t="s">
        <v>4904</v>
      </c>
      <c r="N493" s="40" t="s">
        <v>4905</v>
      </c>
      <c r="O493" s="27" t="s">
        <v>4906</v>
      </c>
      <c r="P493" s="30" t="s">
        <v>4907</v>
      </c>
      <c r="Q493" s="25" t="s">
        <v>4908</v>
      </c>
      <c r="R493" s="74" t="s">
        <v>4909</v>
      </c>
      <c r="S493" s="46" t="s">
        <v>52</v>
      </c>
      <c r="T493" s="31" t="s">
        <v>628</v>
      </c>
      <c r="U493" s="53" t="s">
        <v>4910</v>
      </c>
      <c r="V493" s="75" t="s">
        <v>4911</v>
      </c>
      <c r="W493">
        <v>9444</v>
      </c>
      <c r="X493" t="s">
        <v>4912</v>
      </c>
    </row>
    <row r="494" spans="1:24" x14ac:dyDescent="0.35">
      <c r="A494" s="87" t="s">
        <v>4913</v>
      </c>
      <c r="B494" s="77">
        <v>76</v>
      </c>
      <c r="C494" s="19" t="s">
        <v>292</v>
      </c>
      <c r="D494" s="20" t="s">
        <v>4913</v>
      </c>
      <c r="E494" s="21" t="s">
        <v>27</v>
      </c>
      <c r="I494" s="73" t="s">
        <v>117</v>
      </c>
      <c r="J494" s="62">
        <v>1978</v>
      </c>
      <c r="L494">
        <f t="shared" si="8"/>
        <v>493</v>
      </c>
      <c r="M494" s="65" t="s">
        <v>4914</v>
      </c>
      <c r="N494" s="40" t="s">
        <v>4915</v>
      </c>
      <c r="O494" s="27" t="s">
        <v>4916</v>
      </c>
      <c r="P494" s="30" t="s">
        <v>2426</v>
      </c>
      <c r="Q494" s="25" t="s">
        <v>4917</v>
      </c>
      <c r="R494" s="74" t="s">
        <v>4918</v>
      </c>
      <c r="S494" s="46" t="s">
        <v>37</v>
      </c>
      <c r="T494" s="31" t="s">
        <v>1561</v>
      </c>
      <c r="U494" s="53" t="s">
        <v>4919</v>
      </c>
      <c r="V494" s="75" t="s">
        <v>2528</v>
      </c>
      <c r="W494">
        <v>1924</v>
      </c>
      <c r="X494" t="s">
        <v>4920</v>
      </c>
    </row>
    <row r="495" spans="1:24" x14ac:dyDescent="0.35">
      <c r="A495" s="87" t="s">
        <v>4921</v>
      </c>
      <c r="B495" s="77">
        <v>76</v>
      </c>
      <c r="C495" s="19" t="s">
        <v>4716</v>
      </c>
      <c r="D495" s="20" t="s">
        <v>4922</v>
      </c>
      <c r="E495" s="21" t="s">
        <v>164</v>
      </c>
      <c r="F495" s="22" t="s">
        <v>100</v>
      </c>
      <c r="I495" s="73" t="s">
        <v>130</v>
      </c>
      <c r="J495" s="62">
        <v>1999</v>
      </c>
      <c r="L495">
        <f t="shared" si="8"/>
        <v>494</v>
      </c>
      <c r="M495" t="s">
        <v>4923</v>
      </c>
      <c r="N495" t="s">
        <v>4924</v>
      </c>
      <c r="O495" t="s">
        <v>4925</v>
      </c>
      <c r="P495" t="s">
        <v>4926</v>
      </c>
      <c r="Q495" s="36" t="s">
        <v>4927</v>
      </c>
      <c r="R495" s="78" t="s">
        <v>4928</v>
      </c>
      <c r="S495" t="s">
        <v>186</v>
      </c>
      <c r="T495" t="s">
        <v>69</v>
      </c>
      <c r="U495" t="s">
        <v>4929</v>
      </c>
      <c r="V495" s="78" t="s">
        <v>1684</v>
      </c>
      <c r="W495">
        <v>564</v>
      </c>
      <c r="X495" t="s">
        <v>4930</v>
      </c>
    </row>
    <row r="496" spans="1:24" x14ac:dyDescent="0.35">
      <c r="A496" s="87" t="s">
        <v>4931</v>
      </c>
      <c r="B496" s="77">
        <v>76</v>
      </c>
      <c r="E496" s="21" t="s">
        <v>382</v>
      </c>
      <c r="G496" s="1" t="s">
        <v>571</v>
      </c>
      <c r="I496" s="73" t="s">
        <v>29</v>
      </c>
      <c r="J496" s="62">
        <v>2015</v>
      </c>
      <c r="K496" s="68" t="s">
        <v>4932</v>
      </c>
      <c r="L496">
        <f t="shared" si="8"/>
        <v>495</v>
      </c>
      <c r="M496" s="65" t="s">
        <v>4933</v>
      </c>
      <c r="N496" s="40" t="s">
        <v>4934</v>
      </c>
      <c r="O496" s="27" t="s">
        <v>4935</v>
      </c>
      <c r="P496" s="30" t="s">
        <v>4936</v>
      </c>
      <c r="Q496" s="25" t="s">
        <v>4937</v>
      </c>
      <c r="R496" s="74" t="s">
        <v>4938</v>
      </c>
      <c r="S496" s="46" t="s">
        <v>109</v>
      </c>
      <c r="T496" s="31" t="s">
        <v>651</v>
      </c>
      <c r="U496" s="53" t="s">
        <v>4939</v>
      </c>
      <c r="V496" s="75" t="s">
        <v>112</v>
      </c>
      <c r="W496">
        <v>296100</v>
      </c>
      <c r="X496" t="s">
        <v>4940</v>
      </c>
    </row>
    <row r="497" spans="1:24" x14ac:dyDescent="0.35">
      <c r="A497" s="87" t="s">
        <v>445</v>
      </c>
      <c r="B497" s="77">
        <v>76</v>
      </c>
      <c r="C497" s="19" t="s">
        <v>445</v>
      </c>
      <c r="E497" s="21" t="s">
        <v>100</v>
      </c>
      <c r="F497" s="22" t="s">
        <v>446</v>
      </c>
      <c r="I497" s="73" t="s">
        <v>447</v>
      </c>
      <c r="J497" s="62">
        <v>1996</v>
      </c>
      <c r="K497" s="68" t="s">
        <v>4941</v>
      </c>
      <c r="L497">
        <f t="shared" si="8"/>
        <v>496</v>
      </c>
      <c r="M497" s="65" t="s">
        <v>4942</v>
      </c>
      <c r="N497" s="40" t="s">
        <v>4943</v>
      </c>
      <c r="O497" s="27" t="s">
        <v>4944</v>
      </c>
      <c r="P497" s="30" t="s">
        <v>4945</v>
      </c>
      <c r="Q497" s="25" t="s">
        <v>4946</v>
      </c>
      <c r="R497" s="74" t="s">
        <v>4947</v>
      </c>
      <c r="S497" s="46" t="s">
        <v>186</v>
      </c>
      <c r="T497" s="31" t="s">
        <v>1695</v>
      </c>
      <c r="U497" s="53" t="s">
        <v>4948</v>
      </c>
      <c r="V497" s="75" t="s">
        <v>1684</v>
      </c>
      <c r="W497">
        <v>954</v>
      </c>
      <c r="X497" t="s">
        <v>4949</v>
      </c>
    </row>
    <row r="498" spans="1:24" x14ac:dyDescent="0.35">
      <c r="A498" s="87" t="s">
        <v>4950</v>
      </c>
      <c r="B498" s="77">
        <v>76</v>
      </c>
      <c r="C498" s="19" t="s">
        <v>4950</v>
      </c>
      <c r="E498" s="21" t="s">
        <v>280</v>
      </c>
      <c r="I498" s="73" t="s">
        <v>598</v>
      </c>
      <c r="J498" s="62">
        <v>1990</v>
      </c>
      <c r="K498" s="68" t="s">
        <v>4951</v>
      </c>
      <c r="L498">
        <f t="shared" si="8"/>
        <v>497</v>
      </c>
      <c r="M498" t="s">
        <v>4952</v>
      </c>
      <c r="N498" t="s">
        <v>4953</v>
      </c>
      <c r="O498" t="s">
        <v>4954</v>
      </c>
      <c r="P498" t="s">
        <v>4955</v>
      </c>
      <c r="Q498" s="36" t="s">
        <v>4956</v>
      </c>
      <c r="R498" s="78" t="s">
        <v>4957</v>
      </c>
      <c r="S498" t="s">
        <v>109</v>
      </c>
      <c r="T498" t="s">
        <v>640</v>
      </c>
      <c r="U498" t="s">
        <v>4958</v>
      </c>
      <c r="V498" s="78" t="s">
        <v>1812</v>
      </c>
      <c r="W498">
        <v>16094</v>
      </c>
      <c r="X498" t="s">
        <v>4959</v>
      </c>
    </row>
    <row r="499" spans="1:24" x14ac:dyDescent="0.35">
      <c r="A499" s="87" t="s">
        <v>4960</v>
      </c>
      <c r="B499" s="77">
        <v>76</v>
      </c>
      <c r="E499" s="21" t="s">
        <v>216</v>
      </c>
      <c r="F499" s="22" t="s">
        <v>60</v>
      </c>
      <c r="I499" s="73" t="s">
        <v>130</v>
      </c>
      <c r="J499" s="62">
        <v>2023</v>
      </c>
      <c r="K499" s="68" t="s">
        <v>4961</v>
      </c>
      <c r="L499">
        <f t="shared" si="8"/>
        <v>498</v>
      </c>
      <c r="M499" t="s">
        <v>4962</v>
      </c>
      <c r="N499" t="s">
        <v>4963</v>
      </c>
      <c r="O499" t="s">
        <v>4964</v>
      </c>
      <c r="P499" t="s">
        <v>4965</v>
      </c>
      <c r="Q499" s="36" t="s">
        <v>4966</v>
      </c>
      <c r="R499" s="78" t="s">
        <v>4967</v>
      </c>
      <c r="S499" t="s">
        <v>186</v>
      </c>
      <c r="T499" t="s">
        <v>662</v>
      </c>
      <c r="U499" t="s">
        <v>4968</v>
      </c>
      <c r="V499" s="78" t="s">
        <v>521</v>
      </c>
      <c r="W499">
        <v>536554</v>
      </c>
      <c r="X499" t="s">
        <v>4969</v>
      </c>
    </row>
    <row r="500" spans="1:24" x14ac:dyDescent="0.35">
      <c r="A500" s="87" t="s">
        <v>4970</v>
      </c>
      <c r="B500" s="77">
        <v>76</v>
      </c>
      <c r="C500" s="19" t="s">
        <v>4971</v>
      </c>
      <c r="D500" s="20" t="s">
        <v>4972</v>
      </c>
      <c r="E500" s="21" t="s">
        <v>28</v>
      </c>
      <c r="G500" s="1" t="s">
        <v>571</v>
      </c>
      <c r="I500" s="73" t="s">
        <v>241</v>
      </c>
      <c r="J500" s="62">
        <v>1966</v>
      </c>
      <c r="K500" s="68" t="s">
        <v>4973</v>
      </c>
      <c r="L500">
        <f t="shared" si="8"/>
        <v>499</v>
      </c>
      <c r="M500" s="33" t="s">
        <v>4974</v>
      </c>
      <c r="N500" s="42" t="s">
        <v>4975</v>
      </c>
      <c r="O500" s="34" t="s">
        <v>4976</v>
      </c>
      <c r="P500" s="35" t="s">
        <v>4977</v>
      </c>
      <c r="Q500" s="36" t="s">
        <v>805</v>
      </c>
      <c r="R500" s="43" t="s">
        <v>442</v>
      </c>
      <c r="S500" s="47" t="s">
        <v>52</v>
      </c>
      <c r="T500" s="50" t="s">
        <v>4978</v>
      </c>
      <c r="U500" s="54" t="s">
        <v>4979</v>
      </c>
      <c r="V500" s="80" t="s">
        <v>4980</v>
      </c>
      <c r="W500">
        <v>13377</v>
      </c>
      <c r="X500" t="s">
        <v>4981</v>
      </c>
    </row>
    <row r="501" spans="1:24" x14ac:dyDescent="0.35">
      <c r="A501" s="87" t="s">
        <v>4982</v>
      </c>
      <c r="B501" s="77">
        <v>76</v>
      </c>
      <c r="E501" s="21" t="s">
        <v>382</v>
      </c>
      <c r="I501" s="73" t="s">
        <v>117</v>
      </c>
      <c r="J501" s="62">
        <v>2011</v>
      </c>
      <c r="L501">
        <f t="shared" si="8"/>
        <v>500</v>
      </c>
      <c r="M501" s="65" t="s">
        <v>4983</v>
      </c>
      <c r="N501" s="40" t="s">
        <v>4984</v>
      </c>
      <c r="O501" s="27" t="s">
        <v>4985</v>
      </c>
      <c r="P501" s="30" t="s">
        <v>4986</v>
      </c>
      <c r="Q501" s="25" t="s">
        <v>4987</v>
      </c>
      <c r="R501" s="74" t="s">
        <v>4988</v>
      </c>
      <c r="S501" s="46" t="s">
        <v>109</v>
      </c>
      <c r="T501" s="31" t="s">
        <v>544</v>
      </c>
      <c r="U501" s="53" t="s">
        <v>4989</v>
      </c>
      <c r="V501" s="75" t="s">
        <v>4990</v>
      </c>
      <c r="W501">
        <v>48988</v>
      </c>
      <c r="X501" t="s">
        <v>4991</v>
      </c>
    </row>
    <row r="502" spans="1:24" x14ac:dyDescent="0.35">
      <c r="A502" s="87" t="s">
        <v>4992</v>
      </c>
      <c r="B502" s="77">
        <v>76</v>
      </c>
      <c r="C502" s="19" t="s">
        <v>4370</v>
      </c>
      <c r="E502" s="21" t="s">
        <v>382</v>
      </c>
      <c r="I502" s="73" t="s">
        <v>117</v>
      </c>
      <c r="J502" s="62">
        <v>2006</v>
      </c>
      <c r="L502">
        <f t="shared" si="8"/>
        <v>501</v>
      </c>
      <c r="M502" s="65" t="s">
        <v>4993</v>
      </c>
      <c r="N502" s="40" t="s">
        <v>4994</v>
      </c>
      <c r="O502" s="27" t="s">
        <v>4995</v>
      </c>
      <c r="P502" s="30" t="s">
        <v>4374</v>
      </c>
      <c r="Q502" s="25" t="s">
        <v>4996</v>
      </c>
      <c r="R502" s="74" t="s">
        <v>4997</v>
      </c>
      <c r="S502" s="46" t="s">
        <v>109</v>
      </c>
      <c r="T502" s="31" t="s">
        <v>1695</v>
      </c>
      <c r="U502" s="53" t="s">
        <v>4998</v>
      </c>
      <c r="V502" s="75" t="s">
        <v>4999</v>
      </c>
      <c r="W502">
        <v>9988</v>
      </c>
      <c r="X502" t="s">
        <v>5000</v>
      </c>
    </row>
    <row r="503" spans="1:24" x14ac:dyDescent="0.35">
      <c r="A503" s="87" t="s">
        <v>5001</v>
      </c>
      <c r="B503" s="77">
        <v>76</v>
      </c>
      <c r="E503" s="21" t="s">
        <v>280</v>
      </c>
      <c r="H503" s="2" t="s">
        <v>935</v>
      </c>
      <c r="I503" s="73" t="s">
        <v>935</v>
      </c>
      <c r="J503" s="62">
        <v>2019</v>
      </c>
      <c r="L503">
        <f t="shared" si="8"/>
        <v>502</v>
      </c>
      <c r="M503" s="65" t="s">
        <v>5002</v>
      </c>
      <c r="N503" s="40" t="s">
        <v>5003</v>
      </c>
      <c r="O503" s="27" t="s">
        <v>5004</v>
      </c>
      <c r="P503" s="30" t="s">
        <v>5005</v>
      </c>
      <c r="Q503" s="25" t="s">
        <v>5006</v>
      </c>
      <c r="R503" s="32" t="s">
        <v>442</v>
      </c>
      <c r="S503" s="46" t="s">
        <v>109</v>
      </c>
      <c r="T503" s="31" t="s">
        <v>82</v>
      </c>
      <c r="U503" s="53" t="s">
        <v>5007</v>
      </c>
      <c r="V503" s="56" t="s">
        <v>442</v>
      </c>
      <c r="W503">
        <v>515248</v>
      </c>
      <c r="X503" t="s">
        <v>5008</v>
      </c>
    </row>
    <row r="504" spans="1:24" x14ac:dyDescent="0.35">
      <c r="A504" s="87" t="s">
        <v>5009</v>
      </c>
      <c r="B504" s="77">
        <v>75</v>
      </c>
      <c r="C504" s="19" t="s">
        <v>5009</v>
      </c>
      <c r="E504" s="21" t="s">
        <v>216</v>
      </c>
      <c r="I504" s="73" t="s">
        <v>178</v>
      </c>
      <c r="J504" s="62">
        <v>2004</v>
      </c>
      <c r="K504" s="68" t="s">
        <v>5010</v>
      </c>
      <c r="L504">
        <f t="shared" si="8"/>
        <v>503</v>
      </c>
      <c r="M504" s="65" t="s">
        <v>5011</v>
      </c>
      <c r="N504" s="40" t="s">
        <v>5012</v>
      </c>
      <c r="O504" s="27" t="s">
        <v>5013</v>
      </c>
      <c r="P504" s="30" t="s">
        <v>2098</v>
      </c>
      <c r="Q504" s="25" t="s">
        <v>5014</v>
      </c>
      <c r="R504" s="74" t="s">
        <v>5015</v>
      </c>
      <c r="S504" s="46" t="s">
        <v>109</v>
      </c>
      <c r="T504" s="31" t="s">
        <v>556</v>
      </c>
      <c r="U504" s="53" t="s">
        <v>5016</v>
      </c>
      <c r="V504" s="75" t="s">
        <v>3036</v>
      </c>
      <c r="W504">
        <v>176</v>
      </c>
      <c r="X504" t="s">
        <v>5017</v>
      </c>
    </row>
    <row r="505" spans="1:24" x14ac:dyDescent="0.35">
      <c r="A505" s="87" t="s">
        <v>5018</v>
      </c>
      <c r="B505" s="77">
        <v>75</v>
      </c>
      <c r="E505" s="21" t="s">
        <v>60</v>
      </c>
      <c r="F505" s="22" t="s">
        <v>1263</v>
      </c>
      <c r="G505" s="1" t="s">
        <v>1262</v>
      </c>
      <c r="H505" s="2" t="s">
        <v>2373</v>
      </c>
      <c r="I505" s="73" t="s">
        <v>473</v>
      </c>
      <c r="J505" s="62">
        <v>2023</v>
      </c>
      <c r="K505" s="68" t="s">
        <v>5019</v>
      </c>
      <c r="L505">
        <f t="shared" si="8"/>
        <v>504</v>
      </c>
      <c r="M505" s="65" t="s">
        <v>5020</v>
      </c>
      <c r="N505" s="40" t="s">
        <v>5021</v>
      </c>
      <c r="O505" s="27" t="s">
        <v>5022</v>
      </c>
      <c r="P505" s="30" t="s">
        <v>2561</v>
      </c>
      <c r="Q505" s="25" t="s">
        <v>5023</v>
      </c>
      <c r="R505" s="32" t="s">
        <v>442</v>
      </c>
      <c r="S505" s="46" t="s">
        <v>109</v>
      </c>
      <c r="T505" s="31" t="s">
        <v>544</v>
      </c>
      <c r="U505" s="53" t="s">
        <v>5024</v>
      </c>
      <c r="V505" s="56" t="s">
        <v>442</v>
      </c>
      <c r="W505">
        <v>974931</v>
      </c>
      <c r="X505" t="s">
        <v>5025</v>
      </c>
    </row>
    <row r="506" spans="1:24" x14ac:dyDescent="0.35">
      <c r="A506" s="87" t="s">
        <v>5026</v>
      </c>
      <c r="B506" s="77">
        <v>75</v>
      </c>
      <c r="C506" s="19" t="s">
        <v>319</v>
      </c>
      <c r="E506" s="21" t="s">
        <v>28</v>
      </c>
      <c r="F506" s="22" t="s">
        <v>202</v>
      </c>
      <c r="I506" s="73" t="s">
        <v>44</v>
      </c>
      <c r="J506" s="62">
        <v>2009</v>
      </c>
      <c r="L506">
        <f t="shared" si="8"/>
        <v>505</v>
      </c>
      <c r="M506" s="65" t="s">
        <v>5027</v>
      </c>
      <c r="N506" s="40" t="s">
        <v>5028</v>
      </c>
      <c r="O506" s="27" t="s">
        <v>5029</v>
      </c>
      <c r="P506" s="30" t="s">
        <v>1226</v>
      </c>
      <c r="Q506" s="25" t="s">
        <v>1490</v>
      </c>
      <c r="R506" s="74" t="s">
        <v>5030</v>
      </c>
      <c r="S506" s="46" t="s">
        <v>52</v>
      </c>
      <c r="T506" s="31" t="s">
        <v>390</v>
      </c>
      <c r="U506" s="53" t="s">
        <v>5031</v>
      </c>
      <c r="V506" s="75" t="s">
        <v>1926</v>
      </c>
      <c r="W506">
        <v>10198</v>
      </c>
      <c r="X506" t="s">
        <v>5032</v>
      </c>
    </row>
    <row r="507" spans="1:24" x14ac:dyDescent="0.35">
      <c r="A507" s="87" t="s">
        <v>879</v>
      </c>
      <c r="B507" s="77">
        <v>75</v>
      </c>
      <c r="C507" s="19" t="s">
        <v>879</v>
      </c>
      <c r="E507" s="21" t="s">
        <v>100</v>
      </c>
      <c r="F507" s="22" t="s">
        <v>254</v>
      </c>
      <c r="I507" s="73" t="s">
        <v>447</v>
      </c>
      <c r="J507" s="62">
        <v>1986</v>
      </c>
      <c r="L507">
        <f t="shared" si="8"/>
        <v>506</v>
      </c>
      <c r="M507" s="65" t="s">
        <v>5033</v>
      </c>
      <c r="N507" s="40" t="s">
        <v>5034</v>
      </c>
      <c r="O507" s="27" t="s">
        <v>5035</v>
      </c>
      <c r="P507" s="30" t="s">
        <v>5036</v>
      </c>
      <c r="Q507" s="25" t="s">
        <v>5037</v>
      </c>
      <c r="R507" s="74" t="s">
        <v>5038</v>
      </c>
      <c r="S507" s="46" t="s">
        <v>37</v>
      </c>
      <c r="T507" s="31" t="s">
        <v>1695</v>
      </c>
      <c r="U507" s="53" t="s">
        <v>5039</v>
      </c>
      <c r="V507" s="75" t="s">
        <v>864</v>
      </c>
      <c r="W507">
        <v>744</v>
      </c>
      <c r="X507" t="s">
        <v>5040</v>
      </c>
    </row>
    <row r="508" spans="1:24" x14ac:dyDescent="0.35">
      <c r="A508" s="87" t="s">
        <v>5041</v>
      </c>
      <c r="B508" s="77">
        <v>75</v>
      </c>
      <c r="E508" s="21" t="s">
        <v>280</v>
      </c>
      <c r="I508" s="73" t="s">
        <v>178</v>
      </c>
      <c r="J508" s="62">
        <v>2015</v>
      </c>
      <c r="K508" s="68" t="s">
        <v>5042</v>
      </c>
      <c r="L508">
        <f t="shared" si="8"/>
        <v>507</v>
      </c>
      <c r="M508" t="s">
        <v>5043</v>
      </c>
      <c r="N508" t="s">
        <v>5044</v>
      </c>
      <c r="O508" t="s">
        <v>5045</v>
      </c>
      <c r="P508" t="s">
        <v>5046</v>
      </c>
      <c r="Q508" t="s">
        <v>5047</v>
      </c>
      <c r="R508" t="s">
        <v>5048</v>
      </c>
      <c r="S508" t="s">
        <v>186</v>
      </c>
      <c r="T508" t="s">
        <v>640</v>
      </c>
      <c r="U508" t="s">
        <v>5049</v>
      </c>
      <c r="V508" t="s">
        <v>1043</v>
      </c>
      <c r="W508">
        <v>272693</v>
      </c>
      <c r="X508" t="s">
        <v>5050</v>
      </c>
    </row>
    <row r="509" spans="1:24" x14ac:dyDescent="0.35">
      <c r="A509" s="87" t="s">
        <v>5051</v>
      </c>
      <c r="B509" s="77">
        <v>75</v>
      </c>
      <c r="E509" s="21" t="s">
        <v>239</v>
      </c>
      <c r="F509" s="22" t="s">
        <v>382</v>
      </c>
      <c r="I509" s="73" t="s">
        <v>572</v>
      </c>
      <c r="J509" s="62">
        <v>2006</v>
      </c>
      <c r="K509" s="68" t="s">
        <v>5052</v>
      </c>
      <c r="L509">
        <f t="shared" si="8"/>
        <v>508</v>
      </c>
      <c r="M509" s="65" t="s">
        <v>5053</v>
      </c>
      <c r="N509" s="40" t="s">
        <v>5054</v>
      </c>
      <c r="O509" s="27" t="s">
        <v>5055</v>
      </c>
      <c r="P509" s="30" t="s">
        <v>5056</v>
      </c>
      <c r="Q509" s="25" t="s">
        <v>5057</v>
      </c>
      <c r="R509" s="74" t="s">
        <v>5058</v>
      </c>
      <c r="S509" s="46" t="s">
        <v>186</v>
      </c>
      <c r="T509" s="31" t="s">
        <v>692</v>
      </c>
      <c r="U509" s="53" t="s">
        <v>5059</v>
      </c>
      <c r="V509" s="75" t="s">
        <v>809</v>
      </c>
      <c r="W509">
        <v>350</v>
      </c>
      <c r="X509" t="s">
        <v>5060</v>
      </c>
    </row>
    <row r="510" spans="1:24" x14ac:dyDescent="0.35">
      <c r="A510" s="87" t="s">
        <v>5061</v>
      </c>
      <c r="B510" s="77">
        <v>75</v>
      </c>
      <c r="C510" s="19" t="s">
        <v>1201</v>
      </c>
      <c r="E510" s="21" t="s">
        <v>60</v>
      </c>
      <c r="F510" s="22" t="s">
        <v>382</v>
      </c>
      <c r="I510" s="73" t="s">
        <v>29</v>
      </c>
      <c r="J510" s="62">
        <v>2021</v>
      </c>
      <c r="K510" s="68" t="s">
        <v>5062</v>
      </c>
      <c r="L510">
        <f t="shared" si="8"/>
        <v>509</v>
      </c>
      <c r="M510" t="s">
        <v>5063</v>
      </c>
      <c r="N510" t="s">
        <v>5064</v>
      </c>
      <c r="O510" t="s">
        <v>5065</v>
      </c>
      <c r="P510" t="s">
        <v>1049</v>
      </c>
      <c r="Q510" s="36" t="s">
        <v>5066</v>
      </c>
      <c r="R510" t="s">
        <v>5067</v>
      </c>
      <c r="S510" t="s">
        <v>186</v>
      </c>
      <c r="T510" t="s">
        <v>69</v>
      </c>
      <c r="U510" t="s">
        <v>5068</v>
      </c>
      <c r="V510" t="s">
        <v>1345</v>
      </c>
      <c r="W510">
        <v>425909</v>
      </c>
      <c r="X510" t="s">
        <v>5069</v>
      </c>
    </row>
    <row r="511" spans="1:24" x14ac:dyDescent="0.35">
      <c r="A511" s="87" t="s">
        <v>5070</v>
      </c>
      <c r="B511" s="77">
        <v>75</v>
      </c>
      <c r="E511" s="21" t="s">
        <v>382</v>
      </c>
      <c r="H511" s="2" t="s">
        <v>2373</v>
      </c>
      <c r="I511" s="73" t="s">
        <v>473</v>
      </c>
      <c r="J511" s="62">
        <v>2024</v>
      </c>
      <c r="K511" s="68" t="s">
        <v>5071</v>
      </c>
      <c r="L511">
        <f t="shared" si="8"/>
        <v>510</v>
      </c>
      <c r="M511" t="s">
        <v>5072</v>
      </c>
      <c r="N511" t="s">
        <v>5073</v>
      </c>
      <c r="O511" t="s">
        <v>5074</v>
      </c>
      <c r="P511" t="s">
        <v>3052</v>
      </c>
      <c r="Q511" s="36" t="s">
        <v>5075</v>
      </c>
      <c r="R511" t="s">
        <v>442</v>
      </c>
      <c r="S511" t="s">
        <v>109</v>
      </c>
      <c r="T511" t="s">
        <v>532</v>
      </c>
      <c r="U511" t="s">
        <v>5076</v>
      </c>
      <c r="V511" t="s">
        <v>442</v>
      </c>
      <c r="W511">
        <v>1022690</v>
      </c>
      <c r="X511" t="s">
        <v>5077</v>
      </c>
    </row>
    <row r="512" spans="1:24" x14ac:dyDescent="0.35">
      <c r="A512" s="87" t="s">
        <v>5078</v>
      </c>
      <c r="B512" s="77">
        <v>75</v>
      </c>
      <c r="E512" s="21" t="s">
        <v>239</v>
      </c>
      <c r="F512" s="22" t="s">
        <v>2491</v>
      </c>
      <c r="I512" s="73" t="s">
        <v>117</v>
      </c>
      <c r="J512" s="62">
        <v>2022</v>
      </c>
      <c r="K512" s="68" t="s">
        <v>5079</v>
      </c>
      <c r="L512">
        <f t="shared" si="8"/>
        <v>511</v>
      </c>
      <c r="M512" s="65" t="s">
        <v>5080</v>
      </c>
      <c r="N512" s="40" t="s">
        <v>5081</v>
      </c>
      <c r="O512" s="27" t="s">
        <v>5082</v>
      </c>
      <c r="P512" s="30" t="s">
        <v>5083</v>
      </c>
      <c r="Q512" s="25" t="s">
        <v>5084</v>
      </c>
      <c r="R512" s="74" t="s">
        <v>5085</v>
      </c>
      <c r="S512" s="46" t="s">
        <v>186</v>
      </c>
      <c r="T512" s="31" t="s">
        <v>5086</v>
      </c>
      <c r="U512" s="53" t="s">
        <v>5087</v>
      </c>
      <c r="V512" s="75" t="s">
        <v>2678</v>
      </c>
      <c r="W512">
        <v>614934</v>
      </c>
      <c r="X512" t="s">
        <v>5088</v>
      </c>
    </row>
    <row r="513" spans="1:24" x14ac:dyDescent="0.35">
      <c r="A513" s="87" t="s">
        <v>5089</v>
      </c>
      <c r="B513" s="77">
        <v>75</v>
      </c>
      <c r="C513" s="19" t="s">
        <v>43</v>
      </c>
      <c r="E513" s="21" t="s">
        <v>28</v>
      </c>
      <c r="F513" s="22" t="s">
        <v>202</v>
      </c>
      <c r="I513" s="73" t="s">
        <v>44</v>
      </c>
      <c r="J513" s="62">
        <v>2012</v>
      </c>
      <c r="L513">
        <f t="shared" si="8"/>
        <v>512</v>
      </c>
      <c r="M513" s="65" t="s">
        <v>5090</v>
      </c>
      <c r="N513" s="40" t="s">
        <v>5091</v>
      </c>
      <c r="O513" s="27" t="s">
        <v>5092</v>
      </c>
      <c r="P513" s="30" t="s">
        <v>5093</v>
      </c>
      <c r="Q513" s="25" t="s">
        <v>5094</v>
      </c>
      <c r="R513" s="74" t="s">
        <v>5095</v>
      </c>
      <c r="S513" s="46" t="s">
        <v>37</v>
      </c>
      <c r="T513" s="31" t="s">
        <v>1376</v>
      </c>
      <c r="U513" s="53" t="s">
        <v>5096</v>
      </c>
      <c r="V513" s="75" t="s">
        <v>302</v>
      </c>
      <c r="W513">
        <v>62177</v>
      </c>
      <c r="X513" t="s">
        <v>5097</v>
      </c>
    </row>
    <row r="514" spans="1:24" ht="14.15" customHeight="1" x14ac:dyDescent="0.35">
      <c r="A514" s="87" t="s">
        <v>5098</v>
      </c>
      <c r="B514" s="77">
        <v>75</v>
      </c>
      <c r="C514" s="19" t="s">
        <v>319</v>
      </c>
      <c r="E514" s="21" t="s">
        <v>28</v>
      </c>
      <c r="I514" s="73" t="s">
        <v>44</v>
      </c>
      <c r="J514" s="62">
        <v>1961</v>
      </c>
      <c r="L514">
        <f t="shared" si="8"/>
        <v>513</v>
      </c>
      <c r="M514" s="85" t="s">
        <v>5099</v>
      </c>
      <c r="N514" s="40" t="s">
        <v>5100</v>
      </c>
      <c r="O514" s="27" t="s">
        <v>5101</v>
      </c>
      <c r="P514" s="30" t="s">
        <v>5102</v>
      </c>
      <c r="Q514" s="25" t="s">
        <v>5103</v>
      </c>
      <c r="R514" s="74" t="s">
        <v>5104</v>
      </c>
      <c r="S514" s="46" t="s">
        <v>52</v>
      </c>
      <c r="T514" s="31" t="s">
        <v>5105</v>
      </c>
      <c r="U514" s="53" t="s">
        <v>5106</v>
      </c>
      <c r="V514" s="75" t="s">
        <v>5107</v>
      </c>
      <c r="W514">
        <v>12230</v>
      </c>
      <c r="X514" t="s">
        <v>5108</v>
      </c>
    </row>
    <row r="515" spans="1:24" x14ac:dyDescent="0.35">
      <c r="A515" s="87" t="s">
        <v>5109</v>
      </c>
      <c r="B515" s="77">
        <v>75</v>
      </c>
      <c r="E515" s="21" t="s">
        <v>60</v>
      </c>
      <c r="F515" s="22" t="s">
        <v>217</v>
      </c>
      <c r="I515" s="73" t="s">
        <v>447</v>
      </c>
      <c r="J515" s="62">
        <v>2011</v>
      </c>
      <c r="L515">
        <f t="shared" si="8"/>
        <v>514</v>
      </c>
      <c r="M515" s="33" t="s">
        <v>5110</v>
      </c>
      <c r="N515" t="s">
        <v>5111</v>
      </c>
      <c r="O515" t="s">
        <v>5112</v>
      </c>
      <c r="P515" t="s">
        <v>2477</v>
      </c>
      <c r="Q515" s="36" t="s">
        <v>5113</v>
      </c>
      <c r="R515" s="78" t="s">
        <v>5114</v>
      </c>
      <c r="S515" t="s">
        <v>186</v>
      </c>
      <c r="T515" t="s">
        <v>930</v>
      </c>
      <c r="U515" t="s">
        <v>96</v>
      </c>
      <c r="V515" s="78" t="s">
        <v>705</v>
      </c>
      <c r="W515">
        <v>37686</v>
      </c>
      <c r="X515" t="s">
        <v>5115</v>
      </c>
    </row>
    <row r="516" spans="1:24" x14ac:dyDescent="0.35">
      <c r="A516" s="87" t="s">
        <v>5116</v>
      </c>
      <c r="B516" s="77">
        <v>75</v>
      </c>
      <c r="C516" s="19" t="s">
        <v>3038</v>
      </c>
      <c r="E516" s="21" t="s">
        <v>28</v>
      </c>
      <c r="I516" s="73" t="s">
        <v>203</v>
      </c>
      <c r="J516" s="62">
        <v>2024</v>
      </c>
      <c r="K516" s="68" t="s">
        <v>5117</v>
      </c>
      <c r="L516">
        <f t="shared" si="8"/>
        <v>515</v>
      </c>
      <c r="M516" t="s">
        <v>5118</v>
      </c>
      <c r="N516" t="s">
        <v>5119</v>
      </c>
      <c r="O516" t="s">
        <v>5120</v>
      </c>
      <c r="P516" t="s">
        <v>5121</v>
      </c>
      <c r="Q516" s="36" t="s">
        <v>5122</v>
      </c>
      <c r="R516" t="s">
        <v>5123</v>
      </c>
      <c r="S516" t="s">
        <v>37</v>
      </c>
      <c r="T516" t="s">
        <v>628</v>
      </c>
      <c r="U516" t="s">
        <v>5124</v>
      </c>
      <c r="V516" t="s">
        <v>1684</v>
      </c>
      <c r="W516">
        <v>1011985</v>
      </c>
      <c r="X516" t="s">
        <v>5125</v>
      </c>
    </row>
    <row r="517" spans="1:24" x14ac:dyDescent="0.35">
      <c r="A517" s="87" t="s">
        <v>5126</v>
      </c>
      <c r="B517" s="77">
        <v>75</v>
      </c>
      <c r="E517" s="21" t="s">
        <v>60</v>
      </c>
      <c r="F517" s="22" t="s">
        <v>382</v>
      </c>
      <c r="H517" s="2" t="s">
        <v>935</v>
      </c>
      <c r="I517" s="73" t="s">
        <v>935</v>
      </c>
      <c r="J517" s="62">
        <v>2022</v>
      </c>
      <c r="L517">
        <f t="shared" si="8"/>
        <v>516</v>
      </c>
      <c r="M517" t="s">
        <v>5127</v>
      </c>
      <c r="N517" t="s">
        <v>5128</v>
      </c>
      <c r="O517" t="s">
        <v>5129</v>
      </c>
      <c r="P517" t="s">
        <v>4155</v>
      </c>
      <c r="Q517" s="36" t="s">
        <v>5130</v>
      </c>
      <c r="R517" t="s">
        <v>442</v>
      </c>
      <c r="S517" t="s">
        <v>186</v>
      </c>
      <c r="T517" t="s">
        <v>440</v>
      </c>
      <c r="U517" t="s">
        <v>5131</v>
      </c>
      <c r="V517" s="78" t="s">
        <v>5132</v>
      </c>
      <c r="W517">
        <v>696806</v>
      </c>
      <c r="X517" t="s">
        <v>5133</v>
      </c>
    </row>
    <row r="518" spans="1:24" x14ac:dyDescent="0.35">
      <c r="A518" s="87" t="s">
        <v>5134</v>
      </c>
      <c r="B518" s="77">
        <v>75</v>
      </c>
      <c r="C518" s="19" t="s">
        <v>292</v>
      </c>
      <c r="D518" s="20" t="s">
        <v>1566</v>
      </c>
      <c r="E518" s="21" t="s">
        <v>27</v>
      </c>
      <c r="H518" s="2" t="s">
        <v>4820</v>
      </c>
      <c r="I518" s="73" t="s">
        <v>117</v>
      </c>
      <c r="J518" s="62">
        <v>2021</v>
      </c>
      <c r="L518">
        <f t="shared" si="8"/>
        <v>517</v>
      </c>
      <c r="M518" s="65" t="s">
        <v>5135</v>
      </c>
      <c r="N518" s="40" t="s">
        <v>5136</v>
      </c>
      <c r="O518" s="27" t="s">
        <v>5137</v>
      </c>
      <c r="P518" s="30" t="s">
        <v>4135</v>
      </c>
      <c r="Q518" s="25" t="s">
        <v>5138</v>
      </c>
      <c r="R518" s="32" t="s">
        <v>442</v>
      </c>
      <c r="S518" s="46" t="s">
        <v>109</v>
      </c>
      <c r="T518" s="31" t="s">
        <v>5139</v>
      </c>
      <c r="U518" s="53" t="s">
        <v>5140</v>
      </c>
      <c r="V518" s="75" t="s">
        <v>265</v>
      </c>
      <c r="W518">
        <v>791373</v>
      </c>
      <c r="X518" t="s">
        <v>5141</v>
      </c>
    </row>
    <row r="519" spans="1:24" x14ac:dyDescent="0.35">
      <c r="A519" s="87" t="s">
        <v>5142</v>
      </c>
      <c r="B519" s="77">
        <v>75</v>
      </c>
      <c r="E519" s="21" t="s">
        <v>382</v>
      </c>
      <c r="F519" s="22" t="s">
        <v>176</v>
      </c>
      <c r="I519" s="73" t="s">
        <v>447</v>
      </c>
      <c r="J519" s="62">
        <v>2004</v>
      </c>
      <c r="L519">
        <f t="shared" si="8"/>
        <v>518</v>
      </c>
      <c r="M519" s="65" t="s">
        <v>5143</v>
      </c>
      <c r="N519" s="40" t="s">
        <v>5144</v>
      </c>
      <c r="O519" s="27" t="s">
        <v>5145</v>
      </c>
      <c r="P519" s="30" t="s">
        <v>2212</v>
      </c>
      <c r="Q519" s="25" t="s">
        <v>5146</v>
      </c>
      <c r="R519" s="74" t="s">
        <v>5147</v>
      </c>
      <c r="S519" s="46" t="s">
        <v>109</v>
      </c>
      <c r="T519" s="31" t="s">
        <v>95</v>
      </c>
      <c r="U519" s="53" t="s">
        <v>5148</v>
      </c>
      <c r="V519" s="75" t="s">
        <v>691</v>
      </c>
      <c r="W519">
        <v>3989</v>
      </c>
      <c r="X519" t="s">
        <v>5149</v>
      </c>
    </row>
    <row r="520" spans="1:24" x14ac:dyDescent="0.35">
      <c r="A520" s="87" t="s">
        <v>5150</v>
      </c>
      <c r="B520" s="77">
        <v>75</v>
      </c>
      <c r="C520" s="19" t="s">
        <v>292</v>
      </c>
      <c r="D520" s="20" t="s">
        <v>4913</v>
      </c>
      <c r="E520" s="21" t="s">
        <v>27</v>
      </c>
      <c r="I520" s="73" t="s">
        <v>117</v>
      </c>
      <c r="J520" s="62">
        <v>1980</v>
      </c>
      <c r="L520">
        <f t="shared" si="8"/>
        <v>519</v>
      </c>
      <c r="M520" s="65" t="s">
        <v>5151</v>
      </c>
      <c r="N520" s="40" t="s">
        <v>5152</v>
      </c>
      <c r="O520" s="27" t="s">
        <v>5153</v>
      </c>
      <c r="P520" s="30" t="s">
        <v>5154</v>
      </c>
      <c r="Q520" s="25" t="s">
        <v>5155</v>
      </c>
      <c r="R520" s="74" t="s">
        <v>5156</v>
      </c>
      <c r="S520" s="46" t="s">
        <v>37</v>
      </c>
      <c r="T520" s="31" t="s">
        <v>234</v>
      </c>
      <c r="U520" s="53" t="s">
        <v>5157</v>
      </c>
      <c r="V520" s="75" t="s">
        <v>5158</v>
      </c>
      <c r="W520">
        <v>8536</v>
      </c>
      <c r="X520" t="s">
        <v>5159</v>
      </c>
    </row>
    <row r="521" spans="1:24" x14ac:dyDescent="0.35">
      <c r="A521" s="87" t="s">
        <v>5160</v>
      </c>
      <c r="B521" s="77">
        <v>75</v>
      </c>
      <c r="E521" s="21" t="s">
        <v>382</v>
      </c>
      <c r="F521" s="22" t="s">
        <v>1105</v>
      </c>
      <c r="H521" s="2" t="s">
        <v>935</v>
      </c>
      <c r="I521" s="73" t="s">
        <v>935</v>
      </c>
      <c r="J521" s="62">
        <v>2022</v>
      </c>
      <c r="K521" s="68" t="s">
        <v>5161</v>
      </c>
      <c r="L521">
        <f t="shared" si="8"/>
        <v>520</v>
      </c>
      <c r="M521" s="65" t="s">
        <v>5162</v>
      </c>
      <c r="N521" t="s">
        <v>5163</v>
      </c>
      <c r="O521" t="s">
        <v>5164</v>
      </c>
      <c r="P521" t="s">
        <v>5005</v>
      </c>
      <c r="Q521" s="36" t="s">
        <v>5165</v>
      </c>
      <c r="R521" t="s">
        <v>442</v>
      </c>
      <c r="S521" t="s">
        <v>4541</v>
      </c>
      <c r="T521" t="s">
        <v>1283</v>
      </c>
      <c r="U521" s="53" t="s">
        <v>5166</v>
      </c>
      <c r="V521" t="s">
        <v>442</v>
      </c>
      <c r="W521">
        <v>762968</v>
      </c>
      <c r="X521" t="s">
        <v>5167</v>
      </c>
    </row>
    <row r="522" spans="1:24" x14ac:dyDescent="0.35">
      <c r="A522" s="87" t="s">
        <v>5168</v>
      </c>
      <c r="B522" s="77">
        <v>75</v>
      </c>
      <c r="E522" s="21" t="s">
        <v>60</v>
      </c>
      <c r="F522" s="22" t="s">
        <v>4151</v>
      </c>
      <c r="I522" s="73" t="s">
        <v>117</v>
      </c>
      <c r="J522" s="62">
        <v>2018</v>
      </c>
      <c r="L522">
        <f t="shared" si="8"/>
        <v>521</v>
      </c>
      <c r="M522" s="65" t="s">
        <v>5169</v>
      </c>
      <c r="N522" s="40" t="s">
        <v>5170</v>
      </c>
      <c r="O522" s="27" t="s">
        <v>5171</v>
      </c>
      <c r="P522" s="30" t="s">
        <v>169</v>
      </c>
      <c r="Q522" s="25" t="s">
        <v>5172</v>
      </c>
      <c r="R522" s="74" t="s">
        <v>5173</v>
      </c>
      <c r="S522" s="46" t="s">
        <v>186</v>
      </c>
      <c r="T522" s="31" t="s">
        <v>110</v>
      </c>
      <c r="U522" s="53" t="s">
        <v>5174</v>
      </c>
      <c r="V522" s="75" t="s">
        <v>546</v>
      </c>
      <c r="W522">
        <v>333339</v>
      </c>
      <c r="X522" t="s">
        <v>5175</v>
      </c>
    </row>
    <row r="523" spans="1:24" x14ac:dyDescent="0.35">
      <c r="A523" s="87" t="s">
        <v>5176</v>
      </c>
      <c r="B523" s="77">
        <v>75</v>
      </c>
      <c r="C523" s="19" t="s">
        <v>5176</v>
      </c>
      <c r="E523" s="21" t="s">
        <v>240</v>
      </c>
      <c r="F523" s="22" t="s">
        <v>382</v>
      </c>
      <c r="I523" s="73" t="s">
        <v>5177</v>
      </c>
      <c r="J523" s="62">
        <v>2011</v>
      </c>
      <c r="L523">
        <f t="shared" si="8"/>
        <v>522</v>
      </c>
      <c r="M523" s="65" t="s">
        <v>5178</v>
      </c>
      <c r="N523" s="40" t="s">
        <v>5179</v>
      </c>
      <c r="O523" s="27" t="s">
        <v>5180</v>
      </c>
      <c r="P523" s="30" t="s">
        <v>5181</v>
      </c>
      <c r="Q523" s="25" t="s">
        <v>5182</v>
      </c>
      <c r="R523" s="74" t="s">
        <v>5183</v>
      </c>
      <c r="S523" s="46" t="s">
        <v>109</v>
      </c>
      <c r="T523" s="31" t="s">
        <v>82</v>
      </c>
      <c r="U523" s="53" t="s">
        <v>5184</v>
      </c>
      <c r="V523" s="56" t="s">
        <v>442</v>
      </c>
      <c r="W523">
        <v>74387</v>
      </c>
      <c r="X523" t="s">
        <v>5185</v>
      </c>
    </row>
    <row r="524" spans="1:24" x14ac:dyDescent="0.35">
      <c r="A524" s="87" t="s">
        <v>5186</v>
      </c>
      <c r="B524" s="77">
        <v>74</v>
      </c>
      <c r="C524" s="19" t="s">
        <v>5187</v>
      </c>
      <c r="E524" s="21" t="s">
        <v>382</v>
      </c>
      <c r="I524" s="73" t="s">
        <v>117</v>
      </c>
      <c r="J524" s="62">
        <v>2009</v>
      </c>
      <c r="L524">
        <f t="shared" si="8"/>
        <v>523</v>
      </c>
      <c r="M524" s="65" t="s">
        <v>5188</v>
      </c>
      <c r="N524" s="40" t="s">
        <v>5189</v>
      </c>
      <c r="O524" s="27" t="s">
        <v>5190</v>
      </c>
      <c r="P524" s="30" t="s">
        <v>4869</v>
      </c>
      <c r="Q524" s="25" t="s">
        <v>5191</v>
      </c>
      <c r="R524" s="74" t="s">
        <v>5192</v>
      </c>
      <c r="S524" s="46" t="s">
        <v>109</v>
      </c>
      <c r="T524" s="31" t="s">
        <v>640</v>
      </c>
      <c r="U524" s="53" t="s">
        <v>5193</v>
      </c>
      <c r="V524" s="75" t="s">
        <v>809</v>
      </c>
      <c r="W524">
        <v>18785</v>
      </c>
      <c r="X524" t="s">
        <v>5194</v>
      </c>
    </row>
    <row r="525" spans="1:24" x14ac:dyDescent="0.35">
      <c r="A525" s="87" t="s">
        <v>5195</v>
      </c>
      <c r="B525" s="77">
        <v>74</v>
      </c>
      <c r="E525" s="21" t="s">
        <v>620</v>
      </c>
      <c r="F525" s="22" t="s">
        <v>177</v>
      </c>
      <c r="I525" s="73" t="s">
        <v>130</v>
      </c>
      <c r="J525" s="62">
        <v>2006</v>
      </c>
      <c r="L525">
        <f t="shared" si="8"/>
        <v>524</v>
      </c>
      <c r="M525" s="65" t="s">
        <v>5196</v>
      </c>
      <c r="N525" s="40" t="s">
        <v>5197</v>
      </c>
      <c r="O525" s="27" t="s">
        <v>5198</v>
      </c>
      <c r="P525" s="30" t="s">
        <v>3614</v>
      </c>
      <c r="Q525" s="25" t="s">
        <v>5199</v>
      </c>
      <c r="R525" s="74" t="s">
        <v>5200</v>
      </c>
      <c r="S525" s="46" t="s">
        <v>186</v>
      </c>
      <c r="T525" s="31" t="s">
        <v>440</v>
      </c>
      <c r="U525" s="53" t="s">
        <v>5201</v>
      </c>
      <c r="V525" s="75" t="s">
        <v>5202</v>
      </c>
      <c r="W525">
        <v>9767</v>
      </c>
      <c r="X525" t="s">
        <v>5203</v>
      </c>
    </row>
    <row r="526" spans="1:24" x14ac:dyDescent="0.35">
      <c r="A526" s="87" t="s">
        <v>5204</v>
      </c>
      <c r="B526" s="77">
        <v>74</v>
      </c>
      <c r="C526" s="19" t="s">
        <v>5204</v>
      </c>
      <c r="E526" s="21" t="s">
        <v>382</v>
      </c>
      <c r="I526" s="73" t="s">
        <v>130</v>
      </c>
      <c r="J526" s="62">
        <v>2014</v>
      </c>
      <c r="K526" s="68" t="s">
        <v>5205</v>
      </c>
      <c r="L526">
        <f t="shared" si="8"/>
        <v>525</v>
      </c>
      <c r="M526" t="s">
        <v>5206</v>
      </c>
      <c r="N526" t="s">
        <v>5207</v>
      </c>
      <c r="O526" t="s">
        <v>5208</v>
      </c>
      <c r="P526" t="s">
        <v>285</v>
      </c>
      <c r="Q526" s="36" t="s">
        <v>5209</v>
      </c>
      <c r="R526" s="78" t="s">
        <v>5210</v>
      </c>
      <c r="S526" t="s">
        <v>109</v>
      </c>
      <c r="T526" t="s">
        <v>95</v>
      </c>
      <c r="U526" t="s">
        <v>5211</v>
      </c>
      <c r="V526" s="78" t="s">
        <v>71</v>
      </c>
      <c r="W526">
        <v>195589</v>
      </c>
      <c r="X526" t="s">
        <v>5212</v>
      </c>
    </row>
    <row r="527" spans="1:24" x14ac:dyDescent="0.35">
      <c r="A527" s="87" t="s">
        <v>5213</v>
      </c>
      <c r="B527" s="77">
        <v>74</v>
      </c>
      <c r="C527" s="19" t="s">
        <v>445</v>
      </c>
      <c r="E527" s="21" t="s">
        <v>100</v>
      </c>
      <c r="F527" s="22" t="s">
        <v>446</v>
      </c>
      <c r="I527" s="73" t="s">
        <v>447</v>
      </c>
      <c r="J527" s="62">
        <v>2006</v>
      </c>
      <c r="K527" s="68" t="s">
        <v>5214</v>
      </c>
      <c r="L527">
        <f t="shared" si="8"/>
        <v>526</v>
      </c>
      <c r="M527" s="65" t="s">
        <v>5215</v>
      </c>
      <c r="N527" s="40" t="s">
        <v>5216</v>
      </c>
      <c r="O527" s="27" t="s">
        <v>5217</v>
      </c>
      <c r="P527" s="30" t="s">
        <v>2477</v>
      </c>
      <c r="Q527" s="25" t="s">
        <v>5218</v>
      </c>
      <c r="R527" s="74" t="s">
        <v>5219</v>
      </c>
      <c r="S527" s="46" t="s">
        <v>186</v>
      </c>
      <c r="T527" s="31" t="s">
        <v>2169</v>
      </c>
      <c r="U527" s="53" t="s">
        <v>5220</v>
      </c>
      <c r="V527" s="75" t="s">
        <v>127</v>
      </c>
      <c r="W527">
        <v>956</v>
      </c>
      <c r="X527" t="s">
        <v>5221</v>
      </c>
    </row>
    <row r="528" spans="1:24" x14ac:dyDescent="0.35">
      <c r="A528" s="87" t="s">
        <v>5222</v>
      </c>
      <c r="B528" s="77">
        <v>74</v>
      </c>
      <c r="C528" s="19" t="s">
        <v>319</v>
      </c>
      <c r="E528" s="21" t="s">
        <v>28</v>
      </c>
      <c r="I528" s="73" t="s">
        <v>44</v>
      </c>
      <c r="J528" s="62">
        <v>1959</v>
      </c>
      <c r="L528">
        <f t="shared" si="8"/>
        <v>527</v>
      </c>
      <c r="M528" s="65" t="s">
        <v>5223</v>
      </c>
      <c r="N528" s="40" t="s">
        <v>5224</v>
      </c>
      <c r="O528" s="27" t="s">
        <v>5225</v>
      </c>
      <c r="P528" s="30" t="s">
        <v>5226</v>
      </c>
      <c r="Q528" s="25" t="s">
        <v>5227</v>
      </c>
      <c r="R528" s="74" t="s">
        <v>5228</v>
      </c>
      <c r="S528" s="46" t="s">
        <v>52</v>
      </c>
      <c r="T528" s="31" t="s">
        <v>5229</v>
      </c>
      <c r="U528" s="53" t="s">
        <v>5230</v>
      </c>
      <c r="V528" s="75" t="s">
        <v>392</v>
      </c>
      <c r="W528">
        <v>10882</v>
      </c>
      <c r="X528" t="s">
        <v>5231</v>
      </c>
    </row>
    <row r="529" spans="1:24" x14ac:dyDescent="0.35">
      <c r="A529" s="87" t="s">
        <v>5232</v>
      </c>
      <c r="B529" s="77">
        <v>74</v>
      </c>
      <c r="C529" s="19" t="s">
        <v>5233</v>
      </c>
      <c r="E529" s="21" t="s">
        <v>100</v>
      </c>
      <c r="I529" s="73" t="s">
        <v>117</v>
      </c>
      <c r="J529" s="62">
        <v>2021</v>
      </c>
      <c r="L529">
        <f t="shared" si="8"/>
        <v>528</v>
      </c>
      <c r="M529" s="65" t="s">
        <v>5234</v>
      </c>
      <c r="N529" s="40" t="s">
        <v>5235</v>
      </c>
      <c r="O529" s="27" t="s">
        <v>5236</v>
      </c>
      <c r="P529" s="30" t="s">
        <v>5237</v>
      </c>
      <c r="Q529" s="25" t="s">
        <v>5238</v>
      </c>
      <c r="R529" s="74" t="s">
        <v>5239</v>
      </c>
      <c r="S529" s="46" t="s">
        <v>186</v>
      </c>
      <c r="T529" s="31" t="s">
        <v>852</v>
      </c>
      <c r="U529" s="53" t="s">
        <v>5240</v>
      </c>
      <c r="V529" s="75" t="s">
        <v>97</v>
      </c>
      <c r="W529">
        <v>399566</v>
      </c>
      <c r="X529" t="s">
        <v>5241</v>
      </c>
    </row>
    <row r="530" spans="1:24" x14ac:dyDescent="0.35">
      <c r="A530" s="87" t="s">
        <v>5242</v>
      </c>
      <c r="B530" s="77">
        <v>74</v>
      </c>
      <c r="C530" s="19" t="s">
        <v>319</v>
      </c>
      <c r="E530" s="21" t="s">
        <v>28</v>
      </c>
      <c r="I530" s="73" t="s">
        <v>44</v>
      </c>
      <c r="J530" s="62">
        <v>1942</v>
      </c>
      <c r="L530">
        <f t="shared" si="8"/>
        <v>529</v>
      </c>
      <c r="M530" s="65" t="s">
        <v>5243</v>
      </c>
      <c r="N530" s="40" t="s">
        <v>5244</v>
      </c>
      <c r="O530" s="27" t="s">
        <v>5245</v>
      </c>
      <c r="P530" s="30" t="s">
        <v>5246</v>
      </c>
      <c r="Q530" s="25" t="s">
        <v>5247</v>
      </c>
      <c r="R530" s="74" t="s">
        <v>5248</v>
      </c>
      <c r="S530" s="46" t="s">
        <v>52</v>
      </c>
      <c r="T530" s="31" t="s">
        <v>5249</v>
      </c>
      <c r="U530" s="53" t="s">
        <v>5250</v>
      </c>
      <c r="V530" s="75" t="s">
        <v>5251</v>
      </c>
      <c r="W530">
        <v>3170</v>
      </c>
      <c r="X530" t="s">
        <v>5252</v>
      </c>
    </row>
    <row r="531" spans="1:24" x14ac:dyDescent="0.35">
      <c r="A531" s="87" t="s">
        <v>5253</v>
      </c>
      <c r="B531" s="77">
        <v>74</v>
      </c>
      <c r="C531" s="19" t="s">
        <v>5254</v>
      </c>
      <c r="E531" s="21" t="s">
        <v>28</v>
      </c>
      <c r="F531" s="22" t="s">
        <v>430</v>
      </c>
      <c r="I531" s="73" t="s">
        <v>1687</v>
      </c>
      <c r="J531" s="62">
        <v>2007</v>
      </c>
      <c r="K531" s="68" t="s">
        <v>5255</v>
      </c>
      <c r="L531">
        <f t="shared" si="8"/>
        <v>530</v>
      </c>
      <c r="M531" t="s">
        <v>5256</v>
      </c>
      <c r="N531" t="s">
        <v>5257</v>
      </c>
      <c r="O531" t="s">
        <v>5258</v>
      </c>
      <c r="P531" t="s">
        <v>5259</v>
      </c>
      <c r="Q531" s="36" t="s">
        <v>5260</v>
      </c>
      <c r="R531" t="s">
        <v>630</v>
      </c>
      <c r="S531" t="s">
        <v>481</v>
      </c>
      <c r="T531" t="s">
        <v>628</v>
      </c>
      <c r="U531" t="s">
        <v>5261</v>
      </c>
      <c r="V531" t="s">
        <v>442</v>
      </c>
      <c r="W531">
        <v>20982</v>
      </c>
      <c r="X531" t="s">
        <v>5262</v>
      </c>
    </row>
    <row r="532" spans="1:24" x14ac:dyDescent="0.35">
      <c r="A532" s="87" t="s">
        <v>5263</v>
      </c>
      <c r="B532" s="77">
        <v>74</v>
      </c>
      <c r="C532" s="19" t="s">
        <v>1056</v>
      </c>
      <c r="D532" s="20" t="s">
        <v>3680</v>
      </c>
      <c r="E532" s="21" t="s">
        <v>239</v>
      </c>
      <c r="H532" s="2" t="s">
        <v>2566</v>
      </c>
      <c r="I532" s="73" t="s">
        <v>44</v>
      </c>
      <c r="J532" s="62">
        <v>2021</v>
      </c>
      <c r="L532">
        <f t="shared" si="8"/>
        <v>531</v>
      </c>
      <c r="M532" s="65" t="s">
        <v>5264</v>
      </c>
      <c r="N532" s="40" t="s">
        <v>5265</v>
      </c>
      <c r="O532" s="27" t="s">
        <v>5266</v>
      </c>
      <c r="P532" s="30" t="s">
        <v>5267</v>
      </c>
      <c r="Q532" s="25" t="s">
        <v>5268</v>
      </c>
      <c r="R532" s="74" t="s">
        <v>5269</v>
      </c>
      <c r="S532" s="46" t="s">
        <v>186</v>
      </c>
      <c r="T532" s="31" t="s">
        <v>704</v>
      </c>
      <c r="U532" s="53" t="s">
        <v>5270</v>
      </c>
      <c r="V532" s="75" t="s">
        <v>97</v>
      </c>
      <c r="W532">
        <v>337404</v>
      </c>
      <c r="X532" t="s">
        <v>5271</v>
      </c>
    </row>
    <row r="533" spans="1:24" x14ac:dyDescent="0.35">
      <c r="A533" s="87" t="s">
        <v>5272</v>
      </c>
      <c r="B533" s="77">
        <v>74</v>
      </c>
      <c r="C533" s="19" t="s">
        <v>5233</v>
      </c>
      <c r="E533" s="21" t="s">
        <v>100</v>
      </c>
      <c r="I533" s="73" t="s">
        <v>117</v>
      </c>
      <c r="J533" s="62">
        <v>2017</v>
      </c>
      <c r="L533">
        <f t="shared" si="8"/>
        <v>532</v>
      </c>
      <c r="M533" t="s">
        <v>5273</v>
      </c>
      <c r="N533" t="s">
        <v>5274</v>
      </c>
      <c r="O533" t="s">
        <v>5275</v>
      </c>
      <c r="P533" t="s">
        <v>5276</v>
      </c>
      <c r="Q533" s="36" t="s">
        <v>5277</v>
      </c>
      <c r="R533" s="78" t="s">
        <v>5278</v>
      </c>
      <c r="S533" t="s">
        <v>186</v>
      </c>
      <c r="T533" t="s">
        <v>1283</v>
      </c>
      <c r="U533" t="s">
        <v>5279</v>
      </c>
      <c r="V533" s="78" t="s">
        <v>302</v>
      </c>
      <c r="W533">
        <v>293167</v>
      </c>
      <c r="X533" t="s">
        <v>5280</v>
      </c>
    </row>
    <row r="534" spans="1:24" x14ac:dyDescent="0.35">
      <c r="A534" s="87" t="s">
        <v>5281</v>
      </c>
      <c r="B534" s="77">
        <v>74</v>
      </c>
      <c r="C534" s="19" t="s">
        <v>1056</v>
      </c>
      <c r="D534" s="20" t="s">
        <v>2708</v>
      </c>
      <c r="E534" s="21" t="s">
        <v>176</v>
      </c>
      <c r="F534" s="22" t="s">
        <v>177</v>
      </c>
      <c r="G534" s="1" t="s">
        <v>5282</v>
      </c>
      <c r="I534" s="73" t="s">
        <v>44</v>
      </c>
      <c r="J534" s="62">
        <v>2006</v>
      </c>
      <c r="L534">
        <f t="shared" si="8"/>
        <v>533</v>
      </c>
      <c r="M534" s="65" t="s">
        <v>5283</v>
      </c>
      <c r="N534" s="40" t="s">
        <v>5284</v>
      </c>
      <c r="O534" s="27" t="s">
        <v>5285</v>
      </c>
      <c r="P534" s="30" t="s">
        <v>5286</v>
      </c>
      <c r="Q534" s="25" t="s">
        <v>5287</v>
      </c>
      <c r="R534" s="32" t="s">
        <v>442</v>
      </c>
      <c r="S534" s="46" t="s">
        <v>2467</v>
      </c>
      <c r="T534" s="31" t="s">
        <v>390</v>
      </c>
      <c r="U534" s="53" t="s">
        <v>5288</v>
      </c>
      <c r="V534" s="75" t="s">
        <v>5289</v>
      </c>
      <c r="W534">
        <v>10947</v>
      </c>
      <c r="X534" t="s">
        <v>5290</v>
      </c>
    </row>
    <row r="535" spans="1:24" x14ac:dyDescent="0.35">
      <c r="A535" s="87" t="s">
        <v>5291</v>
      </c>
      <c r="B535" s="77">
        <v>74</v>
      </c>
      <c r="C535" s="19" t="s">
        <v>2182</v>
      </c>
      <c r="E535" s="21" t="s">
        <v>382</v>
      </c>
      <c r="F535" s="22" t="s">
        <v>1623</v>
      </c>
      <c r="I535" s="73" t="s">
        <v>598</v>
      </c>
      <c r="J535" s="62">
        <v>1993</v>
      </c>
      <c r="K535" s="68" t="s">
        <v>5292</v>
      </c>
      <c r="L535">
        <f t="shared" si="8"/>
        <v>534</v>
      </c>
      <c r="M535" t="s">
        <v>5293</v>
      </c>
      <c r="N535" t="s">
        <v>5294</v>
      </c>
      <c r="O535" t="s">
        <v>5295</v>
      </c>
      <c r="P535" t="s">
        <v>5296</v>
      </c>
      <c r="Q535" s="36" t="s">
        <v>5297</v>
      </c>
      <c r="R535" s="78" t="s">
        <v>5298</v>
      </c>
      <c r="S535" t="s">
        <v>186</v>
      </c>
      <c r="T535" t="s">
        <v>996</v>
      </c>
      <c r="U535" t="s">
        <v>5299</v>
      </c>
      <c r="V535" t="s">
        <v>442</v>
      </c>
      <c r="W535">
        <v>9644</v>
      </c>
      <c r="X535" t="s">
        <v>5300</v>
      </c>
    </row>
    <row r="536" spans="1:24" x14ac:dyDescent="0.35">
      <c r="A536" s="87" t="s">
        <v>5301</v>
      </c>
      <c r="B536" s="77">
        <v>74</v>
      </c>
      <c r="C536" s="19" t="s">
        <v>487</v>
      </c>
      <c r="E536" s="21" t="s">
        <v>28</v>
      </c>
      <c r="F536" s="22" t="s">
        <v>430</v>
      </c>
      <c r="I536" s="73" t="s">
        <v>487</v>
      </c>
      <c r="J536" s="62">
        <v>2011</v>
      </c>
      <c r="L536">
        <f t="shared" si="8"/>
        <v>535</v>
      </c>
      <c r="M536" s="65" t="s">
        <v>5302</v>
      </c>
      <c r="N536" s="40" t="s">
        <v>5303</v>
      </c>
      <c r="O536" s="27" t="s">
        <v>5304</v>
      </c>
      <c r="P536" s="30" t="s">
        <v>5305</v>
      </c>
      <c r="Q536" s="25" t="s">
        <v>5306</v>
      </c>
      <c r="R536" s="74" t="s">
        <v>5307</v>
      </c>
      <c r="S536" s="46" t="s">
        <v>37</v>
      </c>
      <c r="T536" s="31" t="s">
        <v>740</v>
      </c>
      <c r="U536" s="53" t="s">
        <v>5308</v>
      </c>
      <c r="V536" s="75" t="s">
        <v>4350</v>
      </c>
      <c r="W536">
        <v>83389</v>
      </c>
      <c r="X536" t="s">
        <v>5309</v>
      </c>
    </row>
    <row r="537" spans="1:24" x14ac:dyDescent="0.35">
      <c r="A537" s="87" t="s">
        <v>5310</v>
      </c>
      <c r="B537" s="77">
        <v>74</v>
      </c>
      <c r="E537" s="21" t="s">
        <v>382</v>
      </c>
      <c r="F537" s="22" t="s">
        <v>357</v>
      </c>
      <c r="I537" s="73" t="s">
        <v>572</v>
      </c>
      <c r="J537" s="62">
        <v>2022</v>
      </c>
      <c r="L537">
        <f t="shared" si="8"/>
        <v>536</v>
      </c>
      <c r="M537" t="s">
        <v>5311</v>
      </c>
      <c r="N537" t="s">
        <v>5312</v>
      </c>
      <c r="O537" t="s">
        <v>5313</v>
      </c>
      <c r="P537" t="s">
        <v>5314</v>
      </c>
      <c r="Q537" s="36" t="s">
        <v>5315</v>
      </c>
      <c r="R537" s="78" t="s">
        <v>5316</v>
      </c>
      <c r="S537" t="s">
        <v>186</v>
      </c>
      <c r="T537" t="s">
        <v>508</v>
      </c>
      <c r="U537" t="s">
        <v>5317</v>
      </c>
      <c r="V537" s="78" t="s">
        <v>367</v>
      </c>
      <c r="W537">
        <v>766475</v>
      </c>
      <c r="X537" t="s">
        <v>5318</v>
      </c>
    </row>
    <row r="538" spans="1:24" x14ac:dyDescent="0.35">
      <c r="A538" s="87" t="s">
        <v>5319</v>
      </c>
      <c r="B538" s="77">
        <v>74</v>
      </c>
      <c r="C538" s="19" t="s">
        <v>319</v>
      </c>
      <c r="E538" s="21" t="s">
        <v>28</v>
      </c>
      <c r="F538" s="22" t="s">
        <v>202</v>
      </c>
      <c r="I538" s="73" t="s">
        <v>44</v>
      </c>
      <c r="J538" s="62">
        <v>1989</v>
      </c>
      <c r="L538">
        <f t="shared" si="8"/>
        <v>537</v>
      </c>
      <c r="M538" s="65" t="s">
        <v>5320</v>
      </c>
      <c r="N538" s="40" t="s">
        <v>5321</v>
      </c>
      <c r="O538" s="27" t="s">
        <v>5322</v>
      </c>
      <c r="P538" s="30" t="s">
        <v>1226</v>
      </c>
      <c r="Q538" s="25" t="s">
        <v>5323</v>
      </c>
      <c r="R538" s="74" t="s">
        <v>5324</v>
      </c>
      <c r="S538" s="46" t="s">
        <v>52</v>
      </c>
      <c r="T538" s="31" t="s">
        <v>1903</v>
      </c>
      <c r="U538" s="53" t="s">
        <v>5325</v>
      </c>
      <c r="V538" s="75" t="s">
        <v>367</v>
      </c>
      <c r="W538">
        <v>10144</v>
      </c>
      <c r="X538" t="s">
        <v>5326</v>
      </c>
    </row>
    <row r="539" spans="1:24" x14ac:dyDescent="0.35">
      <c r="A539" s="87" t="s">
        <v>5327</v>
      </c>
      <c r="B539" s="77">
        <v>74</v>
      </c>
      <c r="E539" s="21" t="s">
        <v>240</v>
      </c>
      <c r="F539" s="22" t="s">
        <v>382</v>
      </c>
      <c r="I539" s="73" t="s">
        <v>598</v>
      </c>
      <c r="J539" s="62">
        <v>2008</v>
      </c>
      <c r="L539">
        <f t="shared" si="8"/>
        <v>538</v>
      </c>
      <c r="M539" t="s">
        <v>5328</v>
      </c>
      <c r="N539" t="s">
        <v>5329</v>
      </c>
      <c r="O539" t="s">
        <v>5330</v>
      </c>
      <c r="P539" t="s">
        <v>5331</v>
      </c>
      <c r="Q539" s="36" t="s">
        <v>5332</v>
      </c>
      <c r="R539" s="78" t="s">
        <v>5333</v>
      </c>
      <c r="S539" t="s">
        <v>109</v>
      </c>
      <c r="T539" t="s">
        <v>740</v>
      </c>
      <c r="U539" t="s">
        <v>5334</v>
      </c>
      <c r="V539" s="78" t="s">
        <v>2528</v>
      </c>
      <c r="W539">
        <v>13260</v>
      </c>
      <c r="X539" t="s">
        <v>5335</v>
      </c>
    </row>
    <row r="540" spans="1:24" x14ac:dyDescent="0.35">
      <c r="A540" s="87" t="s">
        <v>5336</v>
      </c>
      <c r="B540" s="77">
        <v>74</v>
      </c>
      <c r="C540" s="19" t="s">
        <v>163</v>
      </c>
      <c r="E540" s="21" t="s">
        <v>164</v>
      </c>
      <c r="I540" s="73" t="s">
        <v>61</v>
      </c>
      <c r="J540" s="62">
        <v>1984</v>
      </c>
      <c r="L540">
        <f t="shared" si="8"/>
        <v>539</v>
      </c>
      <c r="M540" s="33" t="s">
        <v>5337</v>
      </c>
      <c r="N540" t="s">
        <v>5338</v>
      </c>
      <c r="O540" t="s">
        <v>5339</v>
      </c>
      <c r="P540" t="s">
        <v>169</v>
      </c>
      <c r="Q540" s="36" t="s">
        <v>5340</v>
      </c>
      <c r="R540" s="78" t="s">
        <v>5341</v>
      </c>
      <c r="S540" t="s">
        <v>37</v>
      </c>
      <c r="T540" t="s">
        <v>1283</v>
      </c>
      <c r="U540" t="s">
        <v>5342</v>
      </c>
      <c r="V540" s="78" t="s">
        <v>568</v>
      </c>
      <c r="W540">
        <v>87</v>
      </c>
      <c r="X540" t="s">
        <v>5343</v>
      </c>
    </row>
    <row r="541" spans="1:24" x14ac:dyDescent="0.35">
      <c r="A541" s="87" t="s">
        <v>5344</v>
      </c>
      <c r="B541" s="77">
        <v>74</v>
      </c>
      <c r="E541" s="21" t="s">
        <v>382</v>
      </c>
      <c r="F541" s="22" t="s">
        <v>100</v>
      </c>
      <c r="I541" s="73" t="s">
        <v>29</v>
      </c>
      <c r="J541" s="62">
        <v>2014</v>
      </c>
      <c r="K541" s="68" t="s">
        <v>5345</v>
      </c>
      <c r="L541">
        <f t="shared" si="8"/>
        <v>540</v>
      </c>
      <c r="M541" t="s">
        <v>5346</v>
      </c>
      <c r="N541" t="s">
        <v>5347</v>
      </c>
      <c r="O541" t="s">
        <v>5348</v>
      </c>
      <c r="P541" t="s">
        <v>4531</v>
      </c>
      <c r="Q541" s="36" t="s">
        <v>5349</v>
      </c>
      <c r="R541" s="78" t="s">
        <v>5350</v>
      </c>
      <c r="S541" t="s">
        <v>109</v>
      </c>
      <c r="T541" t="s">
        <v>532</v>
      </c>
      <c r="U541" t="s">
        <v>5351</v>
      </c>
      <c r="V541" s="78" t="s">
        <v>5352</v>
      </c>
      <c r="W541">
        <v>228967</v>
      </c>
      <c r="X541" t="s">
        <v>5353</v>
      </c>
    </row>
    <row r="542" spans="1:24" x14ac:dyDescent="0.35">
      <c r="A542" s="87" t="s">
        <v>5354</v>
      </c>
      <c r="B542" s="77">
        <v>74</v>
      </c>
      <c r="C542" s="19" t="s">
        <v>3038</v>
      </c>
      <c r="E542" s="21" t="s">
        <v>28</v>
      </c>
      <c r="I542" s="73" t="s">
        <v>203</v>
      </c>
      <c r="J542" s="62">
        <v>2016</v>
      </c>
      <c r="K542" s="68" t="s">
        <v>5355</v>
      </c>
      <c r="L542">
        <f t="shared" si="8"/>
        <v>541</v>
      </c>
      <c r="M542" t="s">
        <v>5356</v>
      </c>
      <c r="N542" t="s">
        <v>5357</v>
      </c>
      <c r="O542" t="s">
        <v>5358</v>
      </c>
      <c r="P542" t="s">
        <v>5359</v>
      </c>
      <c r="Q542" s="36" t="s">
        <v>5360</v>
      </c>
      <c r="R542" t="s">
        <v>5361</v>
      </c>
      <c r="S542" t="s">
        <v>37</v>
      </c>
      <c r="T542" t="s">
        <v>1072</v>
      </c>
      <c r="U542" t="s">
        <v>5362</v>
      </c>
      <c r="V542" t="s">
        <v>1915</v>
      </c>
      <c r="W542">
        <v>140300</v>
      </c>
      <c r="X542" t="s">
        <v>5363</v>
      </c>
    </row>
    <row r="543" spans="1:24" x14ac:dyDescent="0.35">
      <c r="A543" s="87" t="s">
        <v>5364</v>
      </c>
      <c r="B543" s="77">
        <v>74</v>
      </c>
      <c r="E543" s="21" t="s">
        <v>28</v>
      </c>
      <c r="I543" s="73" t="s">
        <v>203</v>
      </c>
      <c r="J543" s="62">
        <v>2019</v>
      </c>
      <c r="L543">
        <f t="shared" si="8"/>
        <v>542</v>
      </c>
      <c r="M543" t="s">
        <v>5365</v>
      </c>
      <c r="N543" t="s">
        <v>5366</v>
      </c>
      <c r="O543" t="s">
        <v>5367</v>
      </c>
      <c r="P543" t="s">
        <v>5368</v>
      </c>
      <c r="Q543" s="36" t="s">
        <v>5369</v>
      </c>
      <c r="R543" s="78" t="s">
        <v>5370</v>
      </c>
      <c r="S543" t="s">
        <v>37</v>
      </c>
      <c r="T543" t="s">
        <v>95</v>
      </c>
      <c r="U543" t="s">
        <v>5371</v>
      </c>
      <c r="V543" s="78" t="s">
        <v>1345</v>
      </c>
      <c r="W543">
        <v>431580</v>
      </c>
      <c r="X543" t="s">
        <v>5372</v>
      </c>
    </row>
    <row r="544" spans="1:24" x14ac:dyDescent="0.35">
      <c r="A544" s="87" t="s">
        <v>5373</v>
      </c>
      <c r="B544" s="77">
        <v>74</v>
      </c>
      <c r="E544" s="21" t="s">
        <v>240</v>
      </c>
      <c r="F544" s="22" t="s">
        <v>382</v>
      </c>
      <c r="I544" s="73" t="s">
        <v>447</v>
      </c>
      <c r="J544" s="62">
        <v>2007</v>
      </c>
      <c r="L544">
        <f t="shared" si="8"/>
        <v>543</v>
      </c>
      <c r="M544" t="s">
        <v>5374</v>
      </c>
      <c r="N544" t="s">
        <v>5375</v>
      </c>
      <c r="O544" t="s">
        <v>5376</v>
      </c>
      <c r="P544" t="s">
        <v>5377</v>
      </c>
      <c r="Q544" s="36" t="s">
        <v>5378</v>
      </c>
      <c r="R544" s="78" t="s">
        <v>5379</v>
      </c>
      <c r="S544" t="s">
        <v>186</v>
      </c>
      <c r="T544" t="s">
        <v>1376</v>
      </c>
      <c r="U544" t="s">
        <v>5380</v>
      </c>
      <c r="V544" s="78" t="s">
        <v>4911</v>
      </c>
      <c r="W544">
        <v>9955</v>
      </c>
      <c r="X544" t="s">
        <v>5381</v>
      </c>
    </row>
    <row r="545" spans="1:24" x14ac:dyDescent="0.35">
      <c r="A545" s="87" t="s">
        <v>5382</v>
      </c>
      <c r="B545" s="77">
        <v>74</v>
      </c>
      <c r="C545" s="19" t="s">
        <v>3166</v>
      </c>
      <c r="D545" s="20" t="s">
        <v>3222</v>
      </c>
      <c r="E545" s="21" t="s">
        <v>28</v>
      </c>
      <c r="F545" s="22" t="s">
        <v>934</v>
      </c>
      <c r="H545" s="2" t="s">
        <v>935</v>
      </c>
      <c r="I545" s="73" t="s">
        <v>935</v>
      </c>
      <c r="J545" s="62">
        <v>2023</v>
      </c>
      <c r="K545" s="68" t="s">
        <v>5383</v>
      </c>
      <c r="L545">
        <f t="shared" si="8"/>
        <v>544</v>
      </c>
      <c r="M545" s="65" t="s">
        <v>5384</v>
      </c>
      <c r="N545" s="40" t="s">
        <v>5385</v>
      </c>
      <c r="O545" s="27" t="s">
        <v>5386</v>
      </c>
      <c r="P545" s="30" t="s">
        <v>5387</v>
      </c>
      <c r="Q545" s="25" t="s">
        <v>5388</v>
      </c>
      <c r="R545" s="32" t="s">
        <v>442</v>
      </c>
      <c r="S545" s="46" t="s">
        <v>37</v>
      </c>
      <c r="T545" s="31" t="s">
        <v>651</v>
      </c>
      <c r="U545" s="53" t="s">
        <v>5389</v>
      </c>
      <c r="V545" s="56" t="s">
        <v>442</v>
      </c>
      <c r="W545">
        <v>520758</v>
      </c>
      <c r="X545" t="s">
        <v>5390</v>
      </c>
    </row>
    <row r="546" spans="1:24" x14ac:dyDescent="0.35">
      <c r="A546" s="87" t="s">
        <v>5391</v>
      </c>
      <c r="B546" s="77">
        <v>74</v>
      </c>
      <c r="C546" s="19" t="s">
        <v>5254</v>
      </c>
      <c r="E546" s="21" t="s">
        <v>28</v>
      </c>
      <c r="F546" s="22" t="s">
        <v>430</v>
      </c>
      <c r="I546" s="73" t="s">
        <v>1687</v>
      </c>
      <c r="J546" s="62">
        <v>2004</v>
      </c>
      <c r="K546" s="68" t="s">
        <v>5392</v>
      </c>
      <c r="L546">
        <f t="shared" si="8"/>
        <v>545</v>
      </c>
      <c r="M546" s="65" t="s">
        <v>5393</v>
      </c>
      <c r="N546" s="40" t="s">
        <v>5394</v>
      </c>
      <c r="O546" s="27" t="s">
        <v>5395</v>
      </c>
      <c r="P546" s="30" t="s">
        <v>5396</v>
      </c>
      <c r="Q546" s="25" t="s">
        <v>4639</v>
      </c>
      <c r="R546" s="74" t="s">
        <v>5397</v>
      </c>
      <c r="S546" s="46" t="s">
        <v>1449</v>
      </c>
      <c r="T546" s="31" t="s">
        <v>5398</v>
      </c>
      <c r="U546" s="53" t="s">
        <v>5399</v>
      </c>
      <c r="V546" s="56" t="s">
        <v>442</v>
      </c>
      <c r="W546">
        <v>16907</v>
      </c>
      <c r="X546" t="s">
        <v>5400</v>
      </c>
    </row>
    <row r="547" spans="1:24" x14ac:dyDescent="0.35">
      <c r="A547" s="87" t="s">
        <v>5401</v>
      </c>
      <c r="B547" s="77">
        <v>74</v>
      </c>
      <c r="C547" s="19" t="s">
        <v>227</v>
      </c>
      <c r="E547" s="21" t="s">
        <v>60</v>
      </c>
      <c r="F547" s="22" t="s">
        <v>217</v>
      </c>
      <c r="I547" s="73" t="s">
        <v>130</v>
      </c>
      <c r="J547" s="62">
        <v>2015</v>
      </c>
      <c r="L547">
        <f t="shared" si="8"/>
        <v>546</v>
      </c>
      <c r="M547" s="65" t="s">
        <v>5402</v>
      </c>
      <c r="N547" s="40" t="s">
        <v>5403</v>
      </c>
      <c r="O547" s="27" t="s">
        <v>5404</v>
      </c>
      <c r="P547" s="30" t="s">
        <v>5405</v>
      </c>
      <c r="Q547" s="25" t="s">
        <v>5406</v>
      </c>
      <c r="R547" s="74" t="s">
        <v>5407</v>
      </c>
      <c r="S547" s="46" t="s">
        <v>186</v>
      </c>
      <c r="T547" s="31" t="s">
        <v>69</v>
      </c>
      <c r="U547" s="53" t="s">
        <v>5408</v>
      </c>
      <c r="V547" s="75" t="s">
        <v>127</v>
      </c>
      <c r="W547">
        <v>135397</v>
      </c>
      <c r="X547" t="s">
        <v>5409</v>
      </c>
    </row>
    <row r="548" spans="1:24" x14ac:dyDescent="0.35">
      <c r="A548" s="87" t="s">
        <v>5410</v>
      </c>
      <c r="B548" s="77">
        <v>73</v>
      </c>
      <c r="C548" s="19" t="s">
        <v>3394</v>
      </c>
      <c r="E548" s="21" t="s">
        <v>418</v>
      </c>
      <c r="F548" s="22" t="s">
        <v>100</v>
      </c>
      <c r="I548" s="73" t="s">
        <v>130</v>
      </c>
      <c r="J548" s="62">
        <v>2015</v>
      </c>
      <c r="K548" s="68" t="s">
        <v>5411</v>
      </c>
      <c r="L548">
        <f t="shared" si="8"/>
        <v>547</v>
      </c>
      <c r="M548" t="s">
        <v>5412</v>
      </c>
      <c r="N548" t="s">
        <v>5413</v>
      </c>
      <c r="O548" t="s">
        <v>5414</v>
      </c>
      <c r="P548" t="s">
        <v>2098</v>
      </c>
      <c r="Q548" s="36" t="s">
        <v>5415</v>
      </c>
      <c r="R548" s="78" t="s">
        <v>5416</v>
      </c>
      <c r="S548" t="s">
        <v>186</v>
      </c>
      <c r="T548" t="s">
        <v>314</v>
      </c>
      <c r="U548" t="s">
        <v>5417</v>
      </c>
      <c r="V548" s="78" t="s">
        <v>1673</v>
      </c>
      <c r="W548">
        <v>168259</v>
      </c>
      <c r="X548" t="s">
        <v>5418</v>
      </c>
    </row>
    <row r="549" spans="1:24" x14ac:dyDescent="0.35">
      <c r="A549" s="87" t="s">
        <v>4756</v>
      </c>
      <c r="B549" s="77">
        <v>73</v>
      </c>
      <c r="C549" s="19" t="s">
        <v>4756</v>
      </c>
      <c r="E549" s="21" t="s">
        <v>100</v>
      </c>
      <c r="F549" s="22" t="s">
        <v>60</v>
      </c>
      <c r="I549" s="73" t="s">
        <v>447</v>
      </c>
      <c r="J549" s="62">
        <v>2007</v>
      </c>
      <c r="K549" s="68" t="s">
        <v>5419</v>
      </c>
      <c r="L549">
        <f t="shared" ref="L549:L612" si="9">ROW(L549)-1</f>
        <v>548</v>
      </c>
      <c r="M549" t="s">
        <v>5420</v>
      </c>
      <c r="N549" t="s">
        <v>5421</v>
      </c>
      <c r="O549" t="s">
        <v>5422</v>
      </c>
      <c r="P549" t="s">
        <v>3160</v>
      </c>
      <c r="Q549" s="36" t="s">
        <v>5423</v>
      </c>
      <c r="R549" s="78" t="s">
        <v>5424</v>
      </c>
      <c r="S549" t="s">
        <v>186</v>
      </c>
      <c r="T549" t="s">
        <v>975</v>
      </c>
      <c r="U549" t="s">
        <v>5425</v>
      </c>
      <c r="V549" s="78" t="s">
        <v>127</v>
      </c>
      <c r="W549">
        <v>1858</v>
      </c>
      <c r="X549" t="s">
        <v>5426</v>
      </c>
    </row>
    <row r="550" spans="1:24" x14ac:dyDescent="0.35">
      <c r="A550" s="87" t="s">
        <v>5427</v>
      </c>
      <c r="B550" s="77">
        <v>73</v>
      </c>
      <c r="E550" s="21" t="s">
        <v>382</v>
      </c>
      <c r="I550" s="73" t="s">
        <v>130</v>
      </c>
      <c r="J550" s="62">
        <v>2017</v>
      </c>
      <c r="K550" s="68" t="s">
        <v>5428</v>
      </c>
      <c r="L550">
        <f t="shared" si="9"/>
        <v>549</v>
      </c>
      <c r="M550" s="65" t="s">
        <v>5429</v>
      </c>
      <c r="N550" s="40" t="s">
        <v>5430</v>
      </c>
      <c r="O550" s="27" t="s">
        <v>5431</v>
      </c>
      <c r="P550" s="30" t="s">
        <v>5432</v>
      </c>
      <c r="Q550" s="25" t="s">
        <v>5433</v>
      </c>
      <c r="R550" s="74" t="s">
        <v>5434</v>
      </c>
      <c r="S550" s="46" t="s">
        <v>109</v>
      </c>
      <c r="T550" s="31" t="s">
        <v>1014</v>
      </c>
      <c r="U550" s="53" t="s">
        <v>5435</v>
      </c>
      <c r="V550" s="75" t="s">
        <v>140</v>
      </c>
      <c r="W550">
        <v>417870</v>
      </c>
      <c r="X550" t="s">
        <v>5436</v>
      </c>
    </row>
    <row r="551" spans="1:24" x14ac:dyDescent="0.35">
      <c r="A551" s="87" t="s">
        <v>5437</v>
      </c>
      <c r="B551" s="77">
        <v>73</v>
      </c>
      <c r="C551" s="19" t="s">
        <v>238</v>
      </c>
      <c r="E551" s="21" t="s">
        <v>239</v>
      </c>
      <c r="F551" s="22" t="s">
        <v>240</v>
      </c>
      <c r="I551" s="73" t="s">
        <v>241</v>
      </c>
      <c r="J551" s="62">
        <v>1985</v>
      </c>
      <c r="K551" s="68" t="s">
        <v>5438</v>
      </c>
      <c r="L551">
        <f t="shared" si="9"/>
        <v>550</v>
      </c>
      <c r="M551" s="65" t="s">
        <v>5439</v>
      </c>
      <c r="N551" s="40" t="s">
        <v>5440</v>
      </c>
      <c r="O551" s="27" t="s">
        <v>5441</v>
      </c>
      <c r="P551" s="30" t="s">
        <v>4832</v>
      </c>
      <c r="Q551" s="25" t="s">
        <v>5442</v>
      </c>
      <c r="R551" s="74" t="s">
        <v>4918</v>
      </c>
      <c r="S551" s="46" t="s">
        <v>37</v>
      </c>
      <c r="T551" s="31" t="s">
        <v>740</v>
      </c>
      <c r="U551" s="53" t="s">
        <v>5443</v>
      </c>
      <c r="V551" s="75" t="s">
        <v>5444</v>
      </c>
      <c r="W551">
        <v>1374</v>
      </c>
      <c r="X551" t="s">
        <v>5445</v>
      </c>
    </row>
    <row r="552" spans="1:24" x14ac:dyDescent="0.35">
      <c r="A552" s="87" t="s">
        <v>5446</v>
      </c>
      <c r="B552" s="77">
        <v>73</v>
      </c>
      <c r="C552" s="19" t="s">
        <v>2330</v>
      </c>
      <c r="E552" s="21" t="s">
        <v>28</v>
      </c>
      <c r="I552" s="73" t="s">
        <v>130</v>
      </c>
      <c r="J552" s="62">
        <v>2023</v>
      </c>
      <c r="K552" s="68" t="s">
        <v>5447</v>
      </c>
      <c r="L552">
        <f t="shared" si="9"/>
        <v>551</v>
      </c>
      <c r="M552" s="65" t="s">
        <v>5448</v>
      </c>
      <c r="N552" s="40" t="s">
        <v>5449</v>
      </c>
      <c r="O552" s="27" t="s">
        <v>5450</v>
      </c>
      <c r="P552" s="30" t="s">
        <v>5451</v>
      </c>
      <c r="Q552" s="25" t="s">
        <v>3190</v>
      </c>
      <c r="R552" s="74" t="s">
        <v>5452</v>
      </c>
      <c r="S552" s="46" t="s">
        <v>37</v>
      </c>
      <c r="T552" s="31" t="s">
        <v>1903</v>
      </c>
      <c r="U552" s="53" t="s">
        <v>5453</v>
      </c>
      <c r="V552" s="75" t="s">
        <v>5454</v>
      </c>
      <c r="W552">
        <v>940551</v>
      </c>
      <c r="X552" t="s">
        <v>5455</v>
      </c>
    </row>
    <row r="553" spans="1:24" x14ac:dyDescent="0.35">
      <c r="A553" s="87" t="s">
        <v>5456</v>
      </c>
      <c r="B553" s="77">
        <v>73</v>
      </c>
      <c r="C553" s="19" t="s">
        <v>967</v>
      </c>
      <c r="D553" s="20" t="s">
        <v>5456</v>
      </c>
      <c r="E553" s="21" t="s">
        <v>216</v>
      </c>
      <c r="I553" s="73" t="s">
        <v>117</v>
      </c>
      <c r="J553" s="62">
        <v>2017</v>
      </c>
      <c r="K553" s="68" t="s">
        <v>5457</v>
      </c>
      <c r="L553">
        <f t="shared" si="9"/>
        <v>552</v>
      </c>
      <c r="M553" s="65" t="s">
        <v>5458</v>
      </c>
      <c r="N553" s="40" t="s">
        <v>5459</v>
      </c>
      <c r="O553" s="27" t="s">
        <v>5460</v>
      </c>
      <c r="P553" s="30" t="s">
        <v>5461</v>
      </c>
      <c r="Q553" s="25" t="s">
        <v>5462</v>
      </c>
      <c r="R553" s="74" t="s">
        <v>5463</v>
      </c>
      <c r="S553" s="46" t="s">
        <v>109</v>
      </c>
      <c r="T553" s="31" t="s">
        <v>1660</v>
      </c>
      <c r="U553" s="53" t="s">
        <v>5464</v>
      </c>
      <c r="V553" s="75" t="s">
        <v>627</v>
      </c>
      <c r="W553">
        <v>346364</v>
      </c>
      <c r="X553" t="s">
        <v>5465</v>
      </c>
    </row>
    <row r="554" spans="1:24" x14ac:dyDescent="0.35">
      <c r="A554" s="87" t="s">
        <v>5466</v>
      </c>
      <c r="B554" s="77">
        <v>73</v>
      </c>
      <c r="C554" s="19" t="s">
        <v>319</v>
      </c>
      <c r="E554" s="21" t="s">
        <v>28</v>
      </c>
      <c r="I554" s="73" t="s">
        <v>44</v>
      </c>
      <c r="J554" s="62">
        <v>1940</v>
      </c>
      <c r="L554">
        <f t="shared" si="9"/>
        <v>553</v>
      </c>
      <c r="M554" t="s">
        <v>5467</v>
      </c>
      <c r="N554" t="s">
        <v>5468</v>
      </c>
      <c r="O554" t="s">
        <v>5469</v>
      </c>
      <c r="P554" t="s">
        <v>5470</v>
      </c>
      <c r="Q554" s="36" t="s">
        <v>5471</v>
      </c>
      <c r="R554" s="78" t="s">
        <v>5472</v>
      </c>
      <c r="S554" t="s">
        <v>52</v>
      </c>
      <c r="T554" t="s">
        <v>69</v>
      </c>
      <c r="U554" t="s">
        <v>5473</v>
      </c>
      <c r="V554" s="78" t="s">
        <v>5474</v>
      </c>
      <c r="W554">
        <v>756</v>
      </c>
      <c r="X554" t="s">
        <v>5475</v>
      </c>
    </row>
    <row r="555" spans="1:24" x14ac:dyDescent="0.35">
      <c r="A555" s="87" t="s">
        <v>5476</v>
      </c>
      <c r="B555" s="77">
        <v>73</v>
      </c>
      <c r="C555" s="19" t="s">
        <v>319</v>
      </c>
      <c r="E555" s="21" t="s">
        <v>28</v>
      </c>
      <c r="I555" s="73" t="s">
        <v>44</v>
      </c>
      <c r="J555" s="62">
        <v>1995</v>
      </c>
      <c r="L555">
        <f t="shared" si="9"/>
        <v>554</v>
      </c>
      <c r="M555" s="65" t="s">
        <v>5477</v>
      </c>
      <c r="N555" s="40" t="s">
        <v>5478</v>
      </c>
      <c r="O555" s="27" t="s">
        <v>5479</v>
      </c>
      <c r="P555" s="30" t="s">
        <v>2674</v>
      </c>
      <c r="Q555" s="25" t="s">
        <v>5480</v>
      </c>
      <c r="R555" s="74" t="s">
        <v>5481</v>
      </c>
      <c r="S555" s="46" t="s">
        <v>52</v>
      </c>
      <c r="T555" s="31" t="s">
        <v>2714</v>
      </c>
      <c r="U555" s="53" t="s">
        <v>5482</v>
      </c>
      <c r="V555" s="75" t="s">
        <v>71</v>
      </c>
      <c r="W555">
        <v>15789</v>
      </c>
      <c r="X555" t="s">
        <v>5483</v>
      </c>
    </row>
    <row r="556" spans="1:24" x14ac:dyDescent="0.35">
      <c r="A556" s="87" t="s">
        <v>5484</v>
      </c>
      <c r="B556" s="77">
        <v>73</v>
      </c>
      <c r="E556" s="21" t="s">
        <v>2269</v>
      </c>
      <c r="F556" s="22" t="s">
        <v>1623</v>
      </c>
      <c r="I556" s="73" t="s">
        <v>29</v>
      </c>
      <c r="J556" s="62">
        <v>2001</v>
      </c>
      <c r="L556">
        <f t="shared" si="9"/>
        <v>555</v>
      </c>
      <c r="M556" s="65" t="s">
        <v>5485</v>
      </c>
      <c r="N556" s="40" t="s">
        <v>5486</v>
      </c>
      <c r="O556" s="27" t="s">
        <v>5487</v>
      </c>
      <c r="P556" s="30" t="s">
        <v>5488</v>
      </c>
      <c r="Q556" s="25" t="s">
        <v>5489</v>
      </c>
      <c r="R556" s="74" t="s">
        <v>5490</v>
      </c>
      <c r="S556" s="46" t="s">
        <v>109</v>
      </c>
      <c r="T556" s="31" t="s">
        <v>327</v>
      </c>
      <c r="U556" s="53" t="s">
        <v>5491</v>
      </c>
      <c r="V556" s="75" t="s">
        <v>1220</v>
      </c>
      <c r="W556">
        <v>11397</v>
      </c>
      <c r="X556" t="s">
        <v>5492</v>
      </c>
    </row>
    <row r="557" spans="1:24" x14ac:dyDescent="0.35">
      <c r="A557" s="87" t="s">
        <v>5493</v>
      </c>
      <c r="B557" s="77">
        <v>73</v>
      </c>
      <c r="E557" s="21" t="s">
        <v>382</v>
      </c>
      <c r="F557" s="22" t="s">
        <v>100</v>
      </c>
      <c r="I557" s="73" t="s">
        <v>117</v>
      </c>
      <c r="J557" s="62">
        <v>2004</v>
      </c>
      <c r="K557" s="68" t="s">
        <v>5494</v>
      </c>
      <c r="L557">
        <f t="shared" si="9"/>
        <v>556</v>
      </c>
      <c r="M557" s="65" t="s">
        <v>5495</v>
      </c>
      <c r="N557" s="40" t="s">
        <v>5496</v>
      </c>
      <c r="O557" s="27" t="s">
        <v>5497</v>
      </c>
      <c r="P557" s="30" t="s">
        <v>4869</v>
      </c>
      <c r="Q557" s="25" t="s">
        <v>5498</v>
      </c>
      <c r="R557" s="74" t="s">
        <v>5499</v>
      </c>
      <c r="S557" s="46" t="s">
        <v>186</v>
      </c>
      <c r="T557" s="31" t="s">
        <v>651</v>
      </c>
      <c r="U557" s="53" t="s">
        <v>5500</v>
      </c>
      <c r="V557" s="75" t="s">
        <v>213</v>
      </c>
      <c r="W557">
        <v>9384</v>
      </c>
      <c r="X557" t="s">
        <v>5501</v>
      </c>
    </row>
    <row r="558" spans="1:24" x14ac:dyDescent="0.35">
      <c r="A558" s="87" t="s">
        <v>318</v>
      </c>
      <c r="B558" s="77">
        <v>73</v>
      </c>
      <c r="C558" s="19" t="s">
        <v>1056</v>
      </c>
      <c r="D558" s="20" t="s">
        <v>3680</v>
      </c>
      <c r="E558" s="21" t="s">
        <v>28</v>
      </c>
      <c r="I558" s="73" t="s">
        <v>44</v>
      </c>
      <c r="J558" s="62">
        <v>2019</v>
      </c>
      <c r="K558" s="68" t="s">
        <v>5502</v>
      </c>
      <c r="L558">
        <f t="shared" si="9"/>
        <v>557</v>
      </c>
      <c r="M558" s="65" t="s">
        <v>5503</v>
      </c>
      <c r="N558" s="40" t="s">
        <v>5504</v>
      </c>
      <c r="O558" s="27" t="s">
        <v>5505</v>
      </c>
      <c r="P558" s="30" t="s">
        <v>1237</v>
      </c>
      <c r="Q558" s="25" t="s">
        <v>5506</v>
      </c>
      <c r="R558" s="74" t="s">
        <v>5507</v>
      </c>
      <c r="S558" s="46" t="s">
        <v>37</v>
      </c>
      <c r="T558" s="31" t="s">
        <v>1283</v>
      </c>
      <c r="U558" s="53" t="s">
        <v>5508</v>
      </c>
      <c r="V558" s="75" t="s">
        <v>910</v>
      </c>
      <c r="W558">
        <v>420818</v>
      </c>
      <c r="X558" t="s">
        <v>5509</v>
      </c>
    </row>
    <row r="559" spans="1:24" x14ac:dyDescent="0.35">
      <c r="A559" s="87" t="s">
        <v>5510</v>
      </c>
      <c r="B559" s="77">
        <v>73</v>
      </c>
      <c r="C559" s="19" t="s">
        <v>5233</v>
      </c>
      <c r="E559" s="21" t="s">
        <v>100</v>
      </c>
      <c r="I559" s="73" t="s">
        <v>117</v>
      </c>
      <c r="J559" s="62">
        <v>2024</v>
      </c>
      <c r="K559" s="68" t="s">
        <v>5511</v>
      </c>
      <c r="L559">
        <f t="shared" si="9"/>
        <v>558</v>
      </c>
      <c r="M559" t="s">
        <v>5512</v>
      </c>
      <c r="N559" t="s">
        <v>5513</v>
      </c>
      <c r="O559" t="s">
        <v>5514</v>
      </c>
      <c r="P559" t="s">
        <v>5237</v>
      </c>
      <c r="Q559" s="36" t="s">
        <v>5515</v>
      </c>
      <c r="R559" t="s">
        <v>5516</v>
      </c>
      <c r="S559" t="s">
        <v>186</v>
      </c>
      <c r="T559" t="s">
        <v>172</v>
      </c>
      <c r="U559" t="s">
        <v>5517</v>
      </c>
      <c r="V559" t="s">
        <v>127</v>
      </c>
      <c r="W559">
        <v>823464</v>
      </c>
      <c r="X559" t="s">
        <v>5518</v>
      </c>
    </row>
    <row r="560" spans="1:24" x14ac:dyDescent="0.35">
      <c r="A560" s="87" t="s">
        <v>5519</v>
      </c>
      <c r="B560" s="77">
        <v>73</v>
      </c>
      <c r="C560" s="19" t="s">
        <v>2040</v>
      </c>
      <c r="D560" s="20" t="s">
        <v>3732</v>
      </c>
      <c r="E560" s="21" t="s">
        <v>100</v>
      </c>
      <c r="F560" s="22" t="s">
        <v>446</v>
      </c>
      <c r="I560" s="73" t="s">
        <v>2042</v>
      </c>
      <c r="J560" s="62">
        <v>1973</v>
      </c>
      <c r="K560" s="68" t="s">
        <v>5520</v>
      </c>
      <c r="L560">
        <f t="shared" si="9"/>
        <v>559</v>
      </c>
      <c r="M560" t="s">
        <v>5521</v>
      </c>
      <c r="N560" t="s">
        <v>5522</v>
      </c>
      <c r="O560" t="s">
        <v>5523</v>
      </c>
      <c r="P560" t="s">
        <v>2047</v>
      </c>
      <c r="Q560" s="36" t="s">
        <v>5524</v>
      </c>
      <c r="R560" t="s">
        <v>5525</v>
      </c>
      <c r="S560" t="s">
        <v>37</v>
      </c>
      <c r="T560" t="s">
        <v>125</v>
      </c>
      <c r="U560" t="s">
        <v>5526</v>
      </c>
      <c r="V560" t="s">
        <v>225</v>
      </c>
      <c r="W560">
        <v>253</v>
      </c>
      <c r="X560" t="s">
        <v>5527</v>
      </c>
    </row>
    <row r="561" spans="1:24" x14ac:dyDescent="0.35">
      <c r="A561" s="87" t="s">
        <v>5528</v>
      </c>
      <c r="B561" s="77">
        <v>73</v>
      </c>
      <c r="E561" s="21" t="s">
        <v>418</v>
      </c>
      <c r="F561" s="22" t="s">
        <v>100</v>
      </c>
      <c r="I561" s="73" t="s">
        <v>29</v>
      </c>
      <c r="J561" s="62">
        <v>2022</v>
      </c>
      <c r="L561">
        <f t="shared" si="9"/>
        <v>560</v>
      </c>
      <c r="M561" s="65" t="s">
        <v>5529</v>
      </c>
      <c r="N561" s="40" t="s">
        <v>5530</v>
      </c>
      <c r="O561" s="27" t="s">
        <v>5531</v>
      </c>
      <c r="P561" s="30" t="s">
        <v>3113</v>
      </c>
      <c r="Q561" s="25" t="s">
        <v>5532</v>
      </c>
      <c r="R561" s="74" t="s">
        <v>5533</v>
      </c>
      <c r="S561" s="46" t="s">
        <v>109</v>
      </c>
      <c r="T561" s="31" t="s">
        <v>2169</v>
      </c>
      <c r="U561" s="53" t="s">
        <v>5534</v>
      </c>
      <c r="V561" s="75" t="s">
        <v>40</v>
      </c>
      <c r="W561">
        <v>718930</v>
      </c>
      <c r="X561" t="s">
        <v>5535</v>
      </c>
    </row>
    <row r="562" spans="1:24" x14ac:dyDescent="0.35">
      <c r="A562" s="87" t="s">
        <v>5536</v>
      </c>
      <c r="B562" s="77">
        <v>73</v>
      </c>
      <c r="C562" s="19" t="s">
        <v>43</v>
      </c>
      <c r="E562" s="21" t="s">
        <v>28</v>
      </c>
      <c r="I562" s="73" t="s">
        <v>44</v>
      </c>
      <c r="J562" s="62">
        <v>2022</v>
      </c>
      <c r="L562">
        <f t="shared" si="9"/>
        <v>561</v>
      </c>
      <c r="M562" t="s">
        <v>5537</v>
      </c>
      <c r="N562" t="s">
        <v>5538</v>
      </c>
      <c r="O562" t="s">
        <v>5539</v>
      </c>
      <c r="P562" t="s">
        <v>5540</v>
      </c>
      <c r="Q562" s="36" t="s">
        <v>5541</v>
      </c>
      <c r="R562" s="78" t="s">
        <v>5542</v>
      </c>
      <c r="S562" t="s">
        <v>37</v>
      </c>
      <c r="T562" t="s">
        <v>544</v>
      </c>
      <c r="U562" t="s">
        <v>5543</v>
      </c>
      <c r="V562" s="78" t="s">
        <v>97</v>
      </c>
      <c r="W562">
        <v>718789</v>
      </c>
      <c r="X562" t="s">
        <v>5544</v>
      </c>
    </row>
    <row r="563" spans="1:24" x14ac:dyDescent="0.35">
      <c r="A563" s="87" t="s">
        <v>5545</v>
      </c>
      <c r="B563" s="77">
        <v>73</v>
      </c>
      <c r="C563" s="19" t="s">
        <v>2501</v>
      </c>
      <c r="D563" s="20" t="s">
        <v>2502</v>
      </c>
      <c r="E563" s="21" t="s">
        <v>500</v>
      </c>
      <c r="F563" s="22" t="s">
        <v>1058</v>
      </c>
      <c r="I563" s="73" t="s">
        <v>117</v>
      </c>
      <c r="J563" s="62">
        <v>2010</v>
      </c>
      <c r="L563">
        <f t="shared" si="9"/>
        <v>562</v>
      </c>
      <c r="M563" s="65" t="s">
        <v>5546</v>
      </c>
      <c r="N563" s="40" t="s">
        <v>5547</v>
      </c>
      <c r="O563" s="27" t="s">
        <v>5548</v>
      </c>
      <c r="P563" s="30" t="s">
        <v>2506</v>
      </c>
      <c r="Q563" s="25" t="s">
        <v>5549</v>
      </c>
      <c r="R563" s="74" t="s">
        <v>5550</v>
      </c>
      <c r="S563" s="46" t="s">
        <v>186</v>
      </c>
      <c r="T563" s="31" t="s">
        <v>3335</v>
      </c>
      <c r="U563" s="53" t="s">
        <v>5551</v>
      </c>
      <c r="V563" s="75" t="s">
        <v>1532</v>
      </c>
      <c r="W563">
        <v>12444</v>
      </c>
      <c r="X563" t="s">
        <v>5552</v>
      </c>
    </row>
    <row r="564" spans="1:24" x14ac:dyDescent="0.35">
      <c r="A564" s="87" t="s">
        <v>5553</v>
      </c>
      <c r="B564" s="77">
        <v>73</v>
      </c>
      <c r="C564" s="19" t="s">
        <v>292</v>
      </c>
      <c r="D564" s="20" t="s">
        <v>1566</v>
      </c>
      <c r="E564" s="21" t="s">
        <v>27</v>
      </c>
      <c r="I564" s="73" t="s">
        <v>117</v>
      </c>
      <c r="J564" s="62">
        <v>2013</v>
      </c>
      <c r="L564">
        <f t="shared" si="9"/>
        <v>563</v>
      </c>
      <c r="M564" s="65" t="s">
        <v>5554</v>
      </c>
      <c r="N564" s="40" t="s">
        <v>5555</v>
      </c>
      <c r="O564" s="27" t="s">
        <v>5556</v>
      </c>
      <c r="P564" s="30" t="s">
        <v>4135</v>
      </c>
      <c r="Q564" s="25" t="s">
        <v>5557</v>
      </c>
      <c r="R564" s="74" t="s">
        <v>5558</v>
      </c>
      <c r="S564" s="46" t="s">
        <v>186</v>
      </c>
      <c r="T564" s="31" t="s">
        <v>1561</v>
      </c>
      <c r="U564" s="53" t="s">
        <v>5559</v>
      </c>
      <c r="V564" s="75" t="s">
        <v>5560</v>
      </c>
      <c r="W564">
        <v>49521</v>
      </c>
      <c r="X564" t="s">
        <v>5561</v>
      </c>
    </row>
    <row r="565" spans="1:24" x14ac:dyDescent="0.35">
      <c r="A565" s="87" t="s">
        <v>5562</v>
      </c>
      <c r="B565" s="77">
        <v>73</v>
      </c>
      <c r="C565" s="19" t="s">
        <v>1056</v>
      </c>
      <c r="E565" s="21" t="s">
        <v>382</v>
      </c>
      <c r="F565" s="22" t="s">
        <v>1058</v>
      </c>
      <c r="I565" s="73" t="s">
        <v>44</v>
      </c>
      <c r="J565" s="62">
        <v>1992</v>
      </c>
      <c r="K565" s="68" t="s">
        <v>5563</v>
      </c>
      <c r="L565">
        <f t="shared" si="9"/>
        <v>564</v>
      </c>
      <c r="M565" t="s">
        <v>5564</v>
      </c>
      <c r="N565" t="s">
        <v>5565</v>
      </c>
      <c r="O565" t="s">
        <v>5566</v>
      </c>
      <c r="P565" t="s">
        <v>5567</v>
      </c>
      <c r="Q565" s="36" t="s">
        <v>5568</v>
      </c>
      <c r="R565" s="78" t="s">
        <v>5569</v>
      </c>
      <c r="S565" t="s">
        <v>37</v>
      </c>
      <c r="T565" t="s">
        <v>640</v>
      </c>
      <c r="U565" t="s">
        <v>5570</v>
      </c>
      <c r="V565" s="78" t="s">
        <v>5444</v>
      </c>
      <c r="W565">
        <v>2005</v>
      </c>
      <c r="X565" t="s">
        <v>5571</v>
      </c>
    </row>
    <row r="566" spans="1:24" x14ac:dyDescent="0.35">
      <c r="A566" s="87" t="s">
        <v>5572</v>
      </c>
      <c r="B566" s="77">
        <v>73</v>
      </c>
      <c r="C566" s="19" t="s">
        <v>292</v>
      </c>
      <c r="D566" s="20" t="s">
        <v>4309</v>
      </c>
      <c r="E566" s="21" t="s">
        <v>27</v>
      </c>
      <c r="G566" s="1" t="s">
        <v>571</v>
      </c>
      <c r="I566" s="73" t="s">
        <v>117</v>
      </c>
      <c r="J566" s="62">
        <v>1992</v>
      </c>
      <c r="L566">
        <f t="shared" si="9"/>
        <v>565</v>
      </c>
      <c r="M566" t="s">
        <v>5573</v>
      </c>
      <c r="N566" t="s">
        <v>5574</v>
      </c>
      <c r="O566" t="s">
        <v>5575</v>
      </c>
      <c r="P566" t="s">
        <v>4313</v>
      </c>
      <c r="Q566" s="36" t="s">
        <v>5576</v>
      </c>
      <c r="R566" s="78" t="s">
        <v>5577</v>
      </c>
      <c r="S566" t="s">
        <v>186</v>
      </c>
      <c r="T566" t="s">
        <v>2169</v>
      </c>
      <c r="U566" t="s">
        <v>5578</v>
      </c>
      <c r="V566" s="78" t="s">
        <v>1684</v>
      </c>
      <c r="W566">
        <v>364</v>
      </c>
      <c r="X566" t="s">
        <v>5579</v>
      </c>
    </row>
    <row r="567" spans="1:24" x14ac:dyDescent="0.35">
      <c r="A567" s="87" t="s">
        <v>5580</v>
      </c>
      <c r="B567" s="77">
        <v>73</v>
      </c>
      <c r="C567" s="19" t="s">
        <v>5580</v>
      </c>
      <c r="E567" s="21" t="s">
        <v>382</v>
      </c>
      <c r="F567" s="22" t="s">
        <v>4151</v>
      </c>
      <c r="I567" s="73" t="s">
        <v>447</v>
      </c>
      <c r="J567" s="62">
        <v>2020</v>
      </c>
      <c r="L567">
        <f t="shared" si="9"/>
        <v>566</v>
      </c>
      <c r="M567" t="s">
        <v>5581</v>
      </c>
      <c r="N567" t="s">
        <v>5582</v>
      </c>
      <c r="O567" t="s">
        <v>5583</v>
      </c>
      <c r="P567" t="s">
        <v>5584</v>
      </c>
      <c r="Q567" s="36" t="s">
        <v>5585</v>
      </c>
      <c r="R567" s="78" t="s">
        <v>3054</v>
      </c>
      <c r="S567" t="s">
        <v>37</v>
      </c>
      <c r="T567" t="s">
        <v>508</v>
      </c>
      <c r="U567" t="s">
        <v>5586</v>
      </c>
      <c r="V567" s="78" t="s">
        <v>40</v>
      </c>
      <c r="W567">
        <v>454626</v>
      </c>
      <c r="X567" t="s">
        <v>5587</v>
      </c>
    </row>
    <row r="568" spans="1:24" x14ac:dyDescent="0.35">
      <c r="A568" s="87" t="s">
        <v>5588</v>
      </c>
      <c r="B568" s="77">
        <v>73</v>
      </c>
      <c r="E568" s="21" t="s">
        <v>382</v>
      </c>
      <c r="I568" s="73" t="s">
        <v>572</v>
      </c>
      <c r="J568" s="62">
        <v>1999</v>
      </c>
      <c r="L568">
        <f t="shared" si="9"/>
        <v>567</v>
      </c>
      <c r="M568" t="s">
        <v>5589</v>
      </c>
      <c r="N568" t="s">
        <v>5590</v>
      </c>
      <c r="O568" t="s">
        <v>5591</v>
      </c>
      <c r="P568" t="s">
        <v>5592</v>
      </c>
      <c r="Q568" s="36" t="s">
        <v>5593</v>
      </c>
      <c r="R568" s="78" t="s">
        <v>5594</v>
      </c>
      <c r="S568" t="s">
        <v>109</v>
      </c>
      <c r="T568" t="s">
        <v>211</v>
      </c>
      <c r="U568" t="s">
        <v>5595</v>
      </c>
      <c r="V568" s="78" t="s">
        <v>630</v>
      </c>
      <c r="W568">
        <v>1542</v>
      </c>
      <c r="X568" t="s">
        <v>5596</v>
      </c>
    </row>
    <row r="569" spans="1:24" x14ac:dyDescent="0.35">
      <c r="A569" s="87" t="s">
        <v>5597</v>
      </c>
      <c r="B569" s="77">
        <v>73</v>
      </c>
      <c r="C569" s="19" t="s">
        <v>4662</v>
      </c>
      <c r="E569" s="21" t="s">
        <v>100</v>
      </c>
      <c r="F569" s="22" t="s">
        <v>418</v>
      </c>
      <c r="I569" s="73" t="s">
        <v>29</v>
      </c>
      <c r="J569" s="62">
        <v>2020</v>
      </c>
      <c r="L569">
        <f t="shared" si="9"/>
        <v>568</v>
      </c>
      <c r="M569" t="s">
        <v>5598</v>
      </c>
      <c r="N569" t="s">
        <v>5599</v>
      </c>
      <c r="O569" t="s">
        <v>5600</v>
      </c>
      <c r="P569" t="s">
        <v>5601</v>
      </c>
      <c r="Q569" s="36" t="s">
        <v>5602</v>
      </c>
      <c r="R569" s="78" t="s">
        <v>5603</v>
      </c>
      <c r="S569" t="s">
        <v>109</v>
      </c>
      <c r="T569" t="s">
        <v>69</v>
      </c>
      <c r="U569" t="s">
        <v>5604</v>
      </c>
      <c r="V569" s="78" t="s">
        <v>40</v>
      </c>
      <c r="W569">
        <v>38700</v>
      </c>
      <c r="X569" t="s">
        <v>5605</v>
      </c>
    </row>
    <row r="570" spans="1:24" x14ac:dyDescent="0.35">
      <c r="A570" s="87" t="s">
        <v>5606</v>
      </c>
      <c r="B570" s="77">
        <v>73</v>
      </c>
      <c r="E570" s="21" t="s">
        <v>382</v>
      </c>
      <c r="I570" s="73" t="s">
        <v>117</v>
      </c>
      <c r="J570" s="62">
        <v>2013</v>
      </c>
      <c r="L570">
        <f t="shared" si="9"/>
        <v>569</v>
      </c>
      <c r="M570" s="33" t="s">
        <v>5607</v>
      </c>
      <c r="N570" s="42" t="s">
        <v>5608</v>
      </c>
      <c r="O570" s="34" t="s">
        <v>5609</v>
      </c>
      <c r="P570" s="35" t="s">
        <v>1178</v>
      </c>
      <c r="Q570" s="36" t="s">
        <v>5610</v>
      </c>
      <c r="R570" s="79" t="s">
        <v>5611</v>
      </c>
      <c r="S570" s="47" t="s">
        <v>109</v>
      </c>
      <c r="T570" s="50" t="s">
        <v>1695</v>
      </c>
      <c r="U570" s="53" t="s">
        <v>5612</v>
      </c>
      <c r="V570" s="80" t="s">
        <v>1735</v>
      </c>
      <c r="W570">
        <v>138832</v>
      </c>
      <c r="X570" t="s">
        <v>5613</v>
      </c>
    </row>
    <row r="571" spans="1:24" x14ac:dyDescent="0.35">
      <c r="A571" s="87" t="s">
        <v>5614</v>
      </c>
      <c r="B571" s="77">
        <v>73</v>
      </c>
      <c r="E571" s="21" t="s">
        <v>382</v>
      </c>
      <c r="I571" s="73" t="s">
        <v>447</v>
      </c>
      <c r="J571" s="62">
        <v>1979</v>
      </c>
      <c r="K571" s="68" t="s">
        <v>5615</v>
      </c>
      <c r="L571">
        <f t="shared" si="9"/>
        <v>570</v>
      </c>
      <c r="M571" t="s">
        <v>5616</v>
      </c>
      <c r="N571" t="s">
        <v>5617</v>
      </c>
      <c r="O571" t="s">
        <v>5618</v>
      </c>
      <c r="P571" t="s">
        <v>1206</v>
      </c>
      <c r="Q571" s="36" t="s">
        <v>5619</v>
      </c>
      <c r="R571" t="s">
        <v>442</v>
      </c>
      <c r="S571" t="s">
        <v>37</v>
      </c>
      <c r="T571" t="s">
        <v>82</v>
      </c>
      <c r="U571" t="s">
        <v>5620</v>
      </c>
      <c r="V571" t="s">
        <v>5621</v>
      </c>
      <c r="W571">
        <v>14035</v>
      </c>
      <c r="X571" t="s">
        <v>5622</v>
      </c>
    </row>
    <row r="572" spans="1:24" x14ac:dyDescent="0.35">
      <c r="A572" s="87" t="s">
        <v>5623</v>
      </c>
      <c r="B572" s="77">
        <v>73</v>
      </c>
      <c r="E572" s="21" t="s">
        <v>100</v>
      </c>
      <c r="F572" s="22" t="s">
        <v>217</v>
      </c>
      <c r="I572" s="73" t="s">
        <v>130</v>
      </c>
      <c r="J572" s="62">
        <v>2022</v>
      </c>
      <c r="K572" s="68" t="s">
        <v>5624</v>
      </c>
      <c r="L572">
        <f t="shared" si="9"/>
        <v>571</v>
      </c>
      <c r="M572" s="67" t="s">
        <v>5625</v>
      </c>
      <c r="N572" s="40" t="s">
        <v>5626</v>
      </c>
      <c r="O572" s="27" t="s">
        <v>5627</v>
      </c>
      <c r="P572" s="30" t="s">
        <v>5628</v>
      </c>
      <c r="Q572" s="25" t="s">
        <v>5629</v>
      </c>
      <c r="R572" s="74" t="s">
        <v>5630</v>
      </c>
      <c r="S572" s="46" t="s">
        <v>109</v>
      </c>
      <c r="T572" s="31" t="s">
        <v>1376</v>
      </c>
      <c r="U572" s="54" t="s">
        <v>5631</v>
      </c>
      <c r="V572" s="75" t="s">
        <v>442</v>
      </c>
      <c r="W572">
        <v>760741</v>
      </c>
      <c r="X572" t="s">
        <v>5632</v>
      </c>
    </row>
    <row r="573" spans="1:24" x14ac:dyDescent="0.35">
      <c r="A573" s="87" t="s">
        <v>5633</v>
      </c>
      <c r="B573" s="77">
        <v>72</v>
      </c>
      <c r="E573" s="21" t="s">
        <v>280</v>
      </c>
      <c r="I573" s="73" t="s">
        <v>130</v>
      </c>
      <c r="J573" s="62">
        <v>2004</v>
      </c>
      <c r="L573">
        <f t="shared" si="9"/>
        <v>572</v>
      </c>
      <c r="M573" s="65" t="s">
        <v>5634</v>
      </c>
      <c r="N573" s="40" t="s">
        <v>5635</v>
      </c>
      <c r="O573" s="27" t="s">
        <v>5636</v>
      </c>
      <c r="P573" s="30" t="s">
        <v>1315</v>
      </c>
      <c r="Q573" s="25" t="s">
        <v>5637</v>
      </c>
      <c r="R573" s="74" t="s">
        <v>5638</v>
      </c>
      <c r="S573" s="46" t="s">
        <v>186</v>
      </c>
      <c r="T573" s="31" t="s">
        <v>211</v>
      </c>
      <c r="U573" s="53" t="s">
        <v>5639</v>
      </c>
      <c r="V573" s="75" t="s">
        <v>899</v>
      </c>
      <c r="W573">
        <v>5966</v>
      </c>
      <c r="X573" t="s">
        <v>5640</v>
      </c>
    </row>
    <row r="574" spans="1:24" x14ac:dyDescent="0.35">
      <c r="A574" s="87" t="s">
        <v>5641</v>
      </c>
      <c r="B574" s="77">
        <v>72</v>
      </c>
      <c r="C574" s="19" t="s">
        <v>1056</v>
      </c>
      <c r="D574" s="20" t="s">
        <v>2219</v>
      </c>
      <c r="E574" s="21" t="s">
        <v>382</v>
      </c>
      <c r="F574" s="22" t="s">
        <v>1058</v>
      </c>
      <c r="I574" s="73" t="s">
        <v>44</v>
      </c>
      <c r="J574" s="62">
        <v>1996</v>
      </c>
      <c r="L574">
        <f t="shared" si="9"/>
        <v>573</v>
      </c>
      <c r="M574" s="65" t="s">
        <v>5642</v>
      </c>
      <c r="N574" s="40" t="s">
        <v>5643</v>
      </c>
      <c r="O574" s="27" t="s">
        <v>5644</v>
      </c>
      <c r="P574" s="30" t="s">
        <v>5645</v>
      </c>
      <c r="Q574" s="25" t="s">
        <v>5646</v>
      </c>
      <c r="R574" s="74" t="s">
        <v>5647</v>
      </c>
      <c r="S574" s="46" t="s">
        <v>52</v>
      </c>
      <c r="T574" s="31" t="s">
        <v>640</v>
      </c>
      <c r="U574" s="53" t="s">
        <v>5648</v>
      </c>
      <c r="V574" s="75" t="s">
        <v>5444</v>
      </c>
      <c r="W574">
        <v>10874</v>
      </c>
      <c r="X574" t="s">
        <v>5649</v>
      </c>
    </row>
    <row r="575" spans="1:24" x14ac:dyDescent="0.35">
      <c r="A575" s="87" t="s">
        <v>5650</v>
      </c>
      <c r="B575" s="77">
        <v>72</v>
      </c>
      <c r="C575" s="19" t="s">
        <v>5651</v>
      </c>
      <c r="E575" s="21" t="s">
        <v>28</v>
      </c>
      <c r="I575" s="73" t="s">
        <v>117</v>
      </c>
      <c r="J575" s="62">
        <v>2001</v>
      </c>
      <c r="K575" s="68" t="s">
        <v>5652</v>
      </c>
      <c r="L575">
        <f t="shared" si="9"/>
        <v>574</v>
      </c>
      <c r="M575" t="s">
        <v>5653</v>
      </c>
      <c r="N575" t="s">
        <v>5654</v>
      </c>
      <c r="O575" t="s">
        <v>5655</v>
      </c>
      <c r="P575" t="s">
        <v>5656</v>
      </c>
      <c r="Q575" s="36" t="s">
        <v>5657</v>
      </c>
      <c r="R575" t="s">
        <v>442</v>
      </c>
      <c r="S575" t="s">
        <v>52</v>
      </c>
      <c r="T575" t="s">
        <v>5658</v>
      </c>
      <c r="U575" t="s">
        <v>5659</v>
      </c>
      <c r="V575" t="s">
        <v>442</v>
      </c>
      <c r="W575">
        <v>15601</v>
      </c>
      <c r="X575" t="s">
        <v>5660</v>
      </c>
    </row>
    <row r="576" spans="1:24" x14ac:dyDescent="0.35">
      <c r="A576" s="87" t="s">
        <v>5661</v>
      </c>
      <c r="B576" s="77">
        <v>72</v>
      </c>
      <c r="E576" s="21" t="s">
        <v>100</v>
      </c>
      <c r="F576" s="22" t="s">
        <v>217</v>
      </c>
      <c r="G576" s="1" t="s">
        <v>5282</v>
      </c>
      <c r="I576" s="73" t="s">
        <v>178</v>
      </c>
      <c r="J576" s="62">
        <v>2023</v>
      </c>
      <c r="K576" s="68" t="s">
        <v>5662</v>
      </c>
      <c r="L576">
        <f t="shared" si="9"/>
        <v>575</v>
      </c>
      <c r="M576" s="65" t="s">
        <v>5663</v>
      </c>
      <c r="N576" s="40" t="s">
        <v>5664</v>
      </c>
      <c r="O576" s="27" t="s">
        <v>5665</v>
      </c>
      <c r="P576" s="30" t="s">
        <v>5666</v>
      </c>
      <c r="Q576" s="25" t="s">
        <v>5667</v>
      </c>
      <c r="R576" s="74" t="s">
        <v>5668</v>
      </c>
      <c r="S576" s="46" t="s">
        <v>109</v>
      </c>
      <c r="T576" s="31" t="s">
        <v>414</v>
      </c>
      <c r="U576" s="53" t="s">
        <v>5669</v>
      </c>
      <c r="V576" s="75" t="s">
        <v>112</v>
      </c>
      <c r="W576">
        <v>646389</v>
      </c>
      <c r="X576" t="s">
        <v>5670</v>
      </c>
    </row>
    <row r="577" spans="1:24" x14ac:dyDescent="0.35">
      <c r="A577" s="87" t="s">
        <v>5671</v>
      </c>
      <c r="B577" s="77">
        <v>72</v>
      </c>
      <c r="C577" s="19" t="s">
        <v>115</v>
      </c>
      <c r="E577" s="21" t="s">
        <v>100</v>
      </c>
      <c r="F577" s="22" t="s">
        <v>116</v>
      </c>
      <c r="I577" s="73" t="s">
        <v>117</v>
      </c>
      <c r="J577" s="62">
        <v>1985</v>
      </c>
      <c r="K577" s="68" t="s">
        <v>5672</v>
      </c>
      <c r="L577">
        <f t="shared" si="9"/>
        <v>576</v>
      </c>
      <c r="M577" t="s">
        <v>5673</v>
      </c>
      <c r="N577" t="s">
        <v>5674</v>
      </c>
      <c r="O577" t="s">
        <v>5675</v>
      </c>
      <c r="P577" t="s">
        <v>5676</v>
      </c>
      <c r="Q577" t="s">
        <v>5677</v>
      </c>
      <c r="R577" t="s">
        <v>5678</v>
      </c>
      <c r="S577" t="s">
        <v>186</v>
      </c>
      <c r="T577" t="s">
        <v>414</v>
      </c>
      <c r="U577" t="s">
        <v>5679</v>
      </c>
      <c r="V577" t="s">
        <v>630</v>
      </c>
      <c r="W577">
        <v>9355</v>
      </c>
      <c r="X577" t="s">
        <v>5680</v>
      </c>
    </row>
    <row r="578" spans="1:24" x14ac:dyDescent="0.35">
      <c r="A578" s="87" t="s">
        <v>5681</v>
      </c>
      <c r="B578" s="77">
        <v>72</v>
      </c>
      <c r="C578" s="19" t="s">
        <v>5682</v>
      </c>
      <c r="E578" s="21" t="s">
        <v>217</v>
      </c>
      <c r="F578" s="22" t="s">
        <v>357</v>
      </c>
      <c r="G578" s="1" t="s">
        <v>1262</v>
      </c>
      <c r="I578" s="73" t="s">
        <v>572</v>
      </c>
      <c r="J578" s="62">
        <v>2023</v>
      </c>
      <c r="K578" s="68" t="s">
        <v>5683</v>
      </c>
      <c r="L578">
        <f t="shared" si="9"/>
        <v>577</v>
      </c>
      <c r="M578" s="65" t="s">
        <v>5684</v>
      </c>
      <c r="N578" s="40" t="s">
        <v>5685</v>
      </c>
      <c r="O578" s="27" t="s">
        <v>5686</v>
      </c>
      <c r="P578" s="30" t="s">
        <v>5687</v>
      </c>
      <c r="Q578" s="25" t="s">
        <v>5688</v>
      </c>
      <c r="R578" s="74" t="s">
        <v>5689</v>
      </c>
      <c r="S578" s="46" t="s">
        <v>186</v>
      </c>
      <c r="T578" s="31" t="s">
        <v>468</v>
      </c>
      <c r="U578" s="53" t="s">
        <v>5690</v>
      </c>
      <c r="V578" s="75" t="s">
        <v>213</v>
      </c>
      <c r="W578">
        <v>945729</v>
      </c>
      <c r="X578" t="s">
        <v>5691</v>
      </c>
    </row>
    <row r="579" spans="1:24" x14ac:dyDescent="0.35">
      <c r="A579" s="87" t="s">
        <v>5692</v>
      </c>
      <c r="B579" s="77">
        <v>72</v>
      </c>
      <c r="E579" s="21" t="s">
        <v>382</v>
      </c>
      <c r="I579" s="73" t="s">
        <v>1412</v>
      </c>
      <c r="J579" s="62">
        <v>2013</v>
      </c>
      <c r="K579" s="68" t="s">
        <v>5693</v>
      </c>
      <c r="L579">
        <f t="shared" si="9"/>
        <v>578</v>
      </c>
      <c r="M579" t="s">
        <v>5694</v>
      </c>
      <c r="N579" t="s">
        <v>5695</v>
      </c>
      <c r="O579" t="s">
        <v>5696</v>
      </c>
      <c r="P579" t="s">
        <v>5697</v>
      </c>
      <c r="Q579" s="36" t="s">
        <v>5698</v>
      </c>
      <c r="R579" t="s">
        <v>5699</v>
      </c>
      <c r="S579" t="s">
        <v>109</v>
      </c>
      <c r="T579" t="s">
        <v>327</v>
      </c>
      <c r="U579" t="s">
        <v>5700</v>
      </c>
      <c r="V579" t="s">
        <v>1792</v>
      </c>
      <c r="W579">
        <v>209403</v>
      </c>
      <c r="X579" t="s">
        <v>5701</v>
      </c>
    </row>
    <row r="580" spans="1:24" x14ac:dyDescent="0.35">
      <c r="A580" s="87" t="s">
        <v>5702</v>
      </c>
      <c r="B580" s="77">
        <v>72</v>
      </c>
      <c r="C580" s="19" t="s">
        <v>238</v>
      </c>
      <c r="E580" s="21" t="s">
        <v>239</v>
      </c>
      <c r="F580" s="22" t="s">
        <v>240</v>
      </c>
      <c r="I580" s="73" t="s">
        <v>241</v>
      </c>
      <c r="J580" s="62">
        <v>1982</v>
      </c>
      <c r="K580" s="68" t="s">
        <v>5703</v>
      </c>
      <c r="L580">
        <f t="shared" si="9"/>
        <v>579</v>
      </c>
      <c r="M580" s="65" t="s">
        <v>5704</v>
      </c>
      <c r="N580" s="40" t="s">
        <v>5705</v>
      </c>
      <c r="O580" s="27" t="s">
        <v>5706</v>
      </c>
      <c r="P580" s="30" t="s">
        <v>4832</v>
      </c>
      <c r="Q580" s="25" t="s">
        <v>5707</v>
      </c>
      <c r="R580" s="74" t="s">
        <v>5611</v>
      </c>
      <c r="S580" s="46" t="s">
        <v>37</v>
      </c>
      <c r="T580" s="31" t="s">
        <v>640</v>
      </c>
      <c r="U580" s="53" t="s">
        <v>5708</v>
      </c>
      <c r="V580" s="75" t="s">
        <v>3202</v>
      </c>
      <c r="W580">
        <v>1371</v>
      </c>
      <c r="X580" t="s">
        <v>5709</v>
      </c>
    </row>
    <row r="581" spans="1:24" x14ac:dyDescent="0.35">
      <c r="A581" s="87" t="s">
        <v>5710</v>
      </c>
      <c r="B581" s="77">
        <v>72</v>
      </c>
      <c r="C581" s="19" t="s">
        <v>2040</v>
      </c>
      <c r="D581" s="20" t="s">
        <v>2041</v>
      </c>
      <c r="E581" s="21" t="s">
        <v>100</v>
      </c>
      <c r="F581" s="22" t="s">
        <v>446</v>
      </c>
      <c r="I581" s="73" t="s">
        <v>2042</v>
      </c>
      <c r="J581" s="62">
        <v>1967</v>
      </c>
      <c r="K581" s="68" t="s">
        <v>5711</v>
      </c>
      <c r="L581">
        <f t="shared" si="9"/>
        <v>580</v>
      </c>
      <c r="M581" s="65" t="s">
        <v>5712</v>
      </c>
      <c r="N581" s="40" t="s">
        <v>5713</v>
      </c>
      <c r="O581" s="27" t="s">
        <v>5714</v>
      </c>
      <c r="P581" s="30" t="s">
        <v>3737</v>
      </c>
      <c r="Q581" s="25" t="s">
        <v>5715</v>
      </c>
      <c r="R581" s="74" t="s">
        <v>5716</v>
      </c>
      <c r="S581" s="46" t="s">
        <v>37</v>
      </c>
      <c r="T581" s="31" t="s">
        <v>38</v>
      </c>
      <c r="U581" s="53" t="s">
        <v>5717</v>
      </c>
      <c r="V581" s="75" t="s">
        <v>1792</v>
      </c>
      <c r="W581">
        <v>667</v>
      </c>
      <c r="X581" t="s">
        <v>5718</v>
      </c>
    </row>
    <row r="582" spans="1:24" x14ac:dyDescent="0.35">
      <c r="A582" s="87" t="s">
        <v>5719</v>
      </c>
      <c r="B582" s="77">
        <v>72</v>
      </c>
      <c r="E582" s="21" t="s">
        <v>500</v>
      </c>
      <c r="F582" s="22" t="s">
        <v>1058</v>
      </c>
      <c r="G582" s="1" t="s">
        <v>571</v>
      </c>
      <c r="H582" s="2" t="s">
        <v>935</v>
      </c>
      <c r="I582" s="73" t="s">
        <v>935</v>
      </c>
      <c r="J582" s="62">
        <v>2021</v>
      </c>
      <c r="L582">
        <f t="shared" si="9"/>
        <v>581</v>
      </c>
      <c r="M582" t="s">
        <v>5720</v>
      </c>
      <c r="N582" t="s">
        <v>5721</v>
      </c>
      <c r="O582" t="s">
        <v>5722</v>
      </c>
      <c r="P582" t="s">
        <v>5723</v>
      </c>
      <c r="Q582" s="36" t="s">
        <v>5724</v>
      </c>
      <c r="R582" s="78" t="s">
        <v>1355</v>
      </c>
      <c r="S582" t="s">
        <v>37</v>
      </c>
      <c r="T582" t="s">
        <v>468</v>
      </c>
      <c r="U582" t="s">
        <v>5725</v>
      </c>
      <c r="V582" t="s">
        <v>442</v>
      </c>
      <c r="W582">
        <v>615666</v>
      </c>
      <c r="X582" t="s">
        <v>5726</v>
      </c>
    </row>
    <row r="583" spans="1:24" x14ac:dyDescent="0.35">
      <c r="A583" s="87" t="s">
        <v>5727</v>
      </c>
      <c r="B583" s="77">
        <v>72</v>
      </c>
      <c r="C583" s="19" t="s">
        <v>1056</v>
      </c>
      <c r="E583" s="21" t="s">
        <v>382</v>
      </c>
      <c r="I583" s="73" t="s">
        <v>44</v>
      </c>
      <c r="J583" s="62">
        <v>1991</v>
      </c>
      <c r="K583" s="68" t="s">
        <v>5728</v>
      </c>
      <c r="L583">
        <f t="shared" si="9"/>
        <v>582</v>
      </c>
      <c r="M583" t="s">
        <v>5729</v>
      </c>
      <c r="N583" t="s">
        <v>5730</v>
      </c>
      <c r="O583" t="s">
        <v>5731</v>
      </c>
      <c r="P583" t="s">
        <v>5732</v>
      </c>
      <c r="Q583" s="36" t="s">
        <v>5733</v>
      </c>
      <c r="R583" s="78" t="s">
        <v>5734</v>
      </c>
      <c r="S583" t="s">
        <v>37</v>
      </c>
      <c r="T583" t="s">
        <v>544</v>
      </c>
      <c r="U583" t="s">
        <v>5735</v>
      </c>
      <c r="V583" s="78" t="s">
        <v>534</v>
      </c>
      <c r="W583">
        <v>11846</v>
      </c>
      <c r="X583" t="s">
        <v>5736</v>
      </c>
    </row>
    <row r="584" spans="1:24" x14ac:dyDescent="0.35">
      <c r="A584" s="87" t="s">
        <v>5737</v>
      </c>
      <c r="B584" s="77">
        <v>72</v>
      </c>
      <c r="C584" s="19" t="s">
        <v>2330</v>
      </c>
      <c r="E584" s="21" t="s">
        <v>28</v>
      </c>
      <c r="F584" s="22" t="s">
        <v>4151</v>
      </c>
      <c r="I584" s="73" t="s">
        <v>130</v>
      </c>
      <c r="J584" s="62">
        <v>2023</v>
      </c>
      <c r="K584" s="68" t="s">
        <v>5738</v>
      </c>
      <c r="L584">
        <f t="shared" si="9"/>
        <v>583</v>
      </c>
      <c r="M584" t="s">
        <v>5739</v>
      </c>
      <c r="N584" t="s">
        <v>5740</v>
      </c>
      <c r="O584" t="s">
        <v>5741</v>
      </c>
      <c r="P584" t="s">
        <v>5742</v>
      </c>
      <c r="Q584" s="36" t="s">
        <v>5743</v>
      </c>
      <c r="R584" s="78" t="s">
        <v>5744</v>
      </c>
      <c r="S584" t="s">
        <v>37</v>
      </c>
      <c r="T584" t="s">
        <v>1376</v>
      </c>
      <c r="U584" t="s">
        <v>5745</v>
      </c>
      <c r="V584" s="78" t="s">
        <v>199</v>
      </c>
      <c r="W584">
        <v>502356</v>
      </c>
      <c r="X584" t="s">
        <v>5746</v>
      </c>
    </row>
    <row r="585" spans="1:24" x14ac:dyDescent="0.35">
      <c r="A585" s="87" t="s">
        <v>5747</v>
      </c>
      <c r="B585" s="77">
        <v>72</v>
      </c>
      <c r="C585" s="19" t="s">
        <v>25</v>
      </c>
      <c r="D585" s="20" t="s">
        <v>345</v>
      </c>
      <c r="E585" s="21" t="s">
        <v>27</v>
      </c>
      <c r="I585" s="73" t="s">
        <v>44</v>
      </c>
      <c r="J585" s="62">
        <v>2015</v>
      </c>
      <c r="L585">
        <f t="shared" si="9"/>
        <v>584</v>
      </c>
      <c r="M585" s="65" t="s">
        <v>5748</v>
      </c>
      <c r="N585" s="40" t="s">
        <v>5749</v>
      </c>
      <c r="O585" s="27" t="s">
        <v>5750</v>
      </c>
      <c r="P585" s="30" t="s">
        <v>1558</v>
      </c>
      <c r="Q585" s="25" t="s">
        <v>5751</v>
      </c>
      <c r="R585" s="74" t="s">
        <v>5752</v>
      </c>
      <c r="S585" s="46" t="s">
        <v>186</v>
      </c>
      <c r="T585" s="31" t="s">
        <v>3390</v>
      </c>
      <c r="U585" s="53" t="s">
        <v>5753</v>
      </c>
      <c r="V585" s="75" t="s">
        <v>5754</v>
      </c>
      <c r="W585">
        <v>99861</v>
      </c>
      <c r="X585" t="s">
        <v>5755</v>
      </c>
    </row>
    <row r="586" spans="1:24" x14ac:dyDescent="0.35">
      <c r="A586" s="87" t="s">
        <v>5756</v>
      </c>
      <c r="B586" s="77">
        <v>72</v>
      </c>
      <c r="C586" s="19" t="s">
        <v>2501</v>
      </c>
      <c r="D586" s="20" t="s">
        <v>2502</v>
      </c>
      <c r="E586" s="21" t="s">
        <v>500</v>
      </c>
      <c r="F586" s="22" t="s">
        <v>1058</v>
      </c>
      <c r="I586" s="73" t="s">
        <v>117</v>
      </c>
      <c r="J586" s="62">
        <v>2007</v>
      </c>
      <c r="L586">
        <f t="shared" si="9"/>
        <v>585</v>
      </c>
      <c r="M586" s="65" t="s">
        <v>5757</v>
      </c>
      <c r="N586" s="40" t="s">
        <v>5758</v>
      </c>
      <c r="O586" s="27" t="s">
        <v>5548</v>
      </c>
      <c r="P586" s="30" t="s">
        <v>2506</v>
      </c>
      <c r="Q586" s="25" t="s">
        <v>5759</v>
      </c>
      <c r="R586" s="74" t="s">
        <v>5760</v>
      </c>
      <c r="S586" s="46" t="s">
        <v>186</v>
      </c>
      <c r="T586" s="31" t="s">
        <v>5761</v>
      </c>
      <c r="U586" s="53" t="s">
        <v>5762</v>
      </c>
      <c r="V586" s="75" t="s">
        <v>127</v>
      </c>
      <c r="W586">
        <v>675</v>
      </c>
      <c r="X586" t="s">
        <v>5763</v>
      </c>
    </row>
    <row r="587" spans="1:24" x14ac:dyDescent="0.35">
      <c r="A587" s="87" t="s">
        <v>5764</v>
      </c>
      <c r="B587" s="77">
        <v>72</v>
      </c>
      <c r="C587" s="19" t="s">
        <v>238</v>
      </c>
      <c r="E587" s="21" t="s">
        <v>240</v>
      </c>
      <c r="F587" s="22" t="s">
        <v>239</v>
      </c>
      <c r="I587" s="73" t="s">
        <v>241</v>
      </c>
      <c r="J587" s="62">
        <v>2006</v>
      </c>
      <c r="K587" s="68" t="s">
        <v>5765</v>
      </c>
      <c r="L587">
        <f t="shared" si="9"/>
        <v>586</v>
      </c>
      <c r="M587" s="65" t="s">
        <v>5766</v>
      </c>
      <c r="N587" s="40" t="s">
        <v>5767</v>
      </c>
      <c r="O587" s="27" t="s">
        <v>5768</v>
      </c>
      <c r="P587" s="30" t="s">
        <v>4832</v>
      </c>
      <c r="Q587" s="25" t="s">
        <v>5769</v>
      </c>
      <c r="R587" s="74" t="s">
        <v>5770</v>
      </c>
      <c r="S587" s="46" t="s">
        <v>37</v>
      </c>
      <c r="T587" s="31" t="s">
        <v>662</v>
      </c>
      <c r="U587" s="53" t="s">
        <v>5771</v>
      </c>
      <c r="V587" s="75" t="s">
        <v>1716</v>
      </c>
      <c r="W587">
        <v>1246</v>
      </c>
      <c r="X587" t="s">
        <v>5772</v>
      </c>
    </row>
    <row r="588" spans="1:24" x14ac:dyDescent="0.35">
      <c r="A588" s="87" t="s">
        <v>5773</v>
      </c>
      <c r="B588" s="77">
        <v>72</v>
      </c>
      <c r="E588" s="21" t="s">
        <v>28</v>
      </c>
      <c r="I588" s="73" t="s">
        <v>203</v>
      </c>
      <c r="J588" s="62">
        <v>2010</v>
      </c>
      <c r="L588">
        <f t="shared" si="9"/>
        <v>587</v>
      </c>
      <c r="M588" t="s">
        <v>5774</v>
      </c>
      <c r="N588" t="s">
        <v>5775</v>
      </c>
      <c r="O588" t="s">
        <v>5776</v>
      </c>
      <c r="P588" t="s">
        <v>5777</v>
      </c>
      <c r="Q588" s="36" t="s">
        <v>5778</v>
      </c>
      <c r="R588" s="78" t="s">
        <v>5779</v>
      </c>
      <c r="S588" t="s">
        <v>37</v>
      </c>
      <c r="T588" t="s">
        <v>952</v>
      </c>
      <c r="U588" t="s">
        <v>5780</v>
      </c>
      <c r="V588" s="78" t="s">
        <v>2133</v>
      </c>
      <c r="W588">
        <v>38055</v>
      </c>
      <c r="X588" t="s">
        <v>5781</v>
      </c>
    </row>
    <row r="589" spans="1:24" x14ac:dyDescent="0.35">
      <c r="A589" s="87" t="s">
        <v>5782</v>
      </c>
      <c r="B589" s="77">
        <v>72</v>
      </c>
      <c r="C589" s="19" t="s">
        <v>25</v>
      </c>
      <c r="D589" s="20" t="s">
        <v>5782</v>
      </c>
      <c r="E589" s="21" t="s">
        <v>27</v>
      </c>
      <c r="I589" s="73" t="s">
        <v>598</v>
      </c>
      <c r="J589" s="62">
        <v>1998</v>
      </c>
      <c r="L589">
        <f t="shared" si="9"/>
        <v>588</v>
      </c>
      <c r="M589" s="65" t="s">
        <v>5783</v>
      </c>
      <c r="N589" s="40" t="s">
        <v>5784</v>
      </c>
      <c r="O589" s="27" t="s">
        <v>5785</v>
      </c>
      <c r="P589" s="30" t="s">
        <v>5786</v>
      </c>
      <c r="Q589" s="25" t="s">
        <v>5787</v>
      </c>
      <c r="R589" s="74" t="s">
        <v>5788</v>
      </c>
      <c r="S589" s="46" t="s">
        <v>109</v>
      </c>
      <c r="T589" s="31" t="s">
        <v>125</v>
      </c>
      <c r="U589" s="53" t="s">
        <v>5789</v>
      </c>
      <c r="V589" s="75" t="s">
        <v>329</v>
      </c>
      <c r="W589">
        <v>36647</v>
      </c>
      <c r="X589" t="s">
        <v>5790</v>
      </c>
    </row>
    <row r="590" spans="1:24" x14ac:dyDescent="0.35">
      <c r="A590" s="87" t="s">
        <v>5791</v>
      </c>
      <c r="B590" s="77">
        <v>72</v>
      </c>
      <c r="C590" s="19" t="s">
        <v>2763</v>
      </c>
      <c r="E590" s="21" t="s">
        <v>27</v>
      </c>
      <c r="I590" s="73" t="s">
        <v>598</v>
      </c>
      <c r="J590" s="62">
        <v>1990</v>
      </c>
      <c r="L590">
        <f t="shared" si="9"/>
        <v>589</v>
      </c>
      <c r="M590" s="65" t="s">
        <v>5792</v>
      </c>
      <c r="N590" s="40" t="s">
        <v>5793</v>
      </c>
      <c r="O590" s="27" t="s">
        <v>5794</v>
      </c>
      <c r="P590" s="30" t="s">
        <v>5795</v>
      </c>
      <c r="Q590" s="25" t="s">
        <v>5796</v>
      </c>
      <c r="R590" s="74" t="s">
        <v>5797</v>
      </c>
      <c r="S590" s="46" t="s">
        <v>37</v>
      </c>
      <c r="T590" s="31" t="s">
        <v>1376</v>
      </c>
      <c r="U590" s="53" t="s">
        <v>5798</v>
      </c>
      <c r="V590" s="75" t="s">
        <v>3987</v>
      </c>
      <c r="W590">
        <v>1498</v>
      </c>
      <c r="X590" t="s">
        <v>5799</v>
      </c>
    </row>
    <row r="591" spans="1:24" x14ac:dyDescent="0.35">
      <c r="A591" s="87" t="s">
        <v>5800</v>
      </c>
      <c r="B591" s="77">
        <v>72</v>
      </c>
      <c r="C591" s="19" t="s">
        <v>5800</v>
      </c>
      <c r="E591" s="21" t="s">
        <v>620</v>
      </c>
      <c r="I591" s="73" t="s">
        <v>117</v>
      </c>
      <c r="J591" s="62">
        <v>2012</v>
      </c>
      <c r="L591">
        <f t="shared" si="9"/>
        <v>590</v>
      </c>
      <c r="M591" s="65" t="s">
        <v>5801</v>
      </c>
      <c r="N591" s="40" t="s">
        <v>5802</v>
      </c>
      <c r="O591" s="27" t="s">
        <v>5803</v>
      </c>
      <c r="P591" s="30" t="s">
        <v>1280</v>
      </c>
      <c r="Q591" s="25" t="s">
        <v>5804</v>
      </c>
      <c r="R591" s="74" t="s">
        <v>5805</v>
      </c>
      <c r="S591" s="46" t="s">
        <v>109</v>
      </c>
      <c r="T591" s="31" t="s">
        <v>1695</v>
      </c>
      <c r="U591" s="53" t="s">
        <v>5806</v>
      </c>
      <c r="V591" s="75" t="s">
        <v>225</v>
      </c>
      <c r="W591">
        <v>77930</v>
      </c>
      <c r="X591" t="s">
        <v>5807</v>
      </c>
    </row>
    <row r="592" spans="1:24" x14ac:dyDescent="0.35">
      <c r="A592" s="87" t="s">
        <v>5808</v>
      </c>
      <c r="B592" s="77">
        <v>72</v>
      </c>
      <c r="C592" s="19" t="s">
        <v>319</v>
      </c>
      <c r="E592" s="21" t="s">
        <v>28</v>
      </c>
      <c r="I592" s="73" t="s">
        <v>44</v>
      </c>
      <c r="J592" s="62">
        <v>1953</v>
      </c>
      <c r="L592">
        <f t="shared" si="9"/>
        <v>591</v>
      </c>
      <c r="M592" s="65" t="s">
        <v>5809</v>
      </c>
      <c r="N592" s="40" t="s">
        <v>5810</v>
      </c>
      <c r="O592" s="27" t="s">
        <v>5811</v>
      </c>
      <c r="P592" s="30" t="s">
        <v>3465</v>
      </c>
      <c r="Q592" s="25" t="s">
        <v>5812</v>
      </c>
      <c r="R592" s="74" t="s">
        <v>5813</v>
      </c>
      <c r="S592" s="46" t="s">
        <v>52</v>
      </c>
      <c r="T592" s="31" t="s">
        <v>5814</v>
      </c>
      <c r="U592" s="53" t="s">
        <v>5815</v>
      </c>
      <c r="V592" s="75" t="s">
        <v>507</v>
      </c>
      <c r="W592">
        <v>10693</v>
      </c>
      <c r="X592" t="s">
        <v>5816</v>
      </c>
    </row>
    <row r="593" spans="1:24" x14ac:dyDescent="0.35">
      <c r="A593" s="87" t="s">
        <v>5817</v>
      </c>
      <c r="B593" s="77">
        <v>72</v>
      </c>
      <c r="E593" s="21" t="s">
        <v>216</v>
      </c>
      <c r="I593" s="73" t="s">
        <v>5818</v>
      </c>
      <c r="J593" s="62">
        <v>2010</v>
      </c>
      <c r="K593" s="68" t="s">
        <v>5819</v>
      </c>
      <c r="L593">
        <f t="shared" si="9"/>
        <v>592</v>
      </c>
      <c r="M593" s="33" t="s">
        <v>5820</v>
      </c>
      <c r="N593" s="42" t="s">
        <v>5821</v>
      </c>
      <c r="O593" s="34" t="s">
        <v>5822</v>
      </c>
      <c r="P593" s="35" t="s">
        <v>5823</v>
      </c>
      <c r="Q593" s="36" t="s">
        <v>5824</v>
      </c>
      <c r="R593" s="79" t="s">
        <v>5825</v>
      </c>
      <c r="S593" s="47" t="s">
        <v>481</v>
      </c>
      <c r="T593" s="50" t="s">
        <v>640</v>
      </c>
      <c r="U593" s="53" t="s">
        <v>96</v>
      </c>
      <c r="V593" s="57" t="s">
        <v>442</v>
      </c>
      <c r="W593">
        <v>52587</v>
      </c>
      <c r="X593" t="s">
        <v>5826</v>
      </c>
    </row>
    <row r="594" spans="1:24" x14ac:dyDescent="0.35">
      <c r="A594" s="87" t="s">
        <v>5827</v>
      </c>
      <c r="B594" s="77">
        <v>72</v>
      </c>
      <c r="C594" s="19" t="s">
        <v>967</v>
      </c>
      <c r="E594" s="21" t="s">
        <v>60</v>
      </c>
      <c r="F594" s="22" t="s">
        <v>100</v>
      </c>
      <c r="I594" s="73" t="s">
        <v>306</v>
      </c>
      <c r="J594" s="62">
        <v>1987</v>
      </c>
      <c r="K594" s="68" t="s">
        <v>5828</v>
      </c>
      <c r="L594">
        <f t="shared" si="9"/>
        <v>593</v>
      </c>
      <c r="M594" s="65" t="s">
        <v>5829</v>
      </c>
      <c r="N594" s="40" t="s">
        <v>5830</v>
      </c>
      <c r="O594" s="27" t="s">
        <v>5831</v>
      </c>
      <c r="P594" s="30" t="s">
        <v>5832</v>
      </c>
      <c r="Q594" s="25" t="s">
        <v>5833</v>
      </c>
      <c r="R594" s="74" t="s">
        <v>5834</v>
      </c>
      <c r="S594" s="46" t="s">
        <v>109</v>
      </c>
      <c r="T594" s="31" t="s">
        <v>651</v>
      </c>
      <c r="U594" s="53" t="s">
        <v>5835</v>
      </c>
      <c r="V594" s="75" t="s">
        <v>3081</v>
      </c>
      <c r="W594">
        <v>865</v>
      </c>
      <c r="X594" t="s">
        <v>5836</v>
      </c>
    </row>
    <row r="595" spans="1:24" x14ac:dyDescent="0.35">
      <c r="A595" s="87" t="s">
        <v>5837</v>
      </c>
      <c r="B595" s="77">
        <v>72</v>
      </c>
      <c r="E595" s="21" t="s">
        <v>382</v>
      </c>
      <c r="F595" s="22" t="s">
        <v>240</v>
      </c>
      <c r="I595" s="73" t="s">
        <v>29</v>
      </c>
      <c r="J595" s="62">
        <v>2006</v>
      </c>
      <c r="K595" s="68" t="s">
        <v>5838</v>
      </c>
      <c r="L595">
        <f t="shared" si="9"/>
        <v>594</v>
      </c>
      <c r="M595" s="65" t="s">
        <v>5839</v>
      </c>
      <c r="N595" s="40" t="s">
        <v>5840</v>
      </c>
      <c r="O595" s="27" t="s">
        <v>5841</v>
      </c>
      <c r="P595" s="30" t="s">
        <v>564</v>
      </c>
      <c r="Q595" s="25" t="s">
        <v>5842</v>
      </c>
      <c r="R595" s="74" t="s">
        <v>5843</v>
      </c>
      <c r="S595" s="46" t="s">
        <v>186</v>
      </c>
      <c r="T595" s="31" t="s">
        <v>377</v>
      </c>
      <c r="U595" s="53" t="s">
        <v>5844</v>
      </c>
      <c r="V595" s="75" t="s">
        <v>5845</v>
      </c>
      <c r="W595">
        <v>9718</v>
      </c>
      <c r="X595" t="s">
        <v>5846</v>
      </c>
    </row>
    <row r="596" spans="1:24" x14ac:dyDescent="0.35">
      <c r="A596" s="87" t="s">
        <v>5847</v>
      </c>
      <c r="B596" s="77">
        <v>72</v>
      </c>
      <c r="C596" s="19" t="s">
        <v>292</v>
      </c>
      <c r="D596" s="20" t="s">
        <v>5848</v>
      </c>
      <c r="E596" s="21" t="s">
        <v>27</v>
      </c>
      <c r="F596" s="22" t="s">
        <v>28</v>
      </c>
      <c r="I596" s="73" t="s">
        <v>117</v>
      </c>
      <c r="J596" s="62">
        <v>2022</v>
      </c>
      <c r="L596">
        <f t="shared" si="9"/>
        <v>595</v>
      </c>
      <c r="M596" s="67" t="s">
        <v>5849</v>
      </c>
      <c r="N596" s="40" t="s">
        <v>5850</v>
      </c>
      <c r="O596" s="27" t="s">
        <v>5851</v>
      </c>
      <c r="P596" s="30" t="s">
        <v>5852</v>
      </c>
      <c r="Q596" s="25" t="s">
        <v>5853</v>
      </c>
      <c r="R596" s="74" t="s">
        <v>5854</v>
      </c>
      <c r="S596" s="46" t="s">
        <v>37</v>
      </c>
      <c r="T596" s="31" t="s">
        <v>544</v>
      </c>
      <c r="U596" s="54" t="s">
        <v>5855</v>
      </c>
      <c r="V596" s="75" t="s">
        <v>40</v>
      </c>
      <c r="W596">
        <v>539681</v>
      </c>
      <c r="X596" t="s">
        <v>5856</v>
      </c>
    </row>
    <row r="597" spans="1:24" x14ac:dyDescent="0.35">
      <c r="A597" s="87" t="s">
        <v>5857</v>
      </c>
      <c r="B597" s="77">
        <v>72</v>
      </c>
      <c r="C597" s="19" t="s">
        <v>2040</v>
      </c>
      <c r="D597" s="20" t="s">
        <v>5858</v>
      </c>
      <c r="E597" s="21" t="s">
        <v>100</v>
      </c>
      <c r="F597" s="22" t="s">
        <v>446</v>
      </c>
      <c r="I597" s="73" t="s">
        <v>2042</v>
      </c>
      <c r="J597" s="62">
        <v>1989</v>
      </c>
      <c r="L597">
        <f t="shared" si="9"/>
        <v>596</v>
      </c>
      <c r="M597" s="65" t="s">
        <v>5859</v>
      </c>
      <c r="N597" s="40" t="s">
        <v>5860</v>
      </c>
      <c r="O597" s="27" t="s">
        <v>5861</v>
      </c>
      <c r="P597" s="30" t="s">
        <v>5862</v>
      </c>
      <c r="Q597" s="25" t="s">
        <v>5863</v>
      </c>
      <c r="R597" s="74" t="s">
        <v>5864</v>
      </c>
      <c r="S597" s="46" t="s">
        <v>186</v>
      </c>
      <c r="T597" s="31" t="s">
        <v>340</v>
      </c>
      <c r="U597" s="53" t="s">
        <v>5865</v>
      </c>
      <c r="V597" s="75" t="s">
        <v>691</v>
      </c>
      <c r="W597">
        <v>709</v>
      </c>
      <c r="X597" t="s">
        <v>5866</v>
      </c>
    </row>
    <row r="598" spans="1:24" x14ac:dyDescent="0.35">
      <c r="A598" s="87" t="s">
        <v>5867</v>
      </c>
      <c r="B598" s="77">
        <v>71</v>
      </c>
      <c r="C598" s="19" t="s">
        <v>2074</v>
      </c>
      <c r="D598" s="20" t="s">
        <v>5868</v>
      </c>
      <c r="E598" s="21" t="s">
        <v>28</v>
      </c>
      <c r="I598" s="73" t="s">
        <v>29</v>
      </c>
      <c r="J598" s="62">
        <v>2015</v>
      </c>
      <c r="L598">
        <f t="shared" si="9"/>
        <v>597</v>
      </c>
      <c r="M598" t="s">
        <v>5869</v>
      </c>
      <c r="N598" t="s">
        <v>5870</v>
      </c>
      <c r="O598" t="s">
        <v>5871</v>
      </c>
      <c r="P598" t="s">
        <v>5872</v>
      </c>
      <c r="Q598" s="36" t="s">
        <v>5873</v>
      </c>
      <c r="R598" s="78" t="s">
        <v>5874</v>
      </c>
      <c r="S598" t="s">
        <v>37</v>
      </c>
      <c r="T598" t="s">
        <v>327</v>
      </c>
      <c r="U598" t="s">
        <v>5875</v>
      </c>
      <c r="V598" s="78" t="s">
        <v>1684</v>
      </c>
      <c r="W598">
        <v>159824</v>
      </c>
      <c r="X598" t="s">
        <v>5876</v>
      </c>
    </row>
    <row r="599" spans="1:24" x14ac:dyDescent="0.35">
      <c r="A599" s="87" t="s">
        <v>5877</v>
      </c>
      <c r="B599" s="77">
        <v>71</v>
      </c>
      <c r="E599" s="21" t="s">
        <v>382</v>
      </c>
      <c r="F599" s="22" t="s">
        <v>240</v>
      </c>
      <c r="I599" s="73" t="s">
        <v>447</v>
      </c>
      <c r="J599" s="62">
        <v>2023</v>
      </c>
      <c r="K599" s="68" t="s">
        <v>5878</v>
      </c>
      <c r="L599">
        <f t="shared" si="9"/>
        <v>598</v>
      </c>
      <c r="M599" t="s">
        <v>5879</v>
      </c>
      <c r="N599" t="s">
        <v>5880</v>
      </c>
      <c r="O599" t="s">
        <v>5881</v>
      </c>
      <c r="P599" t="s">
        <v>5882</v>
      </c>
      <c r="Q599" s="36" t="s">
        <v>5883</v>
      </c>
      <c r="R599" s="78" t="s">
        <v>5884</v>
      </c>
      <c r="S599" t="s">
        <v>186</v>
      </c>
      <c r="T599" t="s">
        <v>390</v>
      </c>
      <c r="U599" t="s">
        <v>5885</v>
      </c>
      <c r="V599" s="78" t="s">
        <v>568</v>
      </c>
      <c r="W599">
        <v>942922</v>
      </c>
      <c r="X599" t="s">
        <v>5886</v>
      </c>
    </row>
    <row r="600" spans="1:24" x14ac:dyDescent="0.35">
      <c r="A600" s="87" t="s">
        <v>5887</v>
      </c>
      <c r="B600" s="77">
        <v>71</v>
      </c>
      <c r="C600" s="19" t="s">
        <v>292</v>
      </c>
      <c r="D600" s="20" t="s">
        <v>1566</v>
      </c>
      <c r="E600" s="21" t="s">
        <v>27</v>
      </c>
      <c r="I600" s="73" t="s">
        <v>117</v>
      </c>
      <c r="J600" s="62">
        <v>2020</v>
      </c>
      <c r="L600">
        <f t="shared" si="9"/>
        <v>599</v>
      </c>
      <c r="M600" t="s">
        <v>5888</v>
      </c>
      <c r="N600" t="s">
        <v>5889</v>
      </c>
      <c r="O600" t="s">
        <v>5890</v>
      </c>
      <c r="P600" t="s">
        <v>5891</v>
      </c>
      <c r="Q600" s="36" t="s">
        <v>5892</v>
      </c>
      <c r="R600" s="78" t="s">
        <v>5893</v>
      </c>
      <c r="S600" t="s">
        <v>109</v>
      </c>
      <c r="T600" t="s">
        <v>692</v>
      </c>
      <c r="U600" t="s">
        <v>5894</v>
      </c>
      <c r="V600" s="78" t="s">
        <v>1345</v>
      </c>
      <c r="W600">
        <v>495764</v>
      </c>
      <c r="X600" t="s">
        <v>5895</v>
      </c>
    </row>
    <row r="601" spans="1:24" x14ac:dyDescent="0.35">
      <c r="A601" s="87" t="s">
        <v>5896</v>
      </c>
      <c r="B601" s="77">
        <v>71</v>
      </c>
      <c r="C601" s="19" t="s">
        <v>2330</v>
      </c>
      <c r="D601" s="20" t="s">
        <v>2329</v>
      </c>
      <c r="E601" s="21" t="s">
        <v>28</v>
      </c>
      <c r="I601" s="73" t="s">
        <v>130</v>
      </c>
      <c r="J601" s="62">
        <v>2022</v>
      </c>
      <c r="L601">
        <f t="shared" si="9"/>
        <v>600</v>
      </c>
      <c r="M601" s="65" t="s">
        <v>5897</v>
      </c>
      <c r="N601" s="40" t="s">
        <v>5898</v>
      </c>
      <c r="O601" s="27" t="s">
        <v>5899</v>
      </c>
      <c r="P601" s="30" t="s">
        <v>5900</v>
      </c>
      <c r="Q601" s="25" t="s">
        <v>5901</v>
      </c>
      <c r="R601" s="74" t="s">
        <v>5902</v>
      </c>
      <c r="S601" s="46" t="s">
        <v>37</v>
      </c>
      <c r="T601" s="31" t="s">
        <v>1821</v>
      </c>
      <c r="U601" s="53" t="s">
        <v>5903</v>
      </c>
      <c r="V601" s="75" t="s">
        <v>2678</v>
      </c>
      <c r="W601">
        <v>438148</v>
      </c>
      <c r="X601" t="s">
        <v>5904</v>
      </c>
    </row>
    <row r="602" spans="1:24" x14ac:dyDescent="0.35">
      <c r="A602" s="87" t="s">
        <v>5868</v>
      </c>
      <c r="B602" s="77">
        <v>71</v>
      </c>
      <c r="C602" s="19" t="s">
        <v>2074</v>
      </c>
      <c r="D602" s="20" t="s">
        <v>5868</v>
      </c>
      <c r="E602" s="21" t="s">
        <v>28</v>
      </c>
      <c r="G602" s="1" t="s">
        <v>1262</v>
      </c>
      <c r="I602" s="73" t="s">
        <v>29</v>
      </c>
      <c r="J602" s="62">
        <v>2012</v>
      </c>
      <c r="L602">
        <f t="shared" si="9"/>
        <v>601</v>
      </c>
      <c r="M602" s="65" t="s">
        <v>5905</v>
      </c>
      <c r="N602" s="40" t="s">
        <v>5906</v>
      </c>
      <c r="O602" s="27" t="s">
        <v>5907</v>
      </c>
      <c r="P602" s="30" t="s">
        <v>5872</v>
      </c>
      <c r="Q602" s="25" t="s">
        <v>5908</v>
      </c>
      <c r="R602" s="74" t="s">
        <v>5909</v>
      </c>
      <c r="S602" s="46" t="s">
        <v>37</v>
      </c>
      <c r="T602" s="31" t="s">
        <v>740</v>
      </c>
      <c r="U602" s="53" t="s">
        <v>5910</v>
      </c>
      <c r="V602" s="75" t="s">
        <v>2678</v>
      </c>
      <c r="W602">
        <v>76492</v>
      </c>
      <c r="X602" t="s">
        <v>5911</v>
      </c>
    </row>
    <row r="603" spans="1:24" x14ac:dyDescent="0.35">
      <c r="A603" s="87" t="s">
        <v>5912</v>
      </c>
      <c r="B603" s="77">
        <v>71</v>
      </c>
      <c r="E603" s="21" t="s">
        <v>620</v>
      </c>
      <c r="I603" s="73" t="s">
        <v>29</v>
      </c>
      <c r="J603" s="62">
        <v>2022</v>
      </c>
      <c r="K603" s="68" t="s">
        <v>5913</v>
      </c>
      <c r="L603">
        <f t="shared" si="9"/>
        <v>602</v>
      </c>
      <c r="M603" s="65" t="s">
        <v>5914</v>
      </c>
      <c r="N603" s="40" t="s">
        <v>5915</v>
      </c>
      <c r="O603" s="27" t="s">
        <v>5916</v>
      </c>
      <c r="P603" s="30" t="s">
        <v>4805</v>
      </c>
      <c r="Q603" s="25" t="s">
        <v>5917</v>
      </c>
      <c r="R603" s="74" t="s">
        <v>5918</v>
      </c>
      <c r="S603" s="46" t="s">
        <v>186</v>
      </c>
      <c r="T603" s="31" t="s">
        <v>2169</v>
      </c>
      <c r="U603" s="53" t="s">
        <v>5919</v>
      </c>
      <c r="V603" s="75" t="s">
        <v>705</v>
      </c>
      <c r="W603">
        <v>937278</v>
      </c>
      <c r="X603" t="s">
        <v>5920</v>
      </c>
    </row>
    <row r="604" spans="1:24" x14ac:dyDescent="0.35">
      <c r="A604" s="87" t="s">
        <v>5921</v>
      </c>
      <c r="B604" s="77">
        <v>71</v>
      </c>
      <c r="C604" s="19" t="s">
        <v>1056</v>
      </c>
      <c r="D604" s="20" t="s">
        <v>3999</v>
      </c>
      <c r="E604" s="21" t="s">
        <v>164</v>
      </c>
      <c r="F604" s="22" t="s">
        <v>1058</v>
      </c>
      <c r="I604" s="73" t="s">
        <v>44</v>
      </c>
      <c r="J604" s="62">
        <v>2007</v>
      </c>
      <c r="L604">
        <f t="shared" si="9"/>
        <v>603</v>
      </c>
      <c r="M604" s="65" t="s">
        <v>5922</v>
      </c>
      <c r="N604" s="40" t="s">
        <v>5923</v>
      </c>
      <c r="O604" s="27" t="s">
        <v>5924</v>
      </c>
      <c r="P604" s="30" t="s">
        <v>4003</v>
      </c>
      <c r="Q604" s="25" t="s">
        <v>5925</v>
      </c>
      <c r="R604" s="74" t="s">
        <v>5926</v>
      </c>
      <c r="S604" s="46" t="s">
        <v>37</v>
      </c>
      <c r="T604" s="31" t="s">
        <v>69</v>
      </c>
      <c r="U604" s="53" t="s">
        <v>5927</v>
      </c>
      <c r="V604" s="75" t="s">
        <v>2133</v>
      </c>
      <c r="W604">
        <v>6637</v>
      </c>
      <c r="X604" t="s">
        <v>5928</v>
      </c>
    </row>
    <row r="605" spans="1:24" x14ac:dyDescent="0.35">
      <c r="A605" s="87" t="s">
        <v>5929</v>
      </c>
      <c r="B605" s="77">
        <v>71</v>
      </c>
      <c r="E605" s="21" t="s">
        <v>382</v>
      </c>
      <c r="I605" s="73" t="s">
        <v>1035</v>
      </c>
      <c r="J605" s="62">
        <v>1996</v>
      </c>
      <c r="K605" s="68" t="s">
        <v>5930</v>
      </c>
      <c r="L605">
        <f t="shared" si="9"/>
        <v>604</v>
      </c>
      <c r="M605" t="s">
        <v>5931</v>
      </c>
      <c r="N605" t="s">
        <v>5932</v>
      </c>
      <c r="O605" t="s">
        <v>5933</v>
      </c>
      <c r="P605" t="s">
        <v>5934</v>
      </c>
      <c r="Q605" s="36" t="s">
        <v>5935</v>
      </c>
      <c r="R605" s="78" t="s">
        <v>5936</v>
      </c>
      <c r="S605" t="s">
        <v>109</v>
      </c>
      <c r="T605" t="s">
        <v>327</v>
      </c>
      <c r="U605" t="s">
        <v>96</v>
      </c>
      <c r="V605" s="78" t="s">
        <v>5937</v>
      </c>
      <c r="W605">
        <v>10607</v>
      </c>
      <c r="X605" t="s">
        <v>5938</v>
      </c>
    </row>
    <row r="606" spans="1:24" x14ac:dyDescent="0.35">
      <c r="A606" s="87" t="s">
        <v>5939</v>
      </c>
      <c r="B606" s="77">
        <v>71</v>
      </c>
      <c r="C606" s="19" t="s">
        <v>3923</v>
      </c>
      <c r="E606" s="21" t="s">
        <v>164</v>
      </c>
      <c r="F606" s="22" t="s">
        <v>4151</v>
      </c>
      <c r="I606" s="73" t="s">
        <v>29</v>
      </c>
      <c r="J606" s="62">
        <v>2017</v>
      </c>
      <c r="L606">
        <f t="shared" si="9"/>
        <v>605</v>
      </c>
      <c r="M606" s="65" t="s">
        <v>5940</v>
      </c>
      <c r="N606" s="40" t="s">
        <v>5941</v>
      </c>
      <c r="O606" s="27" t="s">
        <v>5942</v>
      </c>
      <c r="P606" s="30" t="s">
        <v>5943</v>
      </c>
      <c r="Q606" s="25" t="s">
        <v>5944</v>
      </c>
      <c r="R606" s="74" t="s">
        <v>5945</v>
      </c>
      <c r="S606" s="46" t="s">
        <v>186</v>
      </c>
      <c r="T606" s="31" t="s">
        <v>1101</v>
      </c>
      <c r="U606" s="53" t="s">
        <v>5946</v>
      </c>
      <c r="V606" s="75" t="s">
        <v>40</v>
      </c>
      <c r="W606">
        <v>353486</v>
      </c>
      <c r="X606" t="s">
        <v>5947</v>
      </c>
    </row>
    <row r="607" spans="1:24" x14ac:dyDescent="0.35">
      <c r="A607" s="87" t="s">
        <v>5948</v>
      </c>
      <c r="B607" s="77">
        <v>71</v>
      </c>
      <c r="E607" s="21" t="s">
        <v>382</v>
      </c>
      <c r="I607" s="73" t="s">
        <v>447</v>
      </c>
      <c r="J607" s="62">
        <v>1989</v>
      </c>
      <c r="K607" s="68" t="s">
        <v>5949</v>
      </c>
      <c r="L607">
        <f t="shared" si="9"/>
        <v>606</v>
      </c>
      <c r="M607" s="65" t="s">
        <v>5950</v>
      </c>
      <c r="N607" s="40" t="s">
        <v>5951</v>
      </c>
      <c r="O607" s="27" t="s">
        <v>5952</v>
      </c>
      <c r="P607" s="30" t="s">
        <v>5953</v>
      </c>
      <c r="Q607" s="25" t="s">
        <v>5954</v>
      </c>
      <c r="R607" s="74" t="s">
        <v>5955</v>
      </c>
      <c r="S607" s="46" t="s">
        <v>186</v>
      </c>
      <c r="T607" s="31" t="s">
        <v>211</v>
      </c>
      <c r="U607" s="53" t="s">
        <v>5956</v>
      </c>
      <c r="V607" s="75" t="s">
        <v>71</v>
      </c>
      <c r="W607">
        <v>19118</v>
      </c>
      <c r="X607" t="s">
        <v>5957</v>
      </c>
    </row>
    <row r="608" spans="1:24" x14ac:dyDescent="0.35">
      <c r="A608" s="87" t="s">
        <v>5958</v>
      </c>
      <c r="B608" s="77">
        <v>71</v>
      </c>
      <c r="C608" s="19" t="s">
        <v>292</v>
      </c>
      <c r="D608" s="20" t="s">
        <v>1566</v>
      </c>
      <c r="E608" s="21" t="s">
        <v>27</v>
      </c>
      <c r="I608" s="73" t="s">
        <v>117</v>
      </c>
      <c r="J608" s="62">
        <v>2018</v>
      </c>
      <c r="L608">
        <f t="shared" si="9"/>
        <v>607</v>
      </c>
      <c r="M608" s="65" t="s">
        <v>5959</v>
      </c>
      <c r="N608" s="40" t="s">
        <v>5960</v>
      </c>
      <c r="O608" s="27" t="s">
        <v>5961</v>
      </c>
      <c r="P608" s="30" t="s">
        <v>2098</v>
      </c>
      <c r="Q608" s="25" t="s">
        <v>5962</v>
      </c>
      <c r="R608" s="74" t="s">
        <v>5963</v>
      </c>
      <c r="S608" s="46" t="s">
        <v>186</v>
      </c>
      <c r="T608" s="31" t="s">
        <v>1561</v>
      </c>
      <c r="U608" s="53" t="s">
        <v>5964</v>
      </c>
      <c r="V608" s="75" t="s">
        <v>277</v>
      </c>
      <c r="W608">
        <v>297802</v>
      </c>
      <c r="X608" t="s">
        <v>5965</v>
      </c>
    </row>
    <row r="609" spans="1:24" x14ac:dyDescent="0.35">
      <c r="A609" s="87" t="s">
        <v>5966</v>
      </c>
      <c r="B609" s="77">
        <v>71</v>
      </c>
      <c r="E609" s="21" t="s">
        <v>216</v>
      </c>
      <c r="I609" s="73" t="s">
        <v>572</v>
      </c>
      <c r="J609" s="62">
        <v>1979</v>
      </c>
      <c r="K609" s="68" t="s">
        <v>5967</v>
      </c>
      <c r="L609">
        <f t="shared" si="9"/>
        <v>608</v>
      </c>
      <c r="M609" s="65" t="s">
        <v>5968</v>
      </c>
      <c r="N609" s="40" t="s">
        <v>5969</v>
      </c>
      <c r="O609" s="27" t="s">
        <v>5970</v>
      </c>
      <c r="P609" s="30" t="s">
        <v>5971</v>
      </c>
      <c r="Q609" s="25" t="s">
        <v>5972</v>
      </c>
      <c r="R609" s="32" t="s">
        <v>442</v>
      </c>
      <c r="S609" s="46" t="s">
        <v>37</v>
      </c>
      <c r="T609" s="31" t="s">
        <v>414</v>
      </c>
      <c r="U609" s="53" t="s">
        <v>5973</v>
      </c>
      <c r="V609" s="75" t="s">
        <v>5974</v>
      </c>
      <c r="W609">
        <v>6404</v>
      </c>
      <c r="X609" t="s">
        <v>5975</v>
      </c>
    </row>
    <row r="610" spans="1:24" x14ac:dyDescent="0.35">
      <c r="A610" s="87" t="s">
        <v>5976</v>
      </c>
      <c r="B610" s="77">
        <v>71</v>
      </c>
      <c r="C610" s="19" t="s">
        <v>292</v>
      </c>
      <c r="D610" s="20" t="s">
        <v>1566</v>
      </c>
      <c r="E610" s="21" t="s">
        <v>27</v>
      </c>
      <c r="I610" s="73" t="s">
        <v>117</v>
      </c>
      <c r="J610" s="62">
        <v>2023</v>
      </c>
      <c r="K610" s="68" t="s">
        <v>5977</v>
      </c>
      <c r="L610">
        <f t="shared" si="9"/>
        <v>609</v>
      </c>
      <c r="M610" s="65" t="s">
        <v>5978</v>
      </c>
      <c r="N610" s="40" t="s">
        <v>5979</v>
      </c>
      <c r="O610" s="27" t="s">
        <v>5980</v>
      </c>
      <c r="P610" s="30" t="s">
        <v>5981</v>
      </c>
      <c r="Q610" s="25" t="s">
        <v>5982</v>
      </c>
      <c r="R610" s="74" t="s">
        <v>5983</v>
      </c>
      <c r="S610" s="46" t="s">
        <v>186</v>
      </c>
      <c r="T610" s="31" t="s">
        <v>1259</v>
      </c>
      <c r="U610" s="53" t="s">
        <v>5984</v>
      </c>
      <c r="V610" s="75" t="s">
        <v>3668</v>
      </c>
      <c r="W610">
        <v>565770</v>
      </c>
      <c r="X610" t="s">
        <v>5985</v>
      </c>
    </row>
    <row r="611" spans="1:24" x14ac:dyDescent="0.35">
      <c r="A611" s="87" t="s">
        <v>5986</v>
      </c>
      <c r="B611" s="77">
        <v>71</v>
      </c>
      <c r="C611" s="19" t="s">
        <v>25</v>
      </c>
      <c r="D611" s="20" t="s">
        <v>345</v>
      </c>
      <c r="E611" s="21" t="s">
        <v>27</v>
      </c>
      <c r="G611" s="1" t="s">
        <v>571</v>
      </c>
      <c r="I611" s="73" t="s">
        <v>44</v>
      </c>
      <c r="J611" s="62">
        <v>2013</v>
      </c>
      <c r="L611">
        <f t="shared" si="9"/>
        <v>610</v>
      </c>
      <c r="M611" s="65" t="s">
        <v>5987</v>
      </c>
      <c r="N611" s="40" t="s">
        <v>5988</v>
      </c>
      <c r="O611" s="27" t="s">
        <v>5989</v>
      </c>
      <c r="P611" s="30" t="s">
        <v>749</v>
      </c>
      <c r="Q611" s="25" t="s">
        <v>5990</v>
      </c>
      <c r="R611" s="74" t="s">
        <v>5991</v>
      </c>
      <c r="S611" s="46" t="s">
        <v>186</v>
      </c>
      <c r="T611" s="31" t="s">
        <v>726</v>
      </c>
      <c r="U611" s="53" t="s">
        <v>5992</v>
      </c>
      <c r="V611" s="75" t="s">
        <v>97</v>
      </c>
      <c r="W611">
        <v>68721</v>
      </c>
      <c r="X611" t="s">
        <v>5993</v>
      </c>
    </row>
    <row r="612" spans="1:24" x14ac:dyDescent="0.35">
      <c r="A612" s="87" t="s">
        <v>5994</v>
      </c>
      <c r="B612" s="77">
        <v>71</v>
      </c>
      <c r="C612" s="19" t="s">
        <v>5580</v>
      </c>
      <c r="E612" s="21" t="s">
        <v>382</v>
      </c>
      <c r="F612" s="22" t="s">
        <v>4151</v>
      </c>
      <c r="I612" s="73" t="s">
        <v>447</v>
      </c>
      <c r="J612" s="62">
        <v>2022</v>
      </c>
      <c r="L612">
        <f t="shared" si="9"/>
        <v>611</v>
      </c>
      <c r="M612" t="s">
        <v>5995</v>
      </c>
      <c r="N612" t="s">
        <v>5996</v>
      </c>
      <c r="O612" t="s">
        <v>5997</v>
      </c>
      <c r="P612" t="s">
        <v>5584</v>
      </c>
      <c r="Q612" s="36" t="s">
        <v>5998</v>
      </c>
      <c r="R612" s="78" t="s">
        <v>5999</v>
      </c>
      <c r="S612" t="s">
        <v>37</v>
      </c>
      <c r="T612" t="s">
        <v>1090</v>
      </c>
      <c r="U612" t="s">
        <v>6000</v>
      </c>
      <c r="V612" s="78" t="s">
        <v>3959</v>
      </c>
      <c r="W612">
        <v>675353</v>
      </c>
      <c r="X612" t="s">
        <v>6001</v>
      </c>
    </row>
    <row r="613" spans="1:24" x14ac:dyDescent="0.35">
      <c r="A613" s="87" t="s">
        <v>6002</v>
      </c>
      <c r="B613" s="77">
        <v>70</v>
      </c>
      <c r="E613" s="21" t="s">
        <v>382</v>
      </c>
      <c r="F613" s="22" t="s">
        <v>1105</v>
      </c>
      <c r="I613" s="73" t="s">
        <v>117</v>
      </c>
      <c r="J613" s="62">
        <v>2018</v>
      </c>
      <c r="L613">
        <f t="shared" ref="L613:L676" si="10">ROW(L613)-1</f>
        <v>612</v>
      </c>
      <c r="M613" t="s">
        <v>6003</v>
      </c>
      <c r="N613" t="s">
        <v>6004</v>
      </c>
      <c r="O613" t="s">
        <v>6005</v>
      </c>
      <c r="P613" t="s">
        <v>2304</v>
      </c>
      <c r="Q613" s="36" t="s">
        <v>6006</v>
      </c>
      <c r="R613" s="78" t="s">
        <v>6007</v>
      </c>
      <c r="S613" t="s">
        <v>109</v>
      </c>
      <c r="T613" t="s">
        <v>640</v>
      </c>
      <c r="U613" t="s">
        <v>6008</v>
      </c>
      <c r="V613" s="78" t="s">
        <v>1735</v>
      </c>
      <c r="W613">
        <v>445571</v>
      </c>
      <c r="X613" t="s">
        <v>6009</v>
      </c>
    </row>
    <row r="614" spans="1:24" x14ac:dyDescent="0.35">
      <c r="A614" s="87" t="s">
        <v>6010</v>
      </c>
      <c r="B614" s="77">
        <v>70</v>
      </c>
      <c r="C614" s="19" t="s">
        <v>6010</v>
      </c>
      <c r="E614" s="21" t="s">
        <v>28</v>
      </c>
      <c r="I614" s="73" t="s">
        <v>572</v>
      </c>
      <c r="J614" s="62">
        <v>2002</v>
      </c>
      <c r="L614">
        <f t="shared" si="10"/>
        <v>613</v>
      </c>
      <c r="M614" s="33" t="s">
        <v>6011</v>
      </c>
      <c r="N614" t="s">
        <v>6012</v>
      </c>
      <c r="O614" t="s">
        <v>6013</v>
      </c>
      <c r="P614" t="s">
        <v>6014</v>
      </c>
      <c r="Q614" s="36" t="s">
        <v>6015</v>
      </c>
      <c r="R614" s="78" t="s">
        <v>6016</v>
      </c>
      <c r="S614" t="s">
        <v>37</v>
      </c>
      <c r="T614" t="s">
        <v>53</v>
      </c>
      <c r="U614" t="s">
        <v>6017</v>
      </c>
      <c r="V614" s="78" t="s">
        <v>6018</v>
      </c>
      <c r="W614">
        <v>425</v>
      </c>
      <c r="X614" t="s">
        <v>6019</v>
      </c>
    </row>
    <row r="615" spans="1:24" x14ac:dyDescent="0.35">
      <c r="A615" s="87" t="s">
        <v>6020</v>
      </c>
      <c r="B615" s="77">
        <v>70</v>
      </c>
      <c r="C615" s="19" t="s">
        <v>319</v>
      </c>
      <c r="D615" s="20" t="s">
        <v>3563</v>
      </c>
      <c r="E615" s="21" t="s">
        <v>28</v>
      </c>
      <c r="I615" s="73" t="s">
        <v>44</v>
      </c>
      <c r="J615" s="62">
        <v>1977</v>
      </c>
      <c r="L615">
        <f t="shared" si="10"/>
        <v>614</v>
      </c>
      <c r="M615" s="65" t="s">
        <v>6021</v>
      </c>
      <c r="N615" s="40" t="s">
        <v>6022</v>
      </c>
      <c r="O615" s="27" t="s">
        <v>6023</v>
      </c>
      <c r="P615" s="30" t="s">
        <v>6024</v>
      </c>
      <c r="Q615" s="25" t="s">
        <v>6025</v>
      </c>
      <c r="R615" s="32" t="s">
        <v>442</v>
      </c>
      <c r="S615" s="46" t="s">
        <v>52</v>
      </c>
      <c r="T615" s="31" t="s">
        <v>3468</v>
      </c>
      <c r="U615" s="53" t="s">
        <v>6026</v>
      </c>
      <c r="V615" s="56" t="s">
        <v>442</v>
      </c>
      <c r="W615">
        <v>250480</v>
      </c>
      <c r="X615" t="s">
        <v>6027</v>
      </c>
    </row>
    <row r="616" spans="1:24" x14ac:dyDescent="0.35">
      <c r="A616" s="87" t="s">
        <v>6028</v>
      </c>
      <c r="B616" s="77">
        <v>70</v>
      </c>
      <c r="E616" s="21" t="s">
        <v>239</v>
      </c>
      <c r="F616" s="22" t="s">
        <v>1105</v>
      </c>
      <c r="I616" s="73" t="s">
        <v>178</v>
      </c>
      <c r="J616" s="62">
        <v>2022</v>
      </c>
      <c r="K616" s="68" t="s">
        <v>6029</v>
      </c>
      <c r="L616">
        <f t="shared" si="10"/>
        <v>615</v>
      </c>
      <c r="M616" s="65" t="s">
        <v>6030</v>
      </c>
      <c r="N616" s="40" t="s">
        <v>6031</v>
      </c>
      <c r="O616" s="27" t="s">
        <v>6032</v>
      </c>
      <c r="P616" s="30" t="s">
        <v>6033</v>
      </c>
      <c r="Q616" s="25" t="s">
        <v>6034</v>
      </c>
      <c r="R616" s="74" t="s">
        <v>6035</v>
      </c>
      <c r="S616" s="46" t="s">
        <v>109</v>
      </c>
      <c r="T616" s="31" t="s">
        <v>455</v>
      </c>
      <c r="U616" s="53" t="s">
        <v>6036</v>
      </c>
      <c r="V616" s="75" t="s">
        <v>6037</v>
      </c>
      <c r="W616">
        <v>497828</v>
      </c>
      <c r="X616" t="s">
        <v>6038</v>
      </c>
    </row>
    <row r="617" spans="1:24" x14ac:dyDescent="0.35">
      <c r="A617" s="87" t="s">
        <v>6039</v>
      </c>
      <c r="B617" s="77">
        <v>70</v>
      </c>
      <c r="C617" s="19" t="s">
        <v>6040</v>
      </c>
      <c r="D617" s="20" t="s">
        <v>6041</v>
      </c>
      <c r="E617" s="21" t="s">
        <v>28</v>
      </c>
      <c r="I617" s="73" t="s">
        <v>447</v>
      </c>
      <c r="J617" s="62">
        <v>2004</v>
      </c>
      <c r="L617">
        <f t="shared" si="10"/>
        <v>616</v>
      </c>
      <c r="M617" s="65" t="s">
        <v>6042</v>
      </c>
      <c r="N617" s="40" t="s">
        <v>6043</v>
      </c>
      <c r="O617" s="27" t="s">
        <v>6044</v>
      </c>
      <c r="P617" s="30" t="s">
        <v>6045</v>
      </c>
      <c r="Q617" s="25" t="s">
        <v>6046</v>
      </c>
      <c r="R617" s="74" t="s">
        <v>6047</v>
      </c>
      <c r="S617" s="46" t="s">
        <v>37</v>
      </c>
      <c r="T617" s="31" t="s">
        <v>1821</v>
      </c>
      <c r="U617" s="53" t="s">
        <v>6048</v>
      </c>
      <c r="V617" s="75" t="s">
        <v>55</v>
      </c>
      <c r="W617">
        <v>11836</v>
      </c>
      <c r="X617" t="s">
        <v>6049</v>
      </c>
    </row>
    <row r="618" spans="1:24" x14ac:dyDescent="0.35">
      <c r="A618" s="87" t="s">
        <v>6050</v>
      </c>
      <c r="B618" s="77">
        <v>70</v>
      </c>
      <c r="C618" s="19" t="s">
        <v>2040</v>
      </c>
      <c r="D618" s="20" t="s">
        <v>5858</v>
      </c>
      <c r="E618" s="21" t="s">
        <v>100</v>
      </c>
      <c r="F618" s="22" t="s">
        <v>446</v>
      </c>
      <c r="I618" s="73" t="s">
        <v>2042</v>
      </c>
      <c r="J618" s="62">
        <v>1987</v>
      </c>
      <c r="L618">
        <f t="shared" si="10"/>
        <v>617</v>
      </c>
      <c r="M618" s="65" t="s">
        <v>6051</v>
      </c>
      <c r="N618" s="40" t="s">
        <v>6052</v>
      </c>
      <c r="O618" s="27" t="s">
        <v>6053</v>
      </c>
      <c r="P618" s="30" t="s">
        <v>5862</v>
      </c>
      <c r="Q618" s="25" t="s">
        <v>6054</v>
      </c>
      <c r="R618" s="74" t="s">
        <v>6055</v>
      </c>
      <c r="S618" s="46" t="s">
        <v>37</v>
      </c>
      <c r="T618" s="31" t="s">
        <v>726</v>
      </c>
      <c r="U618" s="53" t="s">
        <v>6056</v>
      </c>
      <c r="V618" s="75" t="s">
        <v>367</v>
      </c>
      <c r="W618">
        <v>708</v>
      </c>
      <c r="X618" t="s">
        <v>6057</v>
      </c>
    </row>
    <row r="619" spans="1:24" x14ac:dyDescent="0.35">
      <c r="A619" s="87" t="s">
        <v>6058</v>
      </c>
      <c r="B619" s="77">
        <v>70</v>
      </c>
      <c r="C619" s="19" t="s">
        <v>25</v>
      </c>
      <c r="D619" s="20" t="s">
        <v>833</v>
      </c>
      <c r="E619" s="21" t="s">
        <v>27</v>
      </c>
      <c r="I619" s="73" t="s">
        <v>572</v>
      </c>
      <c r="J619" s="62">
        <v>2013</v>
      </c>
      <c r="L619">
        <f t="shared" si="10"/>
        <v>618</v>
      </c>
      <c r="M619" s="65" t="s">
        <v>6059</v>
      </c>
      <c r="N619" s="40" t="s">
        <v>6060</v>
      </c>
      <c r="O619" s="27" t="s">
        <v>6061</v>
      </c>
      <c r="P619" s="30" t="s">
        <v>838</v>
      </c>
      <c r="Q619" s="25" t="s">
        <v>6062</v>
      </c>
      <c r="R619" s="74" t="s">
        <v>6063</v>
      </c>
      <c r="S619" s="46" t="s">
        <v>186</v>
      </c>
      <c r="T619" s="31" t="s">
        <v>2169</v>
      </c>
      <c r="U619" s="53" t="s">
        <v>6064</v>
      </c>
      <c r="V619" s="75" t="s">
        <v>3997</v>
      </c>
      <c r="W619">
        <v>76170</v>
      </c>
      <c r="X619" t="s">
        <v>6065</v>
      </c>
    </row>
    <row r="620" spans="1:24" x14ac:dyDescent="0.35">
      <c r="A620" s="87" t="s">
        <v>6066</v>
      </c>
      <c r="B620" s="77">
        <v>70</v>
      </c>
      <c r="C620" s="19" t="s">
        <v>2341</v>
      </c>
      <c r="D620" s="20" t="s">
        <v>6066</v>
      </c>
      <c r="E620" s="21" t="s">
        <v>216</v>
      </c>
      <c r="F620" s="22" t="s">
        <v>1263</v>
      </c>
      <c r="I620" s="73" t="s">
        <v>447</v>
      </c>
      <c r="J620" s="62">
        <v>1980</v>
      </c>
      <c r="L620">
        <f t="shared" si="10"/>
        <v>619</v>
      </c>
      <c r="M620" t="s">
        <v>6067</v>
      </c>
      <c r="N620" t="s">
        <v>6068</v>
      </c>
      <c r="O620" t="s">
        <v>6069</v>
      </c>
      <c r="P620" t="s">
        <v>6070</v>
      </c>
      <c r="Q620" s="36" t="s">
        <v>6071</v>
      </c>
      <c r="R620" s="78" t="s">
        <v>6072</v>
      </c>
      <c r="S620" t="s">
        <v>109</v>
      </c>
      <c r="T620" t="s">
        <v>1072</v>
      </c>
      <c r="U620" t="s">
        <v>6073</v>
      </c>
      <c r="V620" s="78" t="s">
        <v>6074</v>
      </c>
      <c r="W620">
        <v>4488</v>
      </c>
      <c r="X620" t="s">
        <v>6075</v>
      </c>
    </row>
    <row r="621" spans="1:24" x14ac:dyDescent="0.35">
      <c r="A621" s="87" t="s">
        <v>6076</v>
      </c>
      <c r="B621" s="77">
        <v>70</v>
      </c>
      <c r="C621" s="19" t="s">
        <v>6076</v>
      </c>
      <c r="E621" s="21" t="s">
        <v>382</v>
      </c>
      <c r="I621" s="73" t="s">
        <v>2173</v>
      </c>
      <c r="J621" s="62">
        <v>2016</v>
      </c>
      <c r="L621">
        <f t="shared" si="10"/>
        <v>620</v>
      </c>
      <c r="M621" s="65" t="s">
        <v>6077</v>
      </c>
      <c r="N621" s="40" t="s">
        <v>6078</v>
      </c>
      <c r="O621" s="27" t="s">
        <v>6079</v>
      </c>
      <c r="P621" s="30" t="s">
        <v>6080</v>
      </c>
      <c r="Q621" s="25" t="s">
        <v>6081</v>
      </c>
      <c r="R621" s="74" t="s">
        <v>6082</v>
      </c>
      <c r="S621" s="46" t="s">
        <v>109</v>
      </c>
      <c r="T621" s="31" t="s">
        <v>640</v>
      </c>
      <c r="U621" s="53" t="s">
        <v>6083</v>
      </c>
      <c r="V621" s="75" t="s">
        <v>534</v>
      </c>
      <c r="W621">
        <v>376659</v>
      </c>
      <c r="X621" t="s">
        <v>6084</v>
      </c>
    </row>
    <row r="622" spans="1:24" x14ac:dyDescent="0.35">
      <c r="A622" s="87" t="s">
        <v>6085</v>
      </c>
      <c r="B622" s="77">
        <v>70</v>
      </c>
      <c r="C622" s="19" t="s">
        <v>584</v>
      </c>
      <c r="D622" s="20" t="s">
        <v>1294</v>
      </c>
      <c r="E622" s="21" t="s">
        <v>60</v>
      </c>
      <c r="F622" s="22" t="s">
        <v>217</v>
      </c>
      <c r="I622" s="73" t="s">
        <v>572</v>
      </c>
      <c r="J622" s="62">
        <v>2010</v>
      </c>
      <c r="K622" s="68" t="s">
        <v>6086</v>
      </c>
      <c r="L622">
        <f t="shared" si="10"/>
        <v>621</v>
      </c>
      <c r="M622" s="65" t="s">
        <v>6087</v>
      </c>
      <c r="N622" s="40" t="s">
        <v>6088</v>
      </c>
      <c r="O622" s="27" t="s">
        <v>6089</v>
      </c>
      <c r="P622" s="30" t="s">
        <v>6090</v>
      </c>
      <c r="Q622" s="25" t="s">
        <v>6091</v>
      </c>
      <c r="R622" s="74" t="s">
        <v>6092</v>
      </c>
      <c r="S622" s="46" t="s">
        <v>109</v>
      </c>
      <c r="T622" s="31" t="s">
        <v>414</v>
      </c>
      <c r="U622" s="53" t="s">
        <v>6093</v>
      </c>
      <c r="V622" s="75" t="s">
        <v>367</v>
      </c>
      <c r="W622">
        <v>34851</v>
      </c>
      <c r="X622" t="s">
        <v>6094</v>
      </c>
    </row>
    <row r="623" spans="1:24" x14ac:dyDescent="0.35">
      <c r="A623" s="87" t="s">
        <v>6095</v>
      </c>
      <c r="B623" s="77">
        <v>70</v>
      </c>
      <c r="E623" s="21" t="s">
        <v>60</v>
      </c>
      <c r="F623" s="22" t="s">
        <v>216</v>
      </c>
      <c r="H623" s="2" t="s">
        <v>1392</v>
      </c>
      <c r="I623" s="73" t="s">
        <v>572</v>
      </c>
      <c r="J623" s="62">
        <v>2023</v>
      </c>
      <c r="K623" s="68" t="s">
        <v>6096</v>
      </c>
      <c r="L623">
        <f t="shared" si="10"/>
        <v>622</v>
      </c>
      <c r="M623" t="s">
        <v>6097</v>
      </c>
      <c r="N623" t="s">
        <v>6098</v>
      </c>
      <c r="O623" t="s">
        <v>6099</v>
      </c>
      <c r="P623" t="s">
        <v>6100</v>
      </c>
      <c r="Q623" s="36" t="s">
        <v>6101</v>
      </c>
      <c r="R623" t="s">
        <v>442</v>
      </c>
      <c r="S623" t="s">
        <v>186</v>
      </c>
      <c r="T623" t="s">
        <v>1376</v>
      </c>
      <c r="U623" t="s">
        <v>6102</v>
      </c>
      <c r="V623" s="78" t="s">
        <v>6103</v>
      </c>
      <c r="W623">
        <v>820609</v>
      </c>
      <c r="X623" t="s">
        <v>6104</v>
      </c>
    </row>
    <row r="624" spans="1:24" x14ac:dyDescent="0.35">
      <c r="A624" s="87" t="s">
        <v>6105</v>
      </c>
      <c r="B624" s="77">
        <v>70</v>
      </c>
      <c r="E624" s="21" t="s">
        <v>382</v>
      </c>
      <c r="I624" s="73" t="s">
        <v>29</v>
      </c>
      <c r="J624" s="62">
        <v>2001</v>
      </c>
      <c r="L624">
        <f t="shared" si="10"/>
        <v>623</v>
      </c>
      <c r="M624" s="65" t="s">
        <v>6106</v>
      </c>
      <c r="N624" s="40" t="s">
        <v>6107</v>
      </c>
      <c r="O624" s="27" t="s">
        <v>6108</v>
      </c>
      <c r="P624" s="30" t="s">
        <v>4384</v>
      </c>
      <c r="Q624" s="25" t="s">
        <v>6109</v>
      </c>
      <c r="R624" s="74" t="s">
        <v>6110</v>
      </c>
      <c r="S624" s="46" t="s">
        <v>186</v>
      </c>
      <c r="T624" s="31" t="s">
        <v>211</v>
      </c>
      <c r="U624" s="53" t="s">
        <v>6111</v>
      </c>
      <c r="V624" s="75" t="s">
        <v>4350</v>
      </c>
      <c r="W624">
        <v>10878</v>
      </c>
      <c r="X624" t="s">
        <v>6112</v>
      </c>
    </row>
    <row r="625" spans="1:24" x14ac:dyDescent="0.35">
      <c r="A625" s="87" t="s">
        <v>6113</v>
      </c>
      <c r="B625" s="77">
        <v>70</v>
      </c>
      <c r="E625" s="21" t="s">
        <v>217</v>
      </c>
      <c r="I625" s="73" t="s">
        <v>117</v>
      </c>
      <c r="J625" s="62">
        <v>2024</v>
      </c>
      <c r="K625" s="68" t="s">
        <v>6114</v>
      </c>
      <c r="L625">
        <f t="shared" si="10"/>
        <v>624</v>
      </c>
      <c r="M625" t="s">
        <v>6115</v>
      </c>
      <c r="N625" t="s">
        <v>6116</v>
      </c>
      <c r="O625" t="s">
        <v>6117</v>
      </c>
      <c r="P625" t="s">
        <v>2932</v>
      </c>
      <c r="Q625" t="s">
        <v>6118</v>
      </c>
      <c r="R625" t="s">
        <v>6119</v>
      </c>
      <c r="S625" t="s">
        <v>186</v>
      </c>
      <c r="T625" t="s">
        <v>544</v>
      </c>
      <c r="U625" t="s">
        <v>96</v>
      </c>
      <c r="V625" t="s">
        <v>55</v>
      </c>
      <c r="W625">
        <v>1032823</v>
      </c>
      <c r="X625" t="s">
        <v>6120</v>
      </c>
    </row>
    <row r="626" spans="1:24" x14ac:dyDescent="0.35">
      <c r="A626" s="87" t="s">
        <v>6121</v>
      </c>
      <c r="B626" s="77">
        <v>69</v>
      </c>
      <c r="E626" s="21" t="s">
        <v>382</v>
      </c>
      <c r="F626" s="22" t="s">
        <v>2269</v>
      </c>
      <c r="I626" s="73" t="s">
        <v>130</v>
      </c>
      <c r="J626" s="62">
        <v>2006</v>
      </c>
      <c r="K626" s="68" t="s">
        <v>6122</v>
      </c>
      <c r="L626">
        <f t="shared" si="10"/>
        <v>625</v>
      </c>
      <c r="M626" s="65" t="s">
        <v>6123</v>
      </c>
      <c r="N626" s="40" t="s">
        <v>6124</v>
      </c>
      <c r="O626" s="27" t="s">
        <v>6125</v>
      </c>
      <c r="P626" s="30" t="s">
        <v>6126</v>
      </c>
      <c r="Q626" s="25" t="s">
        <v>6127</v>
      </c>
      <c r="R626" s="74" t="s">
        <v>6128</v>
      </c>
      <c r="S626" s="46" t="s">
        <v>186</v>
      </c>
      <c r="T626" s="31" t="s">
        <v>1376</v>
      </c>
      <c r="U626" s="53" t="s">
        <v>6129</v>
      </c>
      <c r="V626" s="75" t="s">
        <v>2439</v>
      </c>
      <c r="W626">
        <v>9788</v>
      </c>
      <c r="X626" t="s">
        <v>6130</v>
      </c>
    </row>
    <row r="627" spans="1:24" x14ac:dyDescent="0.35">
      <c r="A627" s="87" t="s">
        <v>6131</v>
      </c>
      <c r="B627" s="77">
        <v>69</v>
      </c>
      <c r="C627" s="19" t="s">
        <v>2074</v>
      </c>
      <c r="E627" s="21" t="s">
        <v>382</v>
      </c>
      <c r="I627" s="73" t="s">
        <v>447</v>
      </c>
      <c r="J627" s="62">
        <v>2008</v>
      </c>
      <c r="K627" s="68" t="s">
        <v>6132</v>
      </c>
      <c r="L627">
        <f t="shared" si="10"/>
        <v>626</v>
      </c>
      <c r="M627" s="65" t="s">
        <v>6133</v>
      </c>
      <c r="N627" s="40" t="s">
        <v>6134</v>
      </c>
      <c r="O627" s="27" t="s">
        <v>6135</v>
      </c>
      <c r="P627" s="30" t="s">
        <v>4384</v>
      </c>
      <c r="Q627" s="25" t="s">
        <v>6136</v>
      </c>
      <c r="R627" s="74" t="s">
        <v>6137</v>
      </c>
      <c r="S627" s="46" t="s">
        <v>186</v>
      </c>
      <c r="T627" s="31" t="s">
        <v>532</v>
      </c>
      <c r="U627" s="53" t="s">
        <v>6138</v>
      </c>
      <c r="V627" s="75" t="s">
        <v>40</v>
      </c>
      <c r="W627">
        <v>10661</v>
      </c>
      <c r="X627" t="s">
        <v>6139</v>
      </c>
    </row>
    <row r="628" spans="1:24" x14ac:dyDescent="0.35">
      <c r="A628" s="87" t="s">
        <v>6140</v>
      </c>
      <c r="B628" s="77">
        <v>69</v>
      </c>
      <c r="C628" s="19" t="s">
        <v>25</v>
      </c>
      <c r="D628" s="20" t="s">
        <v>345</v>
      </c>
      <c r="E628" s="21" t="s">
        <v>27</v>
      </c>
      <c r="I628" s="73" t="s">
        <v>44</v>
      </c>
      <c r="J628" s="62">
        <v>2024</v>
      </c>
      <c r="K628" s="68" t="s">
        <v>6141</v>
      </c>
      <c r="L628">
        <f t="shared" si="10"/>
        <v>627</v>
      </c>
      <c r="M628" t="s">
        <v>6142</v>
      </c>
      <c r="N628" t="s">
        <v>6143</v>
      </c>
      <c r="O628" t="s">
        <v>6144</v>
      </c>
      <c r="P628" t="s">
        <v>4155</v>
      </c>
      <c r="Q628" t="s">
        <v>6145</v>
      </c>
      <c r="R628" t="s">
        <v>6146</v>
      </c>
      <c r="S628" t="s">
        <v>109</v>
      </c>
      <c r="T628" t="s">
        <v>1259</v>
      </c>
      <c r="U628" t="s">
        <v>96</v>
      </c>
      <c r="V628" t="s">
        <v>97</v>
      </c>
      <c r="W628">
        <v>533535</v>
      </c>
      <c r="X628" t="s">
        <v>6147</v>
      </c>
    </row>
    <row r="629" spans="1:24" x14ac:dyDescent="0.35">
      <c r="A629" s="87" t="s">
        <v>6148</v>
      </c>
      <c r="B629" s="77">
        <v>69</v>
      </c>
      <c r="C629" s="19" t="s">
        <v>2330</v>
      </c>
      <c r="D629" s="20" t="s">
        <v>6148</v>
      </c>
      <c r="E629" s="21" t="s">
        <v>28</v>
      </c>
      <c r="I629" s="73" t="s">
        <v>130</v>
      </c>
      <c r="J629" s="62">
        <v>2016</v>
      </c>
      <c r="L629">
        <f t="shared" si="10"/>
        <v>628</v>
      </c>
      <c r="M629" s="65" t="s">
        <v>6149</v>
      </c>
      <c r="N629" s="40" t="s">
        <v>6150</v>
      </c>
      <c r="O629" s="27" t="s">
        <v>6151</v>
      </c>
      <c r="P629" s="30" t="s">
        <v>6152</v>
      </c>
      <c r="Q629" s="25" t="s">
        <v>6153</v>
      </c>
      <c r="R629" s="74" t="s">
        <v>6154</v>
      </c>
      <c r="S629" s="46" t="s">
        <v>37</v>
      </c>
      <c r="T629" s="31" t="s">
        <v>1353</v>
      </c>
      <c r="U629" s="53" t="s">
        <v>6155</v>
      </c>
      <c r="V629" s="75" t="s">
        <v>1345</v>
      </c>
      <c r="W629">
        <v>328111</v>
      </c>
      <c r="X629" t="s">
        <v>6156</v>
      </c>
    </row>
    <row r="630" spans="1:24" x14ac:dyDescent="0.35">
      <c r="A630" s="87" t="s">
        <v>6157</v>
      </c>
      <c r="B630" s="77">
        <v>69</v>
      </c>
      <c r="C630" s="19" t="s">
        <v>319</v>
      </c>
      <c r="D630" s="20" t="s">
        <v>3563</v>
      </c>
      <c r="E630" s="21" t="s">
        <v>28</v>
      </c>
      <c r="I630" s="73" t="s">
        <v>44</v>
      </c>
      <c r="J630" s="62">
        <v>1997</v>
      </c>
      <c r="L630">
        <f t="shared" si="10"/>
        <v>629</v>
      </c>
      <c r="M630" s="65" t="s">
        <v>6158</v>
      </c>
      <c r="N630" s="40" t="s">
        <v>6159</v>
      </c>
      <c r="O630" s="27" t="s">
        <v>6160</v>
      </c>
      <c r="P630" s="30" t="s">
        <v>6161</v>
      </c>
      <c r="Q630" s="25" t="s">
        <v>6162</v>
      </c>
      <c r="R630" s="32" t="s">
        <v>442</v>
      </c>
      <c r="S630" s="46" t="s">
        <v>52</v>
      </c>
      <c r="T630" s="31" t="s">
        <v>1745</v>
      </c>
      <c r="U630" s="53" t="s">
        <v>6163</v>
      </c>
      <c r="V630" s="56" t="s">
        <v>442</v>
      </c>
      <c r="W630">
        <v>14903</v>
      </c>
      <c r="X630" t="s">
        <v>6164</v>
      </c>
    </row>
    <row r="631" spans="1:24" x14ac:dyDescent="0.35">
      <c r="A631" s="87" t="s">
        <v>6165</v>
      </c>
      <c r="B631" s="77">
        <v>69</v>
      </c>
      <c r="C631" s="19" t="s">
        <v>319</v>
      </c>
      <c r="D631" s="20" t="s">
        <v>3563</v>
      </c>
      <c r="E631" s="21" t="s">
        <v>28</v>
      </c>
      <c r="I631" s="73" t="s">
        <v>44</v>
      </c>
      <c r="J631" s="62">
        <v>2003</v>
      </c>
      <c r="L631">
        <f t="shared" si="10"/>
        <v>630</v>
      </c>
      <c r="M631" t="s">
        <v>6166</v>
      </c>
      <c r="N631" t="s">
        <v>6167</v>
      </c>
      <c r="O631" t="s">
        <v>6168</v>
      </c>
      <c r="P631" t="s">
        <v>6169</v>
      </c>
      <c r="Q631" s="36" t="s">
        <v>6170</v>
      </c>
      <c r="R631" s="78" t="s">
        <v>6171</v>
      </c>
      <c r="S631" t="s">
        <v>52</v>
      </c>
      <c r="T631" t="s">
        <v>5229</v>
      </c>
      <c r="U631" t="s">
        <v>6172</v>
      </c>
      <c r="V631" s="78" t="s">
        <v>6173</v>
      </c>
      <c r="W631">
        <v>13691</v>
      </c>
      <c r="X631" t="s">
        <v>6174</v>
      </c>
    </row>
    <row r="632" spans="1:24" x14ac:dyDescent="0.35">
      <c r="A632" s="87" t="s">
        <v>6175</v>
      </c>
      <c r="B632" s="77">
        <v>69</v>
      </c>
      <c r="C632" s="19" t="s">
        <v>2229</v>
      </c>
      <c r="E632" s="21" t="s">
        <v>27</v>
      </c>
      <c r="F632" s="22" t="s">
        <v>446</v>
      </c>
      <c r="I632" s="73" t="s">
        <v>572</v>
      </c>
      <c r="J632" s="62">
        <v>2017</v>
      </c>
      <c r="K632" s="68" t="s">
        <v>6176</v>
      </c>
      <c r="L632">
        <f t="shared" si="10"/>
        <v>631</v>
      </c>
      <c r="M632" s="65" t="s">
        <v>6177</v>
      </c>
      <c r="N632" s="40" t="s">
        <v>6178</v>
      </c>
      <c r="O632" s="27" t="s">
        <v>6179</v>
      </c>
      <c r="P632" s="30" t="s">
        <v>1246</v>
      </c>
      <c r="Q632" s="25" t="s">
        <v>6180</v>
      </c>
      <c r="R632" s="74" t="s">
        <v>6181</v>
      </c>
      <c r="S632" s="46" t="s">
        <v>109</v>
      </c>
      <c r="T632" s="31" t="s">
        <v>3390</v>
      </c>
      <c r="U632" s="53" t="s">
        <v>6182</v>
      </c>
      <c r="V632" s="75" t="s">
        <v>3668</v>
      </c>
      <c r="W632">
        <v>343668</v>
      </c>
      <c r="X632" t="s">
        <v>6183</v>
      </c>
    </row>
    <row r="633" spans="1:24" x14ac:dyDescent="0.35">
      <c r="A633" s="87" t="s">
        <v>6184</v>
      </c>
      <c r="B633" s="77">
        <v>69</v>
      </c>
      <c r="C633" s="19" t="s">
        <v>25</v>
      </c>
      <c r="D633" s="20" t="s">
        <v>345</v>
      </c>
      <c r="E633" s="21" t="s">
        <v>27</v>
      </c>
      <c r="I633" s="73" t="s">
        <v>44</v>
      </c>
      <c r="J633" s="62">
        <v>2010</v>
      </c>
      <c r="L633">
        <f t="shared" si="10"/>
        <v>632</v>
      </c>
      <c r="M633" s="65" t="s">
        <v>6185</v>
      </c>
      <c r="N633" s="40" t="s">
        <v>6186</v>
      </c>
      <c r="O633" s="27" t="s">
        <v>6187</v>
      </c>
      <c r="P633" s="30" t="s">
        <v>1237</v>
      </c>
      <c r="Q633" s="25" t="s">
        <v>6188</v>
      </c>
      <c r="R633" s="74" t="s">
        <v>6189</v>
      </c>
      <c r="S633" s="46" t="s">
        <v>186</v>
      </c>
      <c r="T633" s="31" t="s">
        <v>69</v>
      </c>
      <c r="U633" s="53" t="s">
        <v>6190</v>
      </c>
      <c r="V633" s="75" t="s">
        <v>97</v>
      </c>
      <c r="W633">
        <v>10138</v>
      </c>
      <c r="X633" t="s">
        <v>6191</v>
      </c>
    </row>
    <row r="634" spans="1:24" x14ac:dyDescent="0.35">
      <c r="A634" s="87" t="s">
        <v>6192</v>
      </c>
      <c r="B634" s="77">
        <v>69</v>
      </c>
      <c r="C634" s="19" t="s">
        <v>3450</v>
      </c>
      <c r="E634" s="21" t="s">
        <v>28</v>
      </c>
      <c r="G634" s="1" t="s">
        <v>571</v>
      </c>
      <c r="I634" s="73" t="s">
        <v>3450</v>
      </c>
      <c r="J634" s="62">
        <v>1974</v>
      </c>
      <c r="L634">
        <f t="shared" si="10"/>
        <v>633</v>
      </c>
      <c r="M634" s="65" t="s">
        <v>6193</v>
      </c>
      <c r="N634" s="40" t="s">
        <v>6194</v>
      </c>
      <c r="O634" s="27" t="s">
        <v>6195</v>
      </c>
      <c r="P634" s="30" t="s">
        <v>3821</v>
      </c>
      <c r="Q634" s="25" t="s">
        <v>3436</v>
      </c>
      <c r="R634" s="32" t="s">
        <v>442</v>
      </c>
      <c r="S634" s="46" t="s">
        <v>2467</v>
      </c>
      <c r="T634" s="31" t="s">
        <v>2468</v>
      </c>
      <c r="U634" s="53" t="s">
        <v>6196</v>
      </c>
      <c r="V634" s="56" t="s">
        <v>442</v>
      </c>
      <c r="W634">
        <v>26547</v>
      </c>
      <c r="X634" t="s">
        <v>6197</v>
      </c>
    </row>
    <row r="635" spans="1:24" x14ac:dyDescent="0.35">
      <c r="A635" s="87" t="s">
        <v>6198</v>
      </c>
      <c r="B635" s="77">
        <v>69</v>
      </c>
      <c r="C635" s="19" t="s">
        <v>43</v>
      </c>
      <c r="D635" s="20" t="s">
        <v>3989</v>
      </c>
      <c r="E635" s="21" t="s">
        <v>28</v>
      </c>
      <c r="I635" s="73" t="s">
        <v>44</v>
      </c>
      <c r="J635" s="62">
        <v>2017</v>
      </c>
      <c r="K635" s="68" t="s">
        <v>6199</v>
      </c>
      <c r="L635">
        <f t="shared" si="10"/>
        <v>634</v>
      </c>
      <c r="M635" s="65" t="s">
        <v>6200</v>
      </c>
      <c r="N635" s="40" t="s">
        <v>6201</v>
      </c>
      <c r="O635" s="27" t="s">
        <v>6202</v>
      </c>
      <c r="P635" s="30" t="s">
        <v>6203</v>
      </c>
      <c r="Q635" s="25" t="s">
        <v>6204</v>
      </c>
      <c r="R635" s="74" t="s">
        <v>6205</v>
      </c>
      <c r="S635" s="46" t="s">
        <v>52</v>
      </c>
      <c r="T635" s="31" t="s">
        <v>662</v>
      </c>
      <c r="U635" s="53" t="s">
        <v>6206</v>
      </c>
      <c r="V635" s="75" t="s">
        <v>546</v>
      </c>
      <c r="W635">
        <v>260514</v>
      </c>
      <c r="X635" t="s">
        <v>6207</v>
      </c>
    </row>
    <row r="636" spans="1:24" x14ac:dyDescent="0.35">
      <c r="A636" s="87" t="s">
        <v>6208</v>
      </c>
      <c r="B636" s="77">
        <v>69</v>
      </c>
      <c r="C636" s="19" t="s">
        <v>43</v>
      </c>
      <c r="E636" s="21" t="s">
        <v>28</v>
      </c>
      <c r="I636" s="73" t="s">
        <v>44</v>
      </c>
      <c r="J636" s="62">
        <v>2015</v>
      </c>
      <c r="L636">
        <f t="shared" si="10"/>
        <v>635</v>
      </c>
      <c r="M636" s="65" t="s">
        <v>6209</v>
      </c>
      <c r="N636" s="40" t="s">
        <v>6210</v>
      </c>
      <c r="O636" s="27" t="s">
        <v>6211</v>
      </c>
      <c r="P636" s="30" t="s">
        <v>6212</v>
      </c>
      <c r="Q636" s="25" t="s">
        <v>6213</v>
      </c>
      <c r="R636" s="74" t="s">
        <v>6214</v>
      </c>
      <c r="S636" s="46" t="s">
        <v>37</v>
      </c>
      <c r="T636" s="31" t="s">
        <v>1376</v>
      </c>
      <c r="U636" s="53" t="s">
        <v>6215</v>
      </c>
      <c r="V636" s="75" t="s">
        <v>546</v>
      </c>
      <c r="W636">
        <v>105864</v>
      </c>
      <c r="X636" t="s">
        <v>6216</v>
      </c>
    </row>
    <row r="637" spans="1:24" x14ac:dyDescent="0.35">
      <c r="A637" s="87" t="s">
        <v>6217</v>
      </c>
      <c r="B637" s="77">
        <v>69</v>
      </c>
      <c r="C637" s="19" t="s">
        <v>25</v>
      </c>
      <c r="D637" s="20" t="s">
        <v>26</v>
      </c>
      <c r="E637" s="21" t="s">
        <v>27</v>
      </c>
      <c r="I637" s="73" t="s">
        <v>447</v>
      </c>
      <c r="J637" s="62">
        <v>2012</v>
      </c>
      <c r="L637">
        <f t="shared" si="10"/>
        <v>636</v>
      </c>
      <c r="M637" s="33" t="s">
        <v>6218</v>
      </c>
      <c r="N637" t="s">
        <v>6219</v>
      </c>
      <c r="O637" t="s">
        <v>6220</v>
      </c>
      <c r="P637" t="s">
        <v>3692</v>
      </c>
      <c r="Q637" s="36" t="s">
        <v>5218</v>
      </c>
      <c r="R637" s="78" t="s">
        <v>6221</v>
      </c>
      <c r="S637" t="s">
        <v>186</v>
      </c>
      <c r="T637" t="s">
        <v>1148</v>
      </c>
      <c r="U637" t="s">
        <v>6222</v>
      </c>
      <c r="V637" s="78" t="s">
        <v>6223</v>
      </c>
      <c r="W637">
        <v>1930</v>
      </c>
      <c r="X637" t="s">
        <v>6224</v>
      </c>
    </row>
    <row r="638" spans="1:24" x14ac:dyDescent="0.35">
      <c r="A638" s="87" t="s">
        <v>6225</v>
      </c>
      <c r="B638" s="77">
        <v>69</v>
      </c>
      <c r="C638" s="19" t="s">
        <v>305</v>
      </c>
      <c r="E638" s="21" t="s">
        <v>60</v>
      </c>
      <c r="F638" s="22" t="s">
        <v>100</v>
      </c>
      <c r="I638" s="73" t="s">
        <v>447</v>
      </c>
      <c r="J638" s="62">
        <v>2019</v>
      </c>
      <c r="L638">
        <f t="shared" si="10"/>
        <v>637</v>
      </c>
      <c r="M638" s="33" t="s">
        <v>6226</v>
      </c>
      <c r="N638" s="42" t="s">
        <v>6227</v>
      </c>
      <c r="O638" s="34" t="s">
        <v>6228</v>
      </c>
      <c r="P638" s="35" t="s">
        <v>2415</v>
      </c>
      <c r="Q638" s="36" t="s">
        <v>6229</v>
      </c>
      <c r="R638" s="79" t="s">
        <v>6230</v>
      </c>
      <c r="S638" s="47" t="s">
        <v>109</v>
      </c>
      <c r="T638" s="50" t="s">
        <v>1259</v>
      </c>
      <c r="U638" s="53" t="s">
        <v>6231</v>
      </c>
      <c r="V638" s="80" t="s">
        <v>302</v>
      </c>
      <c r="W638">
        <v>290859</v>
      </c>
      <c r="X638" t="s">
        <v>6232</v>
      </c>
    </row>
    <row r="639" spans="1:24" x14ac:dyDescent="0.35">
      <c r="A639" s="87" t="s">
        <v>6233</v>
      </c>
      <c r="B639" s="77">
        <v>69</v>
      </c>
      <c r="C639" s="19" t="s">
        <v>319</v>
      </c>
      <c r="E639" s="21" t="s">
        <v>28</v>
      </c>
      <c r="I639" s="73" t="s">
        <v>44</v>
      </c>
      <c r="J639" s="62">
        <v>1951</v>
      </c>
      <c r="L639">
        <f t="shared" si="10"/>
        <v>638</v>
      </c>
      <c r="M639" s="65" t="s">
        <v>6234</v>
      </c>
      <c r="N639" s="40" t="s">
        <v>6235</v>
      </c>
      <c r="O639" s="27" t="s">
        <v>6236</v>
      </c>
      <c r="P639" s="30" t="s">
        <v>3465</v>
      </c>
      <c r="Q639" s="25" t="s">
        <v>6237</v>
      </c>
      <c r="R639" s="74" t="s">
        <v>6238</v>
      </c>
      <c r="S639" s="46" t="s">
        <v>52</v>
      </c>
      <c r="T639" s="31" t="s">
        <v>5229</v>
      </c>
      <c r="U639" s="53" t="s">
        <v>6239</v>
      </c>
      <c r="V639" s="75" t="s">
        <v>510</v>
      </c>
      <c r="W639">
        <v>12092</v>
      </c>
      <c r="X639" t="s">
        <v>6240</v>
      </c>
    </row>
    <row r="640" spans="1:24" x14ac:dyDescent="0.35">
      <c r="A640" s="87" t="s">
        <v>6241</v>
      </c>
      <c r="B640" s="77">
        <v>69</v>
      </c>
      <c r="C640" s="19" t="s">
        <v>5233</v>
      </c>
      <c r="E640" s="21" t="s">
        <v>100</v>
      </c>
      <c r="I640" s="73" t="s">
        <v>117</v>
      </c>
      <c r="J640" s="62">
        <v>2014</v>
      </c>
      <c r="L640">
        <f t="shared" si="10"/>
        <v>639</v>
      </c>
      <c r="M640" s="65" t="s">
        <v>6242</v>
      </c>
      <c r="N640" s="40" t="s">
        <v>6243</v>
      </c>
      <c r="O640" s="27" t="s">
        <v>6244</v>
      </c>
      <c r="P640" s="30" t="s">
        <v>2757</v>
      </c>
      <c r="Q640" s="25" t="s">
        <v>6245</v>
      </c>
      <c r="R640" s="74" t="s">
        <v>6246</v>
      </c>
      <c r="S640" s="46" t="s">
        <v>186</v>
      </c>
      <c r="T640" s="31" t="s">
        <v>1090</v>
      </c>
      <c r="U640" s="53" t="s">
        <v>6247</v>
      </c>
      <c r="V640" s="75" t="s">
        <v>277</v>
      </c>
      <c r="W640">
        <v>124905</v>
      </c>
      <c r="X640" t="s">
        <v>6248</v>
      </c>
    </row>
    <row r="641" spans="1:24" x14ac:dyDescent="0.35">
      <c r="A641" s="87" t="s">
        <v>6249</v>
      </c>
      <c r="B641" s="77">
        <v>69</v>
      </c>
      <c r="C641" s="19" t="s">
        <v>6249</v>
      </c>
      <c r="E641" s="21" t="s">
        <v>60</v>
      </c>
      <c r="F641" s="22" t="s">
        <v>100</v>
      </c>
      <c r="G641" s="1" t="s">
        <v>6249</v>
      </c>
      <c r="I641" s="73" t="s">
        <v>572</v>
      </c>
      <c r="J641" s="62">
        <v>1996</v>
      </c>
      <c r="L641">
        <f t="shared" si="10"/>
        <v>640</v>
      </c>
      <c r="M641" s="65" t="s">
        <v>6250</v>
      </c>
      <c r="N641" s="40" t="s">
        <v>6251</v>
      </c>
      <c r="O641" s="27" t="s">
        <v>6252</v>
      </c>
      <c r="P641" s="30" t="s">
        <v>6253</v>
      </c>
      <c r="Q641" s="25" t="s">
        <v>6254</v>
      </c>
      <c r="R641" s="74" t="s">
        <v>6255</v>
      </c>
      <c r="S641" s="46" t="s">
        <v>186</v>
      </c>
      <c r="T641" s="31" t="s">
        <v>482</v>
      </c>
      <c r="U641" s="53" t="s">
        <v>6256</v>
      </c>
      <c r="V641" s="75" t="s">
        <v>1345</v>
      </c>
      <c r="W641">
        <v>602</v>
      </c>
      <c r="X641" t="s">
        <v>6257</v>
      </c>
    </row>
    <row r="642" spans="1:24" x14ac:dyDescent="0.35">
      <c r="A642" s="87" t="s">
        <v>6258</v>
      </c>
      <c r="B642" s="77">
        <v>68</v>
      </c>
      <c r="C642" s="19" t="s">
        <v>1056</v>
      </c>
      <c r="E642" s="21" t="s">
        <v>240</v>
      </c>
      <c r="F642" s="22" t="s">
        <v>1058</v>
      </c>
      <c r="I642" s="73" t="s">
        <v>44</v>
      </c>
      <c r="J642" s="62">
        <v>1993</v>
      </c>
      <c r="L642">
        <f t="shared" si="10"/>
        <v>641</v>
      </c>
      <c r="M642" s="65" t="s">
        <v>6259</v>
      </c>
      <c r="N642" s="40" t="s">
        <v>6260</v>
      </c>
      <c r="O642" s="27" t="s">
        <v>6261</v>
      </c>
      <c r="P642" s="30" t="s">
        <v>6262</v>
      </c>
      <c r="Q642" s="25" t="s">
        <v>6263</v>
      </c>
      <c r="R642" s="74" t="s">
        <v>6264</v>
      </c>
      <c r="S642" s="46" t="s">
        <v>37</v>
      </c>
      <c r="T642" s="31" t="s">
        <v>651</v>
      </c>
      <c r="U642" s="53" t="s">
        <v>6265</v>
      </c>
      <c r="V642" s="75" t="s">
        <v>225</v>
      </c>
      <c r="W642">
        <v>11528</v>
      </c>
      <c r="X642" t="s">
        <v>6266</v>
      </c>
    </row>
    <row r="643" spans="1:24" x14ac:dyDescent="0.35">
      <c r="A643" s="87" t="s">
        <v>6267</v>
      </c>
      <c r="B643" s="77">
        <v>68</v>
      </c>
      <c r="C643" s="19" t="s">
        <v>319</v>
      </c>
      <c r="E643" s="21" t="s">
        <v>28</v>
      </c>
      <c r="F643" s="22" t="s">
        <v>934</v>
      </c>
      <c r="I643" s="73" t="s">
        <v>44</v>
      </c>
      <c r="J643" s="62">
        <v>1996</v>
      </c>
      <c r="L643">
        <f t="shared" si="10"/>
        <v>642</v>
      </c>
      <c r="M643" s="65" t="s">
        <v>6268</v>
      </c>
      <c r="N643" s="40" t="s">
        <v>6269</v>
      </c>
      <c r="O643" s="27" t="s">
        <v>6270</v>
      </c>
      <c r="P643" s="30" t="s">
        <v>1742</v>
      </c>
      <c r="Q643" s="25" t="s">
        <v>6271</v>
      </c>
      <c r="R643" s="74" t="s">
        <v>6272</v>
      </c>
      <c r="S643" s="46" t="s">
        <v>37</v>
      </c>
      <c r="T643" s="31" t="s">
        <v>5105</v>
      </c>
      <c r="U643" s="53" t="s">
        <v>6273</v>
      </c>
      <c r="V643" s="75" t="s">
        <v>2991</v>
      </c>
      <c r="W643">
        <v>10539</v>
      </c>
      <c r="X643" t="s">
        <v>6274</v>
      </c>
    </row>
    <row r="644" spans="1:24" x14ac:dyDescent="0.35">
      <c r="A644" s="87" t="s">
        <v>6275</v>
      </c>
      <c r="B644" s="77">
        <v>68</v>
      </c>
      <c r="E644" s="21" t="s">
        <v>100</v>
      </c>
      <c r="F644" s="22" t="s">
        <v>382</v>
      </c>
      <c r="I644" s="73" t="s">
        <v>29</v>
      </c>
      <c r="J644" s="62">
        <v>1993</v>
      </c>
      <c r="L644">
        <f t="shared" si="10"/>
        <v>643</v>
      </c>
      <c r="M644" s="65" t="s">
        <v>6276</v>
      </c>
      <c r="N644" s="40" t="s">
        <v>6277</v>
      </c>
      <c r="O644" s="27" t="s">
        <v>6278</v>
      </c>
      <c r="P644" s="30" t="s">
        <v>577</v>
      </c>
      <c r="Q644" s="25" t="s">
        <v>6279</v>
      </c>
      <c r="R644" s="74" t="s">
        <v>6280</v>
      </c>
      <c r="S644" s="46" t="s">
        <v>186</v>
      </c>
      <c r="T644" s="31" t="s">
        <v>365</v>
      </c>
      <c r="U644" s="53" t="s">
        <v>6281</v>
      </c>
      <c r="V644" s="75" t="s">
        <v>2678</v>
      </c>
      <c r="W644">
        <v>9593</v>
      </c>
      <c r="X644" t="s">
        <v>6282</v>
      </c>
    </row>
    <row r="645" spans="1:24" x14ac:dyDescent="0.35">
      <c r="A645" s="87" t="s">
        <v>6283</v>
      </c>
      <c r="B645" s="77">
        <v>68</v>
      </c>
      <c r="E645" s="21" t="s">
        <v>28</v>
      </c>
      <c r="H645" s="2" t="s">
        <v>935</v>
      </c>
      <c r="I645" s="73" t="s">
        <v>935</v>
      </c>
      <c r="J645" s="62">
        <v>2021</v>
      </c>
      <c r="L645">
        <f t="shared" si="10"/>
        <v>644</v>
      </c>
      <c r="M645" t="s">
        <v>6284</v>
      </c>
      <c r="N645" t="s">
        <v>6285</v>
      </c>
      <c r="O645" t="s">
        <v>6286</v>
      </c>
      <c r="P645" t="s">
        <v>6287</v>
      </c>
      <c r="Q645" s="36" t="s">
        <v>6288</v>
      </c>
      <c r="R645" s="78" t="s">
        <v>6289</v>
      </c>
      <c r="S645" t="s">
        <v>37</v>
      </c>
      <c r="T645" t="s">
        <v>508</v>
      </c>
      <c r="U645" t="s">
        <v>6290</v>
      </c>
      <c r="V645" t="s">
        <v>442</v>
      </c>
      <c r="W645">
        <v>550205</v>
      </c>
      <c r="X645" t="s">
        <v>6291</v>
      </c>
    </row>
    <row r="646" spans="1:24" x14ac:dyDescent="0.35">
      <c r="A646" s="87" t="s">
        <v>6292</v>
      </c>
      <c r="B646" s="77">
        <v>68</v>
      </c>
      <c r="E646" s="21" t="s">
        <v>176</v>
      </c>
      <c r="F646" s="22" t="s">
        <v>2491</v>
      </c>
      <c r="I646" s="73" t="s">
        <v>572</v>
      </c>
      <c r="J646" s="62">
        <v>2017</v>
      </c>
      <c r="K646" s="68" t="s">
        <v>6293</v>
      </c>
      <c r="L646">
        <f t="shared" si="10"/>
        <v>645</v>
      </c>
      <c r="M646" t="s">
        <v>6294</v>
      </c>
      <c r="N646" t="s">
        <v>6295</v>
      </c>
      <c r="O646" t="s">
        <v>6296</v>
      </c>
      <c r="P646" t="s">
        <v>6297</v>
      </c>
      <c r="Q646" t="s">
        <v>6298</v>
      </c>
      <c r="R646" t="s">
        <v>6299</v>
      </c>
      <c r="S646" t="s">
        <v>37</v>
      </c>
      <c r="T646" t="s">
        <v>544</v>
      </c>
      <c r="U646" t="s">
        <v>6300</v>
      </c>
      <c r="V646" t="s">
        <v>6301</v>
      </c>
      <c r="W646">
        <v>316029</v>
      </c>
      <c r="X646" t="s">
        <v>6302</v>
      </c>
    </row>
    <row r="647" spans="1:24" x14ac:dyDescent="0.35">
      <c r="A647" s="87" t="s">
        <v>6303</v>
      </c>
      <c r="B647" s="77">
        <v>68</v>
      </c>
      <c r="C647" s="19" t="s">
        <v>319</v>
      </c>
      <c r="E647" s="21" t="s">
        <v>28</v>
      </c>
      <c r="I647" s="73" t="s">
        <v>44</v>
      </c>
      <c r="J647" s="62">
        <v>2022</v>
      </c>
      <c r="K647" s="68" t="s">
        <v>6304</v>
      </c>
      <c r="L647">
        <f t="shared" si="10"/>
        <v>646</v>
      </c>
      <c r="M647" s="65" t="s">
        <v>6305</v>
      </c>
      <c r="N647" s="40" t="s">
        <v>6306</v>
      </c>
      <c r="O647" s="27" t="s">
        <v>6307</v>
      </c>
      <c r="P647" s="30" t="s">
        <v>6308</v>
      </c>
      <c r="Q647" s="25" t="s">
        <v>6309</v>
      </c>
      <c r="R647" s="74" t="s">
        <v>6310</v>
      </c>
      <c r="S647" s="46" t="s">
        <v>37</v>
      </c>
      <c r="T647" s="31" t="s">
        <v>662</v>
      </c>
      <c r="U647" s="53" t="s">
        <v>6311</v>
      </c>
      <c r="V647" s="75" t="s">
        <v>921</v>
      </c>
      <c r="W647">
        <v>877269</v>
      </c>
      <c r="X647" t="s">
        <v>6312</v>
      </c>
    </row>
    <row r="648" spans="1:24" x14ac:dyDescent="0.35">
      <c r="A648" s="87" t="s">
        <v>6313</v>
      </c>
      <c r="B648" s="77">
        <v>68</v>
      </c>
      <c r="C648" s="19" t="s">
        <v>292</v>
      </c>
      <c r="D648" s="20" t="s">
        <v>2002</v>
      </c>
      <c r="E648" s="21" t="s">
        <v>27</v>
      </c>
      <c r="I648" s="73" t="s">
        <v>117</v>
      </c>
      <c r="J648" s="62">
        <v>2005</v>
      </c>
      <c r="L648">
        <f t="shared" si="10"/>
        <v>647</v>
      </c>
      <c r="M648" s="65" t="s">
        <v>6314</v>
      </c>
      <c r="N648" s="40" t="s">
        <v>6315</v>
      </c>
      <c r="O648" s="27" t="s">
        <v>6316</v>
      </c>
      <c r="P648" s="30" t="s">
        <v>3332</v>
      </c>
      <c r="Q648" s="25" t="s">
        <v>6317</v>
      </c>
      <c r="R648" s="74" t="s">
        <v>6318</v>
      </c>
      <c r="S648" s="46" t="s">
        <v>109</v>
      </c>
      <c r="T648" s="31" t="s">
        <v>125</v>
      </c>
      <c r="U648" s="53" t="s">
        <v>6319</v>
      </c>
      <c r="V648" s="75" t="s">
        <v>199</v>
      </c>
      <c r="W648">
        <v>561</v>
      </c>
      <c r="X648" t="s">
        <v>6320</v>
      </c>
    </row>
    <row r="649" spans="1:24" x14ac:dyDescent="0.35">
      <c r="A649" s="87" t="s">
        <v>6321</v>
      </c>
      <c r="B649" s="77">
        <v>68</v>
      </c>
      <c r="C649" s="19" t="s">
        <v>319</v>
      </c>
      <c r="E649" s="21" t="s">
        <v>28</v>
      </c>
      <c r="I649" s="73" t="s">
        <v>44</v>
      </c>
      <c r="J649" s="62">
        <v>1999</v>
      </c>
      <c r="K649" s="68" t="s">
        <v>6322</v>
      </c>
      <c r="L649">
        <f t="shared" si="10"/>
        <v>648</v>
      </c>
      <c r="M649" s="65" t="s">
        <v>6323</v>
      </c>
      <c r="N649" s="40" t="s">
        <v>6324</v>
      </c>
      <c r="O649" s="27" t="s">
        <v>6325</v>
      </c>
      <c r="P649" s="30" t="s">
        <v>6326</v>
      </c>
      <c r="Q649" s="25" t="s">
        <v>6327</v>
      </c>
      <c r="R649" s="74" t="s">
        <v>6328</v>
      </c>
      <c r="S649" s="46" t="s">
        <v>52</v>
      </c>
      <c r="T649" s="31" t="s">
        <v>3468</v>
      </c>
      <c r="U649" s="53" t="s">
        <v>6329</v>
      </c>
      <c r="V649" s="75" t="s">
        <v>1684</v>
      </c>
      <c r="W649">
        <v>49948</v>
      </c>
      <c r="X649" t="s">
        <v>6330</v>
      </c>
    </row>
    <row r="650" spans="1:24" x14ac:dyDescent="0.35">
      <c r="A650" s="87" t="s">
        <v>6331</v>
      </c>
      <c r="B650" s="77">
        <v>68</v>
      </c>
      <c r="C650" s="19" t="s">
        <v>1056</v>
      </c>
      <c r="E650" s="21" t="s">
        <v>164</v>
      </c>
      <c r="F650" s="22" t="s">
        <v>1058</v>
      </c>
      <c r="I650" s="73" t="s">
        <v>44</v>
      </c>
      <c r="J650" s="62">
        <v>2016</v>
      </c>
      <c r="L650">
        <f t="shared" si="10"/>
        <v>649</v>
      </c>
      <c r="M650" t="s">
        <v>6332</v>
      </c>
      <c r="N650" t="s">
        <v>6333</v>
      </c>
      <c r="O650" t="s">
        <v>6334</v>
      </c>
      <c r="P650" t="s">
        <v>169</v>
      </c>
      <c r="Q650" s="36" t="s">
        <v>6335</v>
      </c>
      <c r="R650" s="78" t="s">
        <v>6336</v>
      </c>
      <c r="S650" t="s">
        <v>37</v>
      </c>
      <c r="T650" t="s">
        <v>38</v>
      </c>
      <c r="U650" t="s">
        <v>6337</v>
      </c>
      <c r="V650" s="78" t="s">
        <v>2071</v>
      </c>
      <c r="W650">
        <v>267935</v>
      </c>
      <c r="X650" t="s">
        <v>6338</v>
      </c>
    </row>
    <row r="651" spans="1:24" x14ac:dyDescent="0.35">
      <c r="A651" s="87" t="s">
        <v>6339</v>
      </c>
      <c r="B651" s="77">
        <v>68</v>
      </c>
      <c r="C651" s="19" t="s">
        <v>1056</v>
      </c>
      <c r="D651" s="20" t="s">
        <v>2219</v>
      </c>
      <c r="E651" s="21" t="s">
        <v>382</v>
      </c>
      <c r="F651" s="22" t="s">
        <v>1058</v>
      </c>
      <c r="I651" s="73" t="s">
        <v>44</v>
      </c>
      <c r="J651" s="62">
        <v>2014</v>
      </c>
      <c r="L651">
        <f t="shared" si="10"/>
        <v>650</v>
      </c>
      <c r="M651" s="65" t="s">
        <v>6340</v>
      </c>
      <c r="N651" s="40" t="s">
        <v>6341</v>
      </c>
      <c r="O651" s="27" t="s">
        <v>6342</v>
      </c>
      <c r="P651" s="30" t="s">
        <v>2223</v>
      </c>
      <c r="Q651" s="25" t="s">
        <v>6343</v>
      </c>
      <c r="R651" s="74" t="s">
        <v>6344</v>
      </c>
      <c r="S651" s="46" t="s">
        <v>37</v>
      </c>
      <c r="T651" s="31" t="s">
        <v>414</v>
      </c>
      <c r="U651" s="53" t="s">
        <v>6345</v>
      </c>
      <c r="V651" s="75" t="s">
        <v>705</v>
      </c>
      <c r="W651">
        <v>145220</v>
      </c>
      <c r="X651" t="s">
        <v>6346</v>
      </c>
    </row>
    <row r="652" spans="1:24" x14ac:dyDescent="0.35">
      <c r="A652" s="87" t="s">
        <v>6347</v>
      </c>
      <c r="B652" s="77">
        <v>68</v>
      </c>
      <c r="C652" s="19" t="s">
        <v>319</v>
      </c>
      <c r="E652" s="21" t="s">
        <v>28</v>
      </c>
      <c r="I652" s="73" t="s">
        <v>44</v>
      </c>
      <c r="J652" s="62">
        <v>1990</v>
      </c>
      <c r="L652">
        <f t="shared" si="10"/>
        <v>651</v>
      </c>
      <c r="M652" s="65" t="s">
        <v>6348</v>
      </c>
      <c r="N652" s="40" t="s">
        <v>6349</v>
      </c>
      <c r="O652" s="27" t="s">
        <v>6350</v>
      </c>
      <c r="P652" s="30" t="s">
        <v>6351</v>
      </c>
      <c r="Q652" s="25" t="s">
        <v>6352</v>
      </c>
      <c r="R652" s="74" t="s">
        <v>6353</v>
      </c>
      <c r="S652" s="46" t="s">
        <v>52</v>
      </c>
      <c r="T652" s="31" t="s">
        <v>3468</v>
      </c>
      <c r="U652" s="53" t="s">
        <v>6354</v>
      </c>
      <c r="V652" s="56" t="s">
        <v>534</v>
      </c>
      <c r="W652">
        <v>10837</v>
      </c>
      <c r="X652" t="s">
        <v>6355</v>
      </c>
    </row>
    <row r="653" spans="1:24" x14ac:dyDescent="0.35">
      <c r="A653" s="87" t="s">
        <v>6356</v>
      </c>
      <c r="B653" s="77">
        <v>68</v>
      </c>
      <c r="E653" s="21" t="s">
        <v>280</v>
      </c>
      <c r="I653" s="73" t="s">
        <v>572</v>
      </c>
      <c r="J653" s="62">
        <v>1990</v>
      </c>
      <c r="L653">
        <f t="shared" si="10"/>
        <v>652</v>
      </c>
      <c r="M653" s="65" t="s">
        <v>6357</v>
      </c>
      <c r="N653" s="40" t="s">
        <v>6358</v>
      </c>
      <c r="O653" s="27" t="s">
        <v>6359</v>
      </c>
      <c r="P653" s="30" t="s">
        <v>6360</v>
      </c>
      <c r="Q653" s="25" t="s">
        <v>6361</v>
      </c>
      <c r="R653" s="74" t="s">
        <v>6362</v>
      </c>
      <c r="S653" s="46" t="s">
        <v>109</v>
      </c>
      <c r="T653" s="31" t="s">
        <v>1101</v>
      </c>
      <c r="U653" s="53" t="s">
        <v>6363</v>
      </c>
      <c r="V653" s="75" t="s">
        <v>1006</v>
      </c>
      <c r="W653">
        <v>114</v>
      </c>
      <c r="X653" t="s">
        <v>6364</v>
      </c>
    </row>
    <row r="654" spans="1:24" x14ac:dyDescent="0.35">
      <c r="A654" s="87" t="s">
        <v>6365</v>
      </c>
      <c r="B654" s="77">
        <v>68</v>
      </c>
      <c r="C654" s="19" t="s">
        <v>319</v>
      </c>
      <c r="D654" s="20" t="s">
        <v>4476</v>
      </c>
      <c r="E654" s="21" t="s">
        <v>28</v>
      </c>
      <c r="F654" s="22" t="s">
        <v>202</v>
      </c>
      <c r="I654" s="73" t="s">
        <v>44</v>
      </c>
      <c r="J654" s="62">
        <v>2019</v>
      </c>
      <c r="L654">
        <f t="shared" si="10"/>
        <v>653</v>
      </c>
      <c r="M654" t="s">
        <v>6366</v>
      </c>
      <c r="N654" t="s">
        <v>6367</v>
      </c>
      <c r="O654" t="s">
        <v>6368</v>
      </c>
      <c r="P654" t="s">
        <v>4480</v>
      </c>
      <c r="Q654" s="36" t="s">
        <v>6369</v>
      </c>
      <c r="R654" s="78" t="s">
        <v>6370</v>
      </c>
      <c r="S654" t="s">
        <v>37</v>
      </c>
      <c r="T654" t="s">
        <v>556</v>
      </c>
      <c r="U654" t="s">
        <v>6371</v>
      </c>
      <c r="V654" s="78" t="s">
        <v>127</v>
      </c>
      <c r="W654">
        <v>330457</v>
      </c>
      <c r="X654" t="s">
        <v>6372</v>
      </c>
    </row>
    <row r="655" spans="1:24" x14ac:dyDescent="0.35">
      <c r="A655" s="87" t="s">
        <v>6373</v>
      </c>
      <c r="B655" s="77">
        <v>68</v>
      </c>
      <c r="C655" s="19" t="s">
        <v>5204</v>
      </c>
      <c r="E655" s="21" t="s">
        <v>382</v>
      </c>
      <c r="I655" s="73" t="s">
        <v>130</v>
      </c>
      <c r="J655" s="62">
        <v>2016</v>
      </c>
      <c r="K655" s="68" t="s">
        <v>6374</v>
      </c>
      <c r="L655">
        <f t="shared" si="10"/>
        <v>654</v>
      </c>
      <c r="M655" t="s">
        <v>6375</v>
      </c>
      <c r="N655" t="s">
        <v>6376</v>
      </c>
      <c r="O655" t="s">
        <v>6377</v>
      </c>
      <c r="P655" t="s">
        <v>285</v>
      </c>
      <c r="Q655" s="36" t="s">
        <v>6378</v>
      </c>
      <c r="R655" s="78" t="s">
        <v>6379</v>
      </c>
      <c r="S655" t="s">
        <v>109</v>
      </c>
      <c r="T655" t="s">
        <v>82</v>
      </c>
      <c r="U655" t="s">
        <v>6380</v>
      </c>
      <c r="V655" s="78" t="s">
        <v>809</v>
      </c>
      <c r="W655">
        <v>325133</v>
      </c>
      <c r="X655" t="s">
        <v>6381</v>
      </c>
    </row>
    <row r="656" spans="1:24" x14ac:dyDescent="0.35">
      <c r="A656" s="87" t="s">
        <v>6382</v>
      </c>
      <c r="B656" s="77">
        <v>67</v>
      </c>
      <c r="E656" s="21" t="s">
        <v>100</v>
      </c>
      <c r="I656" s="73" t="s">
        <v>130</v>
      </c>
      <c r="J656" s="62">
        <v>2022</v>
      </c>
      <c r="K656" s="68" t="s">
        <v>6383</v>
      </c>
      <c r="L656">
        <f t="shared" si="10"/>
        <v>655</v>
      </c>
      <c r="M656" t="s">
        <v>6384</v>
      </c>
      <c r="N656" t="s">
        <v>6385</v>
      </c>
      <c r="O656" t="s">
        <v>6386</v>
      </c>
      <c r="P656" t="s">
        <v>3160</v>
      </c>
      <c r="Q656" s="36" t="s">
        <v>6387</v>
      </c>
      <c r="R656" s="78" t="s">
        <v>6388</v>
      </c>
      <c r="S656" t="s">
        <v>109</v>
      </c>
      <c r="T656" t="s">
        <v>1148</v>
      </c>
      <c r="U656" t="s">
        <v>6389</v>
      </c>
      <c r="V656" s="78" t="s">
        <v>367</v>
      </c>
      <c r="W656">
        <v>763285</v>
      </c>
      <c r="X656" t="s">
        <v>6390</v>
      </c>
    </row>
    <row r="657" spans="1:24" x14ac:dyDescent="0.35">
      <c r="A657" s="87" t="s">
        <v>6391</v>
      </c>
      <c r="B657" s="77">
        <v>67</v>
      </c>
      <c r="C657" s="19" t="s">
        <v>58</v>
      </c>
      <c r="D657" s="20" t="s">
        <v>2753</v>
      </c>
      <c r="E657" s="21" t="s">
        <v>60</v>
      </c>
      <c r="I657" s="73" t="s">
        <v>61</v>
      </c>
      <c r="J657" s="62">
        <v>2018</v>
      </c>
      <c r="L657">
        <f t="shared" si="10"/>
        <v>656</v>
      </c>
      <c r="M657" s="65" t="s">
        <v>6392</v>
      </c>
      <c r="N657" s="40" t="s">
        <v>6393</v>
      </c>
      <c r="O657" s="27" t="s">
        <v>6394</v>
      </c>
      <c r="P657" s="30" t="s">
        <v>6395</v>
      </c>
      <c r="Q657" s="25" t="s">
        <v>2723</v>
      </c>
      <c r="R657" s="74" t="s">
        <v>6396</v>
      </c>
      <c r="S657" s="46" t="s">
        <v>186</v>
      </c>
      <c r="T657" s="31" t="s">
        <v>1660</v>
      </c>
      <c r="U657" s="53" t="s">
        <v>6397</v>
      </c>
      <c r="V657" s="75" t="s">
        <v>1532</v>
      </c>
      <c r="W657">
        <v>348350</v>
      </c>
      <c r="X657" t="s">
        <v>6398</v>
      </c>
    </row>
    <row r="658" spans="1:24" x14ac:dyDescent="0.35">
      <c r="A658" s="87" t="s">
        <v>6399</v>
      </c>
      <c r="B658" s="77">
        <v>67</v>
      </c>
      <c r="E658" s="21" t="s">
        <v>2269</v>
      </c>
      <c r="F658" s="22" t="s">
        <v>382</v>
      </c>
      <c r="I658" s="73" t="s">
        <v>6400</v>
      </c>
      <c r="J658" s="62">
        <v>2001</v>
      </c>
      <c r="L658">
        <f t="shared" si="10"/>
        <v>657</v>
      </c>
      <c r="M658" s="65" t="s">
        <v>6401</v>
      </c>
      <c r="N658" s="40" t="s">
        <v>6402</v>
      </c>
      <c r="O658" s="27" t="s">
        <v>6403</v>
      </c>
      <c r="P658" s="30" t="s">
        <v>1324</v>
      </c>
      <c r="Q658" s="25" t="s">
        <v>6404</v>
      </c>
      <c r="R658" s="74" t="s">
        <v>6405</v>
      </c>
      <c r="S658" s="46" t="s">
        <v>109</v>
      </c>
      <c r="T658" s="31" t="s">
        <v>95</v>
      </c>
      <c r="U658" s="53" t="s">
        <v>6406</v>
      </c>
      <c r="V658" s="75" t="s">
        <v>739</v>
      </c>
      <c r="W658">
        <v>2171</v>
      </c>
      <c r="X658" t="s">
        <v>6407</v>
      </c>
    </row>
    <row r="659" spans="1:24" x14ac:dyDescent="0.35">
      <c r="A659" s="87" t="s">
        <v>6408</v>
      </c>
      <c r="B659" s="77">
        <v>67</v>
      </c>
      <c r="C659" s="19" t="s">
        <v>4370</v>
      </c>
      <c r="E659" s="21" t="s">
        <v>382</v>
      </c>
      <c r="I659" s="73" t="s">
        <v>572</v>
      </c>
      <c r="J659" s="62">
        <v>2018</v>
      </c>
      <c r="L659">
        <f t="shared" si="10"/>
        <v>658</v>
      </c>
      <c r="M659" s="65" t="s">
        <v>6409</v>
      </c>
      <c r="N659" s="40" t="s">
        <v>6410</v>
      </c>
      <c r="O659" s="27" t="s">
        <v>6411</v>
      </c>
      <c r="P659" s="30" t="s">
        <v>4374</v>
      </c>
      <c r="Q659" s="25" t="s">
        <v>6412</v>
      </c>
      <c r="R659" s="74" t="s">
        <v>6413</v>
      </c>
      <c r="S659" s="46" t="s">
        <v>109</v>
      </c>
      <c r="T659" s="31" t="s">
        <v>640</v>
      </c>
      <c r="U659" s="53" t="s">
        <v>6414</v>
      </c>
      <c r="V659" s="75" t="s">
        <v>3987</v>
      </c>
      <c r="W659">
        <v>50022</v>
      </c>
      <c r="X659" t="s">
        <v>6415</v>
      </c>
    </row>
    <row r="660" spans="1:24" x14ac:dyDescent="0.35">
      <c r="A660" s="87" t="s">
        <v>6416</v>
      </c>
      <c r="B660" s="77">
        <v>67</v>
      </c>
      <c r="C660" s="19" t="s">
        <v>2074</v>
      </c>
      <c r="E660" s="21" t="s">
        <v>280</v>
      </c>
      <c r="I660" s="73" t="s">
        <v>29</v>
      </c>
      <c r="J660" s="62">
        <v>2002</v>
      </c>
      <c r="K660" s="68" t="s">
        <v>6417</v>
      </c>
      <c r="L660">
        <f t="shared" si="10"/>
        <v>659</v>
      </c>
      <c r="M660" s="65" t="s">
        <v>6418</v>
      </c>
      <c r="N660" s="40" t="s">
        <v>6419</v>
      </c>
      <c r="O660" s="27" t="s">
        <v>6420</v>
      </c>
      <c r="P660" s="30" t="s">
        <v>6421</v>
      </c>
      <c r="Q660" s="25" t="s">
        <v>6422</v>
      </c>
      <c r="R660" s="74" t="s">
        <v>6423</v>
      </c>
      <c r="S660" s="46" t="s">
        <v>186</v>
      </c>
      <c r="T660" s="31" t="s">
        <v>952</v>
      </c>
      <c r="U660" s="53" t="s">
        <v>6424</v>
      </c>
      <c r="V660" s="75" t="s">
        <v>705</v>
      </c>
      <c r="W660">
        <v>2022</v>
      </c>
      <c r="X660" t="s">
        <v>6425</v>
      </c>
    </row>
    <row r="661" spans="1:24" x14ac:dyDescent="0.35">
      <c r="A661" s="87" t="s">
        <v>6426</v>
      </c>
      <c r="B661" s="77">
        <v>67</v>
      </c>
      <c r="C661" s="19" t="s">
        <v>4662</v>
      </c>
      <c r="E661" s="21" t="s">
        <v>100</v>
      </c>
      <c r="F661" s="22" t="s">
        <v>418</v>
      </c>
      <c r="I661" s="73" t="s">
        <v>29</v>
      </c>
      <c r="J661" s="62">
        <v>2003</v>
      </c>
      <c r="L661">
        <f t="shared" si="10"/>
        <v>660</v>
      </c>
      <c r="M661" t="s">
        <v>6427</v>
      </c>
      <c r="N661" t="s">
        <v>6428</v>
      </c>
      <c r="O661" t="s">
        <v>6429</v>
      </c>
      <c r="P661" t="s">
        <v>3160</v>
      </c>
      <c r="Q661" s="36" t="s">
        <v>6430</v>
      </c>
      <c r="R661" s="78" t="s">
        <v>6431</v>
      </c>
      <c r="S661" t="s">
        <v>109</v>
      </c>
      <c r="T661" t="s">
        <v>3335</v>
      </c>
      <c r="U661" t="s">
        <v>6432</v>
      </c>
      <c r="V661" s="78" t="s">
        <v>2133</v>
      </c>
      <c r="W661">
        <v>8961</v>
      </c>
      <c r="X661" t="s">
        <v>6433</v>
      </c>
    </row>
    <row r="662" spans="1:24" x14ac:dyDescent="0.35">
      <c r="A662" s="87" t="s">
        <v>6434</v>
      </c>
      <c r="B662" s="77">
        <v>67</v>
      </c>
      <c r="C662" s="19" t="s">
        <v>319</v>
      </c>
      <c r="E662" s="21" t="s">
        <v>28</v>
      </c>
      <c r="I662" s="73" t="s">
        <v>44</v>
      </c>
      <c r="J662" s="62">
        <v>1986</v>
      </c>
      <c r="L662">
        <f t="shared" si="10"/>
        <v>661</v>
      </c>
      <c r="M662" t="s">
        <v>6435</v>
      </c>
      <c r="N662" t="s">
        <v>6436</v>
      </c>
      <c r="O662" t="s">
        <v>6437</v>
      </c>
      <c r="P662" t="s">
        <v>6438</v>
      </c>
      <c r="Q662" s="36" t="s">
        <v>6439</v>
      </c>
      <c r="R662" s="78" t="s">
        <v>480</v>
      </c>
      <c r="S662" t="s">
        <v>52</v>
      </c>
      <c r="T662" t="s">
        <v>3468</v>
      </c>
      <c r="U662" t="s">
        <v>6440</v>
      </c>
      <c r="V662" s="78" t="s">
        <v>1006</v>
      </c>
      <c r="W662">
        <v>9994</v>
      </c>
      <c r="X662" t="s">
        <v>6441</v>
      </c>
    </row>
    <row r="663" spans="1:24" x14ac:dyDescent="0.35">
      <c r="A663" s="87" t="s">
        <v>6442</v>
      </c>
      <c r="B663" s="77">
        <v>67</v>
      </c>
      <c r="C663" s="19" t="s">
        <v>2501</v>
      </c>
      <c r="D663" s="20" t="s">
        <v>6443</v>
      </c>
      <c r="E663" s="21" t="s">
        <v>500</v>
      </c>
      <c r="F663" s="22" t="s">
        <v>1058</v>
      </c>
      <c r="I663" s="73" t="s">
        <v>117</v>
      </c>
      <c r="J663" s="62">
        <v>2016</v>
      </c>
      <c r="L663">
        <f t="shared" si="10"/>
        <v>662</v>
      </c>
      <c r="M663" s="33" t="s">
        <v>6444</v>
      </c>
      <c r="N663" s="42" t="s">
        <v>6445</v>
      </c>
      <c r="O663" s="34" t="s">
        <v>6446</v>
      </c>
      <c r="P663" s="35" t="s">
        <v>2506</v>
      </c>
      <c r="Q663" s="36" t="s">
        <v>6447</v>
      </c>
      <c r="R663" s="79" t="s">
        <v>6448</v>
      </c>
      <c r="S663" s="47" t="s">
        <v>186</v>
      </c>
      <c r="T663" s="50" t="s">
        <v>580</v>
      </c>
      <c r="U663" s="53" t="s">
        <v>6449</v>
      </c>
      <c r="V663" s="80" t="s">
        <v>921</v>
      </c>
      <c r="W663">
        <v>259316</v>
      </c>
      <c r="X663" t="s">
        <v>6450</v>
      </c>
    </row>
    <row r="664" spans="1:24" x14ac:dyDescent="0.35">
      <c r="A664" s="87" t="s">
        <v>6451</v>
      </c>
      <c r="B664" s="77">
        <v>67</v>
      </c>
      <c r="E664" s="21" t="s">
        <v>382</v>
      </c>
      <c r="I664" s="73" t="s">
        <v>241</v>
      </c>
      <c r="J664" s="62">
        <v>1998</v>
      </c>
      <c r="K664" s="68" t="s">
        <v>6452</v>
      </c>
      <c r="L664">
        <f t="shared" si="10"/>
        <v>663</v>
      </c>
      <c r="M664" t="s">
        <v>6453</v>
      </c>
      <c r="N664" t="s">
        <v>6454</v>
      </c>
      <c r="O664" t="s">
        <v>6455</v>
      </c>
      <c r="P664" t="s">
        <v>6456</v>
      </c>
      <c r="Q664" s="36" t="s">
        <v>6457</v>
      </c>
      <c r="R664" t="s">
        <v>442</v>
      </c>
      <c r="S664" t="s">
        <v>186</v>
      </c>
      <c r="T664" t="s">
        <v>5398</v>
      </c>
      <c r="U664" t="s">
        <v>6458</v>
      </c>
      <c r="V664" s="78" t="s">
        <v>2102</v>
      </c>
      <c r="W664">
        <v>14577</v>
      </c>
      <c r="X664" t="s">
        <v>6459</v>
      </c>
    </row>
    <row r="665" spans="1:24" x14ac:dyDescent="0.35">
      <c r="A665" s="87" t="s">
        <v>6460</v>
      </c>
      <c r="B665" s="77">
        <v>67</v>
      </c>
      <c r="C665" s="19" t="s">
        <v>3573</v>
      </c>
      <c r="E665" s="21" t="s">
        <v>382</v>
      </c>
      <c r="F665" s="22" t="s">
        <v>100</v>
      </c>
      <c r="I665" s="73" t="s">
        <v>447</v>
      </c>
      <c r="J665" s="62">
        <v>1987</v>
      </c>
      <c r="K665" s="68" t="s">
        <v>6461</v>
      </c>
      <c r="L665">
        <f t="shared" si="10"/>
        <v>664</v>
      </c>
      <c r="M665" t="s">
        <v>6462</v>
      </c>
      <c r="N665" t="s">
        <v>6463</v>
      </c>
      <c r="O665" t="s">
        <v>6464</v>
      </c>
      <c r="P665" t="s">
        <v>5036</v>
      </c>
      <c r="Q665" s="36" t="s">
        <v>6465</v>
      </c>
      <c r="R665" s="78" t="s">
        <v>6466</v>
      </c>
      <c r="S665" t="s">
        <v>109</v>
      </c>
      <c r="T665" t="s">
        <v>556</v>
      </c>
      <c r="U665" t="s">
        <v>6467</v>
      </c>
      <c r="V665" s="78" t="s">
        <v>568</v>
      </c>
      <c r="W665">
        <v>96</v>
      </c>
      <c r="X665" t="s">
        <v>6468</v>
      </c>
    </row>
    <row r="666" spans="1:24" x14ac:dyDescent="0.35">
      <c r="A666" s="87" t="s">
        <v>6469</v>
      </c>
      <c r="B666" s="77">
        <v>67</v>
      </c>
      <c r="C666" s="19" t="s">
        <v>6469</v>
      </c>
      <c r="E666" s="21" t="s">
        <v>382</v>
      </c>
      <c r="H666" s="2" t="s">
        <v>1392</v>
      </c>
      <c r="I666" s="73" t="s">
        <v>572</v>
      </c>
      <c r="J666" s="62">
        <v>2021</v>
      </c>
      <c r="L666">
        <f t="shared" si="10"/>
        <v>665</v>
      </c>
      <c r="M666" s="65" t="s">
        <v>6470</v>
      </c>
      <c r="N666" s="40" t="s">
        <v>6471</v>
      </c>
      <c r="O666" s="27" t="s">
        <v>6472</v>
      </c>
      <c r="P666" s="30" t="s">
        <v>6473</v>
      </c>
      <c r="Q666" s="25" t="s">
        <v>6474</v>
      </c>
      <c r="R666" s="32" t="s">
        <v>442</v>
      </c>
      <c r="S666" s="46" t="s">
        <v>109</v>
      </c>
      <c r="T666" s="31" t="s">
        <v>556</v>
      </c>
      <c r="U666" s="53" t="s">
        <v>6475</v>
      </c>
      <c r="V666" s="56" t="s">
        <v>442</v>
      </c>
      <c r="W666">
        <v>653349</v>
      </c>
      <c r="X666" t="s">
        <v>6476</v>
      </c>
    </row>
    <row r="667" spans="1:24" x14ac:dyDescent="0.35">
      <c r="A667" s="87" t="s">
        <v>6477</v>
      </c>
      <c r="B667" s="77">
        <v>67</v>
      </c>
      <c r="C667" s="19" t="s">
        <v>2074</v>
      </c>
      <c r="E667" s="21" t="s">
        <v>382</v>
      </c>
      <c r="F667" s="22" t="s">
        <v>240</v>
      </c>
      <c r="I667" s="73" t="s">
        <v>29</v>
      </c>
      <c r="J667" s="62">
        <v>2012</v>
      </c>
      <c r="K667" s="68" t="s">
        <v>6478</v>
      </c>
      <c r="L667">
        <f t="shared" si="10"/>
        <v>666</v>
      </c>
      <c r="M667" t="s">
        <v>6479</v>
      </c>
      <c r="N667" t="s">
        <v>6480</v>
      </c>
      <c r="O667" t="s">
        <v>6481</v>
      </c>
      <c r="P667" t="s">
        <v>4592</v>
      </c>
      <c r="Q667" s="36" t="s">
        <v>6482</v>
      </c>
      <c r="R667" s="78" t="s">
        <v>6483</v>
      </c>
      <c r="S667" t="s">
        <v>37</v>
      </c>
      <c r="T667" t="s">
        <v>544</v>
      </c>
      <c r="U667" t="s">
        <v>6484</v>
      </c>
      <c r="V667" s="78" t="s">
        <v>899</v>
      </c>
      <c r="W667">
        <v>87826</v>
      </c>
      <c r="X667" t="s">
        <v>6485</v>
      </c>
    </row>
    <row r="668" spans="1:24" x14ac:dyDescent="0.35">
      <c r="A668" s="87" t="s">
        <v>6486</v>
      </c>
      <c r="B668" s="77">
        <v>66</v>
      </c>
      <c r="C668" s="19" t="s">
        <v>4716</v>
      </c>
      <c r="E668" s="21" t="s">
        <v>216</v>
      </c>
      <c r="F668" s="22" t="s">
        <v>382</v>
      </c>
      <c r="I668" s="73" t="s">
        <v>130</v>
      </c>
      <c r="J668" s="62">
        <v>2024</v>
      </c>
      <c r="K668" s="68" t="s">
        <v>6487</v>
      </c>
      <c r="L668">
        <f t="shared" si="10"/>
        <v>667</v>
      </c>
      <c r="M668" t="s">
        <v>6488</v>
      </c>
      <c r="N668" t="s">
        <v>6489</v>
      </c>
      <c r="O668" t="s">
        <v>6490</v>
      </c>
      <c r="P668" t="s">
        <v>4072</v>
      </c>
      <c r="Q668" s="36" t="s">
        <v>4119</v>
      </c>
      <c r="R668" t="s">
        <v>6491</v>
      </c>
      <c r="S668" t="s">
        <v>109</v>
      </c>
      <c r="T668" t="s">
        <v>692</v>
      </c>
      <c r="U668" t="s">
        <v>6492</v>
      </c>
      <c r="V668" t="s">
        <v>568</v>
      </c>
      <c r="W668">
        <v>1111873</v>
      </c>
      <c r="X668" t="s">
        <v>6493</v>
      </c>
    </row>
    <row r="669" spans="1:24" x14ac:dyDescent="0.35">
      <c r="A669" s="87" t="s">
        <v>6494</v>
      </c>
      <c r="B669" s="77">
        <v>66</v>
      </c>
      <c r="E669" s="21" t="s">
        <v>239</v>
      </c>
      <c r="F669" s="22" t="s">
        <v>176</v>
      </c>
      <c r="I669" s="73" t="s">
        <v>572</v>
      </c>
      <c r="J669" s="62">
        <v>1991</v>
      </c>
      <c r="L669">
        <f t="shared" si="10"/>
        <v>668</v>
      </c>
      <c r="M669" s="67" t="s">
        <v>6495</v>
      </c>
      <c r="N669" s="40" t="s">
        <v>6496</v>
      </c>
      <c r="O669" s="27" t="s">
        <v>6497</v>
      </c>
      <c r="P669" s="30" t="s">
        <v>6498</v>
      </c>
      <c r="Q669" s="25" t="s">
        <v>6499</v>
      </c>
      <c r="R669" s="74" t="s">
        <v>442</v>
      </c>
      <c r="S669" s="46" t="s">
        <v>109</v>
      </c>
      <c r="T669" s="31" t="s">
        <v>125</v>
      </c>
      <c r="U669" s="54" t="s">
        <v>6500</v>
      </c>
      <c r="V669" s="75" t="s">
        <v>442</v>
      </c>
      <c r="W669">
        <v>29475</v>
      </c>
      <c r="X669" t="s">
        <v>6501</v>
      </c>
    </row>
    <row r="670" spans="1:24" x14ac:dyDescent="0.35">
      <c r="A670" s="87" t="s">
        <v>6502</v>
      </c>
      <c r="B670" s="77">
        <v>66</v>
      </c>
      <c r="E670" s="21" t="s">
        <v>382</v>
      </c>
      <c r="I670" s="73" t="s">
        <v>306</v>
      </c>
      <c r="J670" s="62">
        <v>1989</v>
      </c>
      <c r="K670" s="68" t="s">
        <v>6503</v>
      </c>
      <c r="L670">
        <f t="shared" si="10"/>
        <v>669</v>
      </c>
      <c r="M670" s="65" t="s">
        <v>6504</v>
      </c>
      <c r="N670" s="40" t="s">
        <v>6505</v>
      </c>
      <c r="O670" s="27" t="s">
        <v>6506</v>
      </c>
      <c r="P670" s="30" t="s">
        <v>6507</v>
      </c>
      <c r="Q670" s="25" t="s">
        <v>6508</v>
      </c>
      <c r="R670" s="74" t="s">
        <v>6509</v>
      </c>
      <c r="S670" s="46" t="s">
        <v>109</v>
      </c>
      <c r="T670" s="31" t="s">
        <v>556</v>
      </c>
      <c r="U670" s="53" t="s">
        <v>6510</v>
      </c>
      <c r="V670" s="75" t="s">
        <v>71</v>
      </c>
      <c r="W670">
        <v>11185</v>
      </c>
      <c r="X670" t="s">
        <v>6511</v>
      </c>
    </row>
    <row r="671" spans="1:24" x14ac:dyDescent="0.35">
      <c r="A671" s="87" t="s">
        <v>6512</v>
      </c>
      <c r="B671" s="77">
        <v>66</v>
      </c>
      <c r="E671" s="21" t="s">
        <v>240</v>
      </c>
      <c r="F671" s="22" t="s">
        <v>239</v>
      </c>
      <c r="I671" s="73" t="s">
        <v>447</v>
      </c>
      <c r="J671" s="62">
        <v>1994</v>
      </c>
      <c r="K671" s="68" t="s">
        <v>6513</v>
      </c>
      <c r="L671">
        <f t="shared" si="10"/>
        <v>670</v>
      </c>
      <c r="M671" t="s">
        <v>6514</v>
      </c>
      <c r="N671" t="s">
        <v>6515</v>
      </c>
      <c r="O671" t="s">
        <v>6516</v>
      </c>
      <c r="P671" t="s">
        <v>1362</v>
      </c>
      <c r="Q671" s="36" t="s">
        <v>6517</v>
      </c>
      <c r="R671" s="78" t="s">
        <v>1493</v>
      </c>
      <c r="S671" t="s">
        <v>186</v>
      </c>
      <c r="T671" t="s">
        <v>377</v>
      </c>
      <c r="U671" t="s">
        <v>6518</v>
      </c>
      <c r="V671" s="78" t="s">
        <v>809</v>
      </c>
      <c r="W671">
        <v>19819</v>
      </c>
      <c r="X671" t="s">
        <v>6519</v>
      </c>
    </row>
    <row r="672" spans="1:24" x14ac:dyDescent="0.35">
      <c r="A672" s="87" t="s">
        <v>6520</v>
      </c>
      <c r="B672" s="77">
        <v>66</v>
      </c>
      <c r="C672" s="19" t="s">
        <v>3491</v>
      </c>
      <c r="E672" s="21" t="s">
        <v>216</v>
      </c>
      <c r="F672" s="22" t="s">
        <v>1105</v>
      </c>
      <c r="I672" s="73" t="s">
        <v>117</v>
      </c>
      <c r="J672" s="62">
        <v>1990</v>
      </c>
      <c r="K672" s="68" t="s">
        <v>6521</v>
      </c>
      <c r="L672">
        <f t="shared" si="10"/>
        <v>671</v>
      </c>
      <c r="M672" s="65" t="s">
        <v>6522</v>
      </c>
      <c r="N672" s="40" t="s">
        <v>6523</v>
      </c>
      <c r="O672" s="27" t="s">
        <v>6524</v>
      </c>
      <c r="P672" s="30" t="s">
        <v>6525</v>
      </c>
      <c r="Q672" s="25" t="s">
        <v>6526</v>
      </c>
      <c r="R672" s="74" t="s">
        <v>6527</v>
      </c>
      <c r="S672" s="46" t="s">
        <v>186</v>
      </c>
      <c r="T672" s="31" t="s">
        <v>440</v>
      </c>
      <c r="U672" s="53" t="s">
        <v>6528</v>
      </c>
      <c r="V672" s="75" t="s">
        <v>705</v>
      </c>
      <c r="W672">
        <v>928</v>
      </c>
      <c r="X672" t="s">
        <v>6529</v>
      </c>
    </row>
    <row r="673" spans="1:24" x14ac:dyDescent="0.35">
      <c r="A673" s="87" t="s">
        <v>6530</v>
      </c>
      <c r="B673" s="77">
        <v>66</v>
      </c>
      <c r="C673" s="19" t="s">
        <v>4716</v>
      </c>
      <c r="E673" s="21" t="s">
        <v>382</v>
      </c>
      <c r="F673" s="22" t="s">
        <v>216</v>
      </c>
      <c r="I673" s="73" t="s">
        <v>130</v>
      </c>
      <c r="J673" s="62">
        <v>2023</v>
      </c>
      <c r="K673" s="68" t="s">
        <v>6531</v>
      </c>
      <c r="L673">
        <f t="shared" si="10"/>
        <v>672</v>
      </c>
      <c r="M673" s="67" t="s">
        <v>6532</v>
      </c>
      <c r="N673" s="40" t="s">
        <v>6533</v>
      </c>
      <c r="O673" s="27" t="s">
        <v>6534</v>
      </c>
      <c r="P673" s="30" t="s">
        <v>2006</v>
      </c>
      <c r="Q673" s="25" t="s">
        <v>6535</v>
      </c>
      <c r="R673" s="74" t="s">
        <v>6536</v>
      </c>
      <c r="S673" s="46" t="s">
        <v>109</v>
      </c>
      <c r="T673" s="31" t="s">
        <v>1376</v>
      </c>
      <c r="U673" s="54" t="s">
        <v>6537</v>
      </c>
      <c r="V673" s="75" t="s">
        <v>3931</v>
      </c>
      <c r="W673">
        <v>649609</v>
      </c>
      <c r="X673" t="s">
        <v>6538</v>
      </c>
    </row>
    <row r="674" spans="1:24" x14ac:dyDescent="0.35">
      <c r="A674" s="87" t="s">
        <v>6539</v>
      </c>
      <c r="B674" s="77">
        <v>66</v>
      </c>
      <c r="E674" s="21" t="s">
        <v>382</v>
      </c>
      <c r="F674" s="22" t="s">
        <v>1105</v>
      </c>
      <c r="I674" s="73" t="s">
        <v>130</v>
      </c>
      <c r="J674" s="62">
        <v>1989</v>
      </c>
      <c r="K674" s="68" t="s">
        <v>6540</v>
      </c>
      <c r="L674">
        <f t="shared" si="10"/>
        <v>673</v>
      </c>
      <c r="M674" t="s">
        <v>6541</v>
      </c>
      <c r="N674" t="s">
        <v>6542</v>
      </c>
      <c r="O674" t="s">
        <v>6543</v>
      </c>
      <c r="P674" t="s">
        <v>3496</v>
      </c>
      <c r="Q674" s="36" t="s">
        <v>6544</v>
      </c>
      <c r="R674" s="78" t="s">
        <v>6545</v>
      </c>
      <c r="S674" t="s">
        <v>37</v>
      </c>
      <c r="T674" t="s">
        <v>662</v>
      </c>
      <c r="U674" t="s">
        <v>6546</v>
      </c>
      <c r="V674" s="78" t="s">
        <v>71</v>
      </c>
      <c r="W674">
        <v>11974</v>
      </c>
      <c r="X674" t="s">
        <v>6547</v>
      </c>
    </row>
    <row r="675" spans="1:24" x14ac:dyDescent="0.35">
      <c r="A675" s="87" t="s">
        <v>6548</v>
      </c>
      <c r="B675" s="77">
        <v>66</v>
      </c>
      <c r="C675" s="19" t="s">
        <v>2074</v>
      </c>
      <c r="D675" s="20" t="s">
        <v>6548</v>
      </c>
      <c r="E675" s="21" t="s">
        <v>382</v>
      </c>
      <c r="F675" s="22" t="s">
        <v>357</v>
      </c>
      <c r="H675" s="2" t="s">
        <v>935</v>
      </c>
      <c r="I675" s="73" t="s">
        <v>935</v>
      </c>
      <c r="J675" s="62">
        <v>2019</v>
      </c>
      <c r="L675">
        <f t="shared" si="10"/>
        <v>674</v>
      </c>
      <c r="M675" s="65" t="s">
        <v>6549</v>
      </c>
      <c r="N675" s="40" t="s">
        <v>6550</v>
      </c>
      <c r="O675" s="27" t="s">
        <v>6551</v>
      </c>
      <c r="P675" s="30" t="s">
        <v>6552</v>
      </c>
      <c r="Q675" s="25" t="s">
        <v>6553</v>
      </c>
      <c r="R675" s="32" t="s">
        <v>442</v>
      </c>
      <c r="S675" s="46" t="s">
        <v>186</v>
      </c>
      <c r="T675" s="31" t="s">
        <v>95</v>
      </c>
      <c r="U675" s="53" t="s">
        <v>6554</v>
      </c>
      <c r="V675" s="75" t="s">
        <v>1716</v>
      </c>
      <c r="W675">
        <v>514999</v>
      </c>
      <c r="X675" t="s">
        <v>6555</v>
      </c>
    </row>
    <row r="676" spans="1:24" x14ac:dyDescent="0.35">
      <c r="A676" s="87" t="s">
        <v>6556</v>
      </c>
      <c r="B676" s="77">
        <v>66</v>
      </c>
      <c r="E676" s="21" t="s">
        <v>382</v>
      </c>
      <c r="I676" s="73" t="s">
        <v>29</v>
      </c>
      <c r="J676" s="62">
        <v>2023</v>
      </c>
      <c r="K676" s="68" t="s">
        <v>6557</v>
      </c>
      <c r="L676">
        <f t="shared" si="10"/>
        <v>675</v>
      </c>
      <c r="M676" s="33" t="s">
        <v>6558</v>
      </c>
      <c r="N676" t="s">
        <v>6559</v>
      </c>
      <c r="O676" t="s">
        <v>6560</v>
      </c>
      <c r="P676" t="s">
        <v>6561</v>
      </c>
      <c r="Q676" s="36" t="s">
        <v>6562</v>
      </c>
      <c r="R676" s="78" t="s">
        <v>6563</v>
      </c>
      <c r="S676" t="s">
        <v>109</v>
      </c>
      <c r="T676" t="s">
        <v>468</v>
      </c>
      <c r="U676" t="s">
        <v>6564</v>
      </c>
      <c r="V676" s="78" t="s">
        <v>329</v>
      </c>
      <c r="W676">
        <v>884605</v>
      </c>
      <c r="X676" t="s">
        <v>6565</v>
      </c>
    </row>
    <row r="677" spans="1:24" x14ac:dyDescent="0.35">
      <c r="A677" s="87" t="s">
        <v>6566</v>
      </c>
      <c r="B677" s="77">
        <v>66</v>
      </c>
      <c r="C677" s="19" t="s">
        <v>5800</v>
      </c>
      <c r="E677" s="21" t="s">
        <v>382</v>
      </c>
      <c r="F677" s="22" t="s">
        <v>239</v>
      </c>
      <c r="I677" s="73" t="s">
        <v>117</v>
      </c>
      <c r="J677" s="62">
        <v>2015</v>
      </c>
      <c r="K677" s="68" t="s">
        <v>6567</v>
      </c>
      <c r="L677">
        <f t="shared" ref="L677:L740" si="11">ROW(L677)-1</f>
        <v>676</v>
      </c>
      <c r="M677" t="s">
        <v>6568</v>
      </c>
      <c r="N677" t="s">
        <v>6569</v>
      </c>
      <c r="O677" t="s">
        <v>6570</v>
      </c>
      <c r="P677" t="s">
        <v>6571</v>
      </c>
      <c r="Q677" s="36" t="s">
        <v>6572</v>
      </c>
      <c r="R677" t="s">
        <v>6573</v>
      </c>
      <c r="S677" t="s">
        <v>109</v>
      </c>
      <c r="T677" t="s">
        <v>172</v>
      </c>
      <c r="U677" t="s">
        <v>6574</v>
      </c>
      <c r="V677" t="s">
        <v>6575</v>
      </c>
      <c r="W677">
        <v>264999</v>
      </c>
      <c r="X677" t="s">
        <v>6576</v>
      </c>
    </row>
    <row r="678" spans="1:24" x14ac:dyDescent="0.35">
      <c r="A678" s="87" t="s">
        <v>6577</v>
      </c>
      <c r="B678" s="77">
        <v>66</v>
      </c>
      <c r="C678" s="19" t="s">
        <v>43</v>
      </c>
      <c r="E678" s="21" t="s">
        <v>28</v>
      </c>
      <c r="I678" s="73" t="s">
        <v>44</v>
      </c>
      <c r="J678" s="62">
        <v>2023</v>
      </c>
      <c r="K678" s="68" t="s">
        <v>6578</v>
      </c>
      <c r="L678">
        <f t="shared" si="11"/>
        <v>677</v>
      </c>
      <c r="M678" s="65" t="s">
        <v>6579</v>
      </c>
      <c r="N678" s="40" t="s">
        <v>6580</v>
      </c>
      <c r="O678" s="27" t="s">
        <v>6581</v>
      </c>
      <c r="P678" s="30" t="s">
        <v>6212</v>
      </c>
      <c r="Q678" s="25" t="s">
        <v>6582</v>
      </c>
      <c r="R678" s="74" t="s">
        <v>6583</v>
      </c>
      <c r="S678" s="46" t="s">
        <v>37</v>
      </c>
      <c r="T678" s="31" t="s">
        <v>662</v>
      </c>
      <c r="U678" s="53" t="s">
        <v>6584</v>
      </c>
      <c r="V678" s="75" t="s">
        <v>97</v>
      </c>
      <c r="W678">
        <v>976573</v>
      </c>
      <c r="X678" t="s">
        <v>6585</v>
      </c>
    </row>
    <row r="679" spans="1:24" x14ac:dyDescent="0.35">
      <c r="A679" s="87" t="s">
        <v>6586</v>
      </c>
      <c r="B679" s="77">
        <v>66</v>
      </c>
      <c r="C679" s="19" t="s">
        <v>4756</v>
      </c>
      <c r="E679" s="21" t="s">
        <v>100</v>
      </c>
      <c r="F679" s="22" t="s">
        <v>60</v>
      </c>
      <c r="I679" s="73" t="s">
        <v>447</v>
      </c>
      <c r="J679" s="62">
        <v>2023</v>
      </c>
      <c r="K679" s="68" t="s">
        <v>6587</v>
      </c>
      <c r="L679">
        <f t="shared" si="11"/>
        <v>678</v>
      </c>
      <c r="M679" t="s">
        <v>6588</v>
      </c>
      <c r="N679" t="s">
        <v>6589</v>
      </c>
      <c r="O679" t="s">
        <v>6590</v>
      </c>
      <c r="P679" t="s">
        <v>6591</v>
      </c>
      <c r="Q679" s="36" t="s">
        <v>6592</v>
      </c>
      <c r="R679" s="78" t="s">
        <v>6593</v>
      </c>
      <c r="S679" t="s">
        <v>186</v>
      </c>
      <c r="T679" t="s">
        <v>234</v>
      </c>
      <c r="U679" t="s">
        <v>6594</v>
      </c>
      <c r="V679" s="78" t="s">
        <v>6595</v>
      </c>
      <c r="W679">
        <v>667538</v>
      </c>
      <c r="X679" t="s">
        <v>6596</v>
      </c>
    </row>
    <row r="680" spans="1:24" x14ac:dyDescent="0.35">
      <c r="A680" s="87" t="s">
        <v>6597</v>
      </c>
      <c r="B680" s="77">
        <v>66</v>
      </c>
      <c r="C680" s="19" t="s">
        <v>5233</v>
      </c>
      <c r="E680" s="21" t="s">
        <v>100</v>
      </c>
      <c r="I680" s="73" t="s">
        <v>117</v>
      </c>
      <c r="J680" s="62">
        <v>2019</v>
      </c>
      <c r="L680">
        <f t="shared" si="11"/>
        <v>679</v>
      </c>
      <c r="M680" t="s">
        <v>6598</v>
      </c>
      <c r="N680" t="s">
        <v>6599</v>
      </c>
      <c r="O680" t="s">
        <v>6600</v>
      </c>
      <c r="P680" t="s">
        <v>6601</v>
      </c>
      <c r="Q680" s="36" t="s">
        <v>6602</v>
      </c>
      <c r="R680" s="78" t="s">
        <v>6603</v>
      </c>
      <c r="S680" t="s">
        <v>186</v>
      </c>
      <c r="T680" t="s">
        <v>580</v>
      </c>
      <c r="U680" t="s">
        <v>6604</v>
      </c>
      <c r="V680" s="78" t="s">
        <v>354</v>
      </c>
      <c r="W680">
        <v>373571</v>
      </c>
      <c r="X680" t="s">
        <v>6605</v>
      </c>
    </row>
    <row r="681" spans="1:24" x14ac:dyDescent="0.35">
      <c r="A681" s="87" t="s">
        <v>6606</v>
      </c>
      <c r="B681" s="77">
        <v>66</v>
      </c>
      <c r="C681" s="19" t="s">
        <v>6607</v>
      </c>
      <c r="E681" s="21" t="s">
        <v>2269</v>
      </c>
      <c r="F681" s="22" t="s">
        <v>382</v>
      </c>
      <c r="I681" s="73" t="s">
        <v>1035</v>
      </c>
      <c r="J681" s="62">
        <v>1999</v>
      </c>
      <c r="L681">
        <f t="shared" si="11"/>
        <v>680</v>
      </c>
      <c r="M681" t="s">
        <v>6608</v>
      </c>
      <c r="N681" t="s">
        <v>6609</v>
      </c>
      <c r="O681" t="s">
        <v>6610</v>
      </c>
      <c r="P681" t="s">
        <v>6611</v>
      </c>
      <c r="Q681" s="36" t="s">
        <v>6612</v>
      </c>
      <c r="R681" s="78" t="s">
        <v>6613</v>
      </c>
      <c r="S681" t="s">
        <v>186</v>
      </c>
      <c r="T681" t="s">
        <v>1072</v>
      </c>
      <c r="U681" t="s">
        <v>6614</v>
      </c>
      <c r="V681" s="78" t="s">
        <v>630</v>
      </c>
      <c r="W681">
        <v>10314</v>
      </c>
      <c r="X681" t="s">
        <v>6615</v>
      </c>
    </row>
    <row r="682" spans="1:24" x14ac:dyDescent="0.35">
      <c r="A682" s="87" t="s">
        <v>6616</v>
      </c>
      <c r="B682" s="77">
        <v>66</v>
      </c>
      <c r="E682" s="21" t="s">
        <v>382</v>
      </c>
      <c r="I682" s="73" t="s">
        <v>130</v>
      </c>
      <c r="J682" s="62">
        <v>2008</v>
      </c>
      <c r="K682" s="68" t="s">
        <v>6617</v>
      </c>
      <c r="L682">
        <f t="shared" si="11"/>
        <v>681</v>
      </c>
      <c r="M682" t="s">
        <v>6618</v>
      </c>
      <c r="N682" t="s">
        <v>6619</v>
      </c>
      <c r="O682" t="s">
        <v>6620</v>
      </c>
      <c r="P682" t="s">
        <v>6621</v>
      </c>
      <c r="Q682" s="36" t="s">
        <v>6622</v>
      </c>
      <c r="R682" s="78" t="s">
        <v>6623</v>
      </c>
      <c r="S682" t="s">
        <v>186</v>
      </c>
      <c r="T682" t="s">
        <v>508</v>
      </c>
      <c r="U682" t="s">
        <v>6624</v>
      </c>
      <c r="V682" s="78" t="s">
        <v>55</v>
      </c>
      <c r="W682">
        <v>8780</v>
      </c>
      <c r="X682" t="s">
        <v>6625</v>
      </c>
    </row>
    <row r="683" spans="1:24" x14ac:dyDescent="0.35">
      <c r="A683" s="87" t="s">
        <v>2145</v>
      </c>
      <c r="B683" s="77">
        <v>65</v>
      </c>
      <c r="C683" s="19" t="s">
        <v>1056</v>
      </c>
      <c r="D683" s="20" t="s">
        <v>3680</v>
      </c>
      <c r="E683" s="21" t="s">
        <v>100</v>
      </c>
      <c r="F683" s="22" t="s">
        <v>202</v>
      </c>
      <c r="H683" s="2" t="s">
        <v>2566</v>
      </c>
      <c r="I683" s="73" t="s">
        <v>44</v>
      </c>
      <c r="J683" s="62">
        <v>2020</v>
      </c>
      <c r="L683">
        <f t="shared" si="11"/>
        <v>682</v>
      </c>
      <c r="M683" s="65" t="s">
        <v>6626</v>
      </c>
      <c r="N683" s="40" t="s">
        <v>6627</v>
      </c>
      <c r="O683" s="27" t="s">
        <v>6628</v>
      </c>
      <c r="P683" s="30" t="s">
        <v>6629</v>
      </c>
      <c r="Q683" s="25" t="s">
        <v>6630</v>
      </c>
      <c r="R683" s="74" t="s">
        <v>6631</v>
      </c>
      <c r="S683" s="46" t="s">
        <v>186</v>
      </c>
      <c r="T683" s="31" t="s">
        <v>172</v>
      </c>
      <c r="U683" s="53" t="s">
        <v>6632</v>
      </c>
      <c r="V683" s="75" t="s">
        <v>97</v>
      </c>
      <c r="W683">
        <v>337401</v>
      </c>
      <c r="X683" t="s">
        <v>6633</v>
      </c>
    </row>
    <row r="684" spans="1:24" x14ac:dyDescent="0.35">
      <c r="A684" s="87" t="s">
        <v>6634</v>
      </c>
      <c r="B684" s="77">
        <v>65</v>
      </c>
      <c r="C684" s="19" t="s">
        <v>3923</v>
      </c>
      <c r="E684" s="21" t="s">
        <v>164</v>
      </c>
      <c r="F684" s="22" t="s">
        <v>4151</v>
      </c>
      <c r="I684" s="73" t="s">
        <v>29</v>
      </c>
      <c r="J684" s="62">
        <v>2019</v>
      </c>
      <c r="K684" s="68" t="s">
        <v>6635</v>
      </c>
      <c r="L684">
        <f t="shared" si="11"/>
        <v>683</v>
      </c>
      <c r="M684" s="65" t="s">
        <v>6636</v>
      </c>
      <c r="N684" s="40" t="s">
        <v>6637</v>
      </c>
      <c r="O684" s="27" t="s">
        <v>6638</v>
      </c>
      <c r="P684" s="30" t="s">
        <v>5943</v>
      </c>
      <c r="Q684" s="25" t="s">
        <v>6639</v>
      </c>
      <c r="R684" s="74" t="s">
        <v>6640</v>
      </c>
      <c r="S684" s="46" t="s">
        <v>186</v>
      </c>
      <c r="T684" s="31" t="s">
        <v>1090</v>
      </c>
      <c r="U684" s="53" t="s">
        <v>6641</v>
      </c>
      <c r="V684" s="75" t="s">
        <v>2510</v>
      </c>
      <c r="W684">
        <v>512200</v>
      </c>
      <c r="X684" t="s">
        <v>6642</v>
      </c>
    </row>
    <row r="685" spans="1:24" x14ac:dyDescent="0.35">
      <c r="A685" s="87" t="s">
        <v>6643</v>
      </c>
      <c r="B685" s="77">
        <v>65</v>
      </c>
      <c r="E685" s="21" t="s">
        <v>280</v>
      </c>
      <c r="F685" s="22" t="s">
        <v>500</v>
      </c>
      <c r="I685" s="73" t="s">
        <v>29</v>
      </c>
      <c r="J685" s="62">
        <v>2004</v>
      </c>
      <c r="K685" s="68" t="s">
        <v>6644</v>
      </c>
      <c r="L685">
        <f t="shared" si="11"/>
        <v>684</v>
      </c>
      <c r="M685" t="s">
        <v>6645</v>
      </c>
      <c r="N685" t="s">
        <v>6646</v>
      </c>
      <c r="O685" t="s">
        <v>6647</v>
      </c>
      <c r="P685" t="s">
        <v>6648</v>
      </c>
      <c r="Q685" s="36" t="s">
        <v>6649</v>
      </c>
      <c r="R685" s="78" t="s">
        <v>6650</v>
      </c>
      <c r="S685" t="s">
        <v>186</v>
      </c>
      <c r="T685" t="s">
        <v>390</v>
      </c>
      <c r="U685" t="s">
        <v>6651</v>
      </c>
      <c r="V685" s="78" t="s">
        <v>1735</v>
      </c>
      <c r="W685">
        <v>10096</v>
      </c>
      <c r="X685" t="s">
        <v>6652</v>
      </c>
    </row>
    <row r="686" spans="1:24" x14ac:dyDescent="0.35">
      <c r="A686" s="87" t="s">
        <v>6653</v>
      </c>
      <c r="B686" s="77">
        <v>65</v>
      </c>
      <c r="C686" s="19" t="s">
        <v>6653</v>
      </c>
      <c r="E686" s="21" t="s">
        <v>28</v>
      </c>
      <c r="I686" s="73" t="s">
        <v>203</v>
      </c>
      <c r="J686" s="62">
        <v>2013</v>
      </c>
      <c r="L686">
        <f t="shared" si="11"/>
        <v>685</v>
      </c>
      <c r="M686" s="65" t="s">
        <v>6654</v>
      </c>
      <c r="N686" s="40" t="s">
        <v>6655</v>
      </c>
      <c r="O686" s="27" t="s">
        <v>6656</v>
      </c>
      <c r="P686" s="30" t="s">
        <v>6657</v>
      </c>
      <c r="Q686" s="25" t="s">
        <v>6658</v>
      </c>
      <c r="R686" s="74" t="s">
        <v>6659</v>
      </c>
      <c r="S686" s="46" t="s">
        <v>37</v>
      </c>
      <c r="T686" s="31" t="s">
        <v>390</v>
      </c>
      <c r="U686" s="53" t="s">
        <v>6660</v>
      </c>
      <c r="V686" s="75" t="s">
        <v>4765</v>
      </c>
      <c r="W686">
        <v>49519</v>
      </c>
      <c r="X686" t="s">
        <v>6661</v>
      </c>
    </row>
    <row r="687" spans="1:24" x14ac:dyDescent="0.35">
      <c r="A687" s="87" t="s">
        <v>6662</v>
      </c>
      <c r="B687" s="77">
        <v>65</v>
      </c>
      <c r="C687" s="19" t="s">
        <v>6663</v>
      </c>
      <c r="E687" s="21" t="s">
        <v>164</v>
      </c>
      <c r="F687" s="22" t="s">
        <v>4151</v>
      </c>
      <c r="I687" s="73" t="s">
        <v>29</v>
      </c>
      <c r="J687" s="62">
        <v>2022</v>
      </c>
      <c r="L687">
        <f t="shared" si="11"/>
        <v>686</v>
      </c>
      <c r="M687" s="33" t="s">
        <v>6664</v>
      </c>
      <c r="N687" t="s">
        <v>6665</v>
      </c>
      <c r="O687" t="s">
        <v>6666</v>
      </c>
      <c r="P687" t="s">
        <v>6667</v>
      </c>
      <c r="Q687" s="36" t="s">
        <v>6668</v>
      </c>
      <c r="R687" s="78" t="s">
        <v>6669</v>
      </c>
      <c r="S687" t="s">
        <v>186</v>
      </c>
      <c r="T687" t="s">
        <v>138</v>
      </c>
      <c r="U687" t="s">
        <v>6670</v>
      </c>
      <c r="V687" s="78" t="s">
        <v>3997</v>
      </c>
      <c r="W687">
        <v>335787</v>
      </c>
      <c r="X687" t="s">
        <v>6671</v>
      </c>
    </row>
    <row r="688" spans="1:24" x14ac:dyDescent="0.35">
      <c r="A688" s="87" t="s">
        <v>6672</v>
      </c>
      <c r="B688" s="77">
        <v>65</v>
      </c>
      <c r="C688" s="19" t="s">
        <v>2229</v>
      </c>
      <c r="E688" s="21" t="s">
        <v>100</v>
      </c>
      <c r="F688" s="22" t="s">
        <v>446</v>
      </c>
      <c r="I688" s="73" t="s">
        <v>572</v>
      </c>
      <c r="J688" s="62">
        <v>2021</v>
      </c>
      <c r="K688" s="68" t="s">
        <v>6673</v>
      </c>
      <c r="L688">
        <f t="shared" si="11"/>
        <v>687</v>
      </c>
      <c r="M688" s="65" t="s">
        <v>6674</v>
      </c>
      <c r="N688" s="40" t="s">
        <v>6675</v>
      </c>
      <c r="O688" s="27" t="s">
        <v>6676</v>
      </c>
      <c r="P688" s="30" t="s">
        <v>1246</v>
      </c>
      <c r="Q688" s="25" t="s">
        <v>6677</v>
      </c>
      <c r="R688" s="74" t="s">
        <v>6678</v>
      </c>
      <c r="S688" s="46" t="s">
        <v>109</v>
      </c>
      <c r="T688" s="31" t="s">
        <v>365</v>
      </c>
      <c r="U688" s="53" t="s">
        <v>6679</v>
      </c>
      <c r="V688" s="75" t="s">
        <v>199</v>
      </c>
      <c r="W688">
        <v>476669</v>
      </c>
      <c r="X688" t="s">
        <v>6680</v>
      </c>
    </row>
    <row r="689" spans="1:24" x14ac:dyDescent="0.35">
      <c r="A689" s="87" t="s">
        <v>6681</v>
      </c>
      <c r="B689" s="77">
        <v>65</v>
      </c>
      <c r="E689" s="21" t="s">
        <v>382</v>
      </c>
      <c r="G689" s="1" t="s">
        <v>571</v>
      </c>
      <c r="I689" s="73" t="s">
        <v>447</v>
      </c>
      <c r="J689" s="62">
        <v>2016</v>
      </c>
      <c r="K689" s="68" t="s">
        <v>6682</v>
      </c>
      <c r="L689">
        <f t="shared" si="11"/>
        <v>688</v>
      </c>
      <c r="M689" s="65" t="s">
        <v>6683</v>
      </c>
      <c r="N689" s="40" t="s">
        <v>6684</v>
      </c>
      <c r="O689" s="27" t="s">
        <v>6685</v>
      </c>
      <c r="P689" s="30" t="s">
        <v>5377</v>
      </c>
      <c r="Q689" s="25" t="s">
        <v>6686</v>
      </c>
      <c r="R689" s="74" t="s">
        <v>6687</v>
      </c>
      <c r="S689" s="46" t="s">
        <v>109</v>
      </c>
      <c r="T689" s="31" t="s">
        <v>544</v>
      </c>
      <c r="U689" s="53" t="s">
        <v>6688</v>
      </c>
      <c r="V689" s="75" t="s">
        <v>329</v>
      </c>
      <c r="W689">
        <v>384682</v>
      </c>
      <c r="X689" t="s">
        <v>6689</v>
      </c>
    </row>
    <row r="690" spans="1:24" x14ac:dyDescent="0.35">
      <c r="A690" s="87" t="s">
        <v>6690</v>
      </c>
      <c r="B690" s="77">
        <v>65</v>
      </c>
      <c r="C690" s="19" t="s">
        <v>6040</v>
      </c>
      <c r="D690" s="20" t="s">
        <v>6041</v>
      </c>
      <c r="E690" s="21" t="s">
        <v>28</v>
      </c>
      <c r="I690" s="73" t="s">
        <v>447</v>
      </c>
      <c r="J690" s="62">
        <v>2015</v>
      </c>
      <c r="K690" s="68" t="s">
        <v>6691</v>
      </c>
      <c r="L690">
        <f t="shared" si="11"/>
        <v>689</v>
      </c>
      <c r="M690" s="65" t="s">
        <v>6692</v>
      </c>
      <c r="N690" s="40" t="s">
        <v>6693</v>
      </c>
      <c r="O690" s="27" t="s">
        <v>6694</v>
      </c>
      <c r="P690" s="30" t="s">
        <v>6695</v>
      </c>
      <c r="Q690" s="25" t="s">
        <v>6696</v>
      </c>
      <c r="R690" s="74" t="s">
        <v>6697</v>
      </c>
      <c r="S690" s="46" t="s">
        <v>37</v>
      </c>
      <c r="T690" s="31" t="s">
        <v>1376</v>
      </c>
      <c r="U690" s="53" t="s">
        <v>6698</v>
      </c>
      <c r="V690" s="75" t="s">
        <v>6699</v>
      </c>
      <c r="W690">
        <v>228165</v>
      </c>
      <c r="X690" t="s">
        <v>6700</v>
      </c>
    </row>
    <row r="691" spans="1:24" x14ac:dyDescent="0.35">
      <c r="A691" s="87" t="s">
        <v>6701</v>
      </c>
      <c r="B691" s="77">
        <v>65</v>
      </c>
      <c r="C691" s="19" t="s">
        <v>4370</v>
      </c>
      <c r="E691" s="21" t="s">
        <v>382</v>
      </c>
      <c r="H691" s="2" t="s">
        <v>1392</v>
      </c>
      <c r="I691" s="73" t="s">
        <v>572</v>
      </c>
      <c r="J691" s="62">
        <v>2023</v>
      </c>
      <c r="K691" s="68" t="s">
        <v>6702</v>
      </c>
      <c r="L691">
        <f t="shared" si="11"/>
        <v>690</v>
      </c>
      <c r="M691" s="65" t="s">
        <v>6703</v>
      </c>
      <c r="N691" s="40" t="s">
        <v>6704</v>
      </c>
      <c r="O691" s="27" t="s">
        <v>6705</v>
      </c>
      <c r="P691" s="30" t="s">
        <v>6706</v>
      </c>
      <c r="Q691" s="25" t="s">
        <v>6707</v>
      </c>
      <c r="R691" s="32" t="s">
        <v>442</v>
      </c>
      <c r="S691" s="46" t="s">
        <v>109</v>
      </c>
      <c r="T691" s="31" t="s">
        <v>640</v>
      </c>
      <c r="U691" s="53" t="s">
        <v>6708</v>
      </c>
      <c r="V691" s="56" t="s">
        <v>442</v>
      </c>
      <c r="W691">
        <v>893752</v>
      </c>
      <c r="X691" t="s">
        <v>6709</v>
      </c>
    </row>
    <row r="692" spans="1:24" x14ac:dyDescent="0.35">
      <c r="A692" s="87" t="s">
        <v>6710</v>
      </c>
      <c r="B692" s="77">
        <v>65</v>
      </c>
      <c r="C692" s="19" t="s">
        <v>1201</v>
      </c>
      <c r="E692" s="21" t="s">
        <v>382</v>
      </c>
      <c r="F692" s="22" t="s">
        <v>60</v>
      </c>
      <c r="I692" s="73" t="s">
        <v>29</v>
      </c>
      <c r="J692" s="62">
        <v>1989</v>
      </c>
      <c r="K692" s="68" t="s">
        <v>6711</v>
      </c>
      <c r="L692">
        <f t="shared" si="11"/>
        <v>691</v>
      </c>
      <c r="M692" t="s">
        <v>6712</v>
      </c>
      <c r="N692" t="s">
        <v>6713</v>
      </c>
      <c r="O692" t="s">
        <v>6714</v>
      </c>
      <c r="P692" t="s">
        <v>1206</v>
      </c>
      <c r="Q692" s="36" t="s">
        <v>6715</v>
      </c>
      <c r="R692" t="s">
        <v>6716</v>
      </c>
      <c r="S692" t="s">
        <v>37</v>
      </c>
      <c r="T692" t="s">
        <v>377</v>
      </c>
      <c r="U692" t="s">
        <v>6717</v>
      </c>
      <c r="V692" t="s">
        <v>1735</v>
      </c>
      <c r="W692">
        <v>2978</v>
      </c>
      <c r="X692" t="s">
        <v>6718</v>
      </c>
    </row>
    <row r="693" spans="1:24" x14ac:dyDescent="0.35">
      <c r="A693" s="87" t="s">
        <v>6719</v>
      </c>
      <c r="B693" s="77">
        <v>65</v>
      </c>
      <c r="C693" s="19" t="s">
        <v>292</v>
      </c>
      <c r="D693" s="20" t="s">
        <v>4913</v>
      </c>
      <c r="E693" s="21" t="s">
        <v>27</v>
      </c>
      <c r="I693" s="73" t="s">
        <v>117</v>
      </c>
      <c r="J693" s="62">
        <v>2006</v>
      </c>
      <c r="L693">
        <f t="shared" si="11"/>
        <v>692</v>
      </c>
      <c r="M693" s="65" t="s">
        <v>6720</v>
      </c>
      <c r="N693" s="40" t="s">
        <v>6721</v>
      </c>
      <c r="O693" s="27" t="s">
        <v>6722</v>
      </c>
      <c r="P693" s="30" t="s">
        <v>1528</v>
      </c>
      <c r="Q693" s="25" t="s">
        <v>6723</v>
      </c>
      <c r="R693" s="74" t="s">
        <v>6724</v>
      </c>
      <c r="S693" s="46" t="s">
        <v>186</v>
      </c>
      <c r="T693" s="31" t="s">
        <v>1041</v>
      </c>
      <c r="U693" s="53" t="s">
        <v>6725</v>
      </c>
      <c r="V693" s="75" t="s">
        <v>6726</v>
      </c>
      <c r="W693">
        <v>1452</v>
      </c>
      <c r="X693" t="s">
        <v>6727</v>
      </c>
    </row>
    <row r="694" spans="1:24" x14ac:dyDescent="0.35">
      <c r="A694" s="87" t="s">
        <v>6728</v>
      </c>
      <c r="B694" s="77">
        <v>64</v>
      </c>
      <c r="C694" s="19" t="s">
        <v>319</v>
      </c>
      <c r="D694" s="20" t="s">
        <v>1675</v>
      </c>
      <c r="E694" s="21" t="s">
        <v>28</v>
      </c>
      <c r="I694" s="73" t="s">
        <v>44</v>
      </c>
      <c r="J694" s="62">
        <v>2003</v>
      </c>
      <c r="L694">
        <f t="shared" si="11"/>
        <v>693</v>
      </c>
      <c r="M694" s="65" t="s">
        <v>6729</v>
      </c>
      <c r="N694" s="40" t="s">
        <v>6730</v>
      </c>
      <c r="O694" s="27" t="s">
        <v>6731</v>
      </c>
      <c r="P694" s="30" t="s">
        <v>6732</v>
      </c>
      <c r="Q694" s="25" t="s">
        <v>6733</v>
      </c>
      <c r="R694" s="32" t="s">
        <v>442</v>
      </c>
      <c r="S694" s="46" t="s">
        <v>52</v>
      </c>
      <c r="T694" s="31" t="s">
        <v>6734</v>
      </c>
      <c r="U694" s="53" t="s">
        <v>6735</v>
      </c>
      <c r="V694" s="56" t="s">
        <v>442</v>
      </c>
      <c r="W694">
        <v>15567</v>
      </c>
      <c r="X694" t="s">
        <v>6736</v>
      </c>
    </row>
    <row r="695" spans="1:24" x14ac:dyDescent="0.35">
      <c r="A695" s="87" t="s">
        <v>6737</v>
      </c>
      <c r="B695" s="77">
        <v>64</v>
      </c>
      <c r="C695" s="19" t="s">
        <v>3394</v>
      </c>
      <c r="E695" s="21" t="s">
        <v>100</v>
      </c>
      <c r="I695" s="73" t="s">
        <v>130</v>
      </c>
      <c r="J695" s="62">
        <v>2023</v>
      </c>
      <c r="K695" s="68" t="s">
        <v>6738</v>
      </c>
      <c r="L695">
        <f t="shared" si="11"/>
        <v>694</v>
      </c>
      <c r="M695" s="65" t="s">
        <v>6739</v>
      </c>
      <c r="N695" s="40" t="s">
        <v>6740</v>
      </c>
      <c r="O695" s="27" t="s">
        <v>6741</v>
      </c>
      <c r="P695" s="30" t="s">
        <v>6742</v>
      </c>
      <c r="Q695" s="25" t="s">
        <v>6743</v>
      </c>
      <c r="R695" s="74" t="s">
        <v>6744</v>
      </c>
      <c r="S695" s="46" t="s">
        <v>186</v>
      </c>
      <c r="T695" s="31" t="s">
        <v>807</v>
      </c>
      <c r="U695" s="53" t="s">
        <v>6745</v>
      </c>
      <c r="V695" s="75" t="s">
        <v>6746</v>
      </c>
      <c r="W695">
        <v>385687</v>
      </c>
      <c r="X695" t="s">
        <v>6747</v>
      </c>
    </row>
    <row r="696" spans="1:24" x14ac:dyDescent="0.35">
      <c r="A696" s="87" t="s">
        <v>6748</v>
      </c>
      <c r="B696" s="77">
        <v>64</v>
      </c>
      <c r="C696" s="19" t="s">
        <v>1056</v>
      </c>
      <c r="D696" s="20" t="s">
        <v>2062</v>
      </c>
      <c r="E696" s="21" t="s">
        <v>164</v>
      </c>
      <c r="F696" s="22" t="s">
        <v>1058</v>
      </c>
      <c r="I696" s="73" t="s">
        <v>44</v>
      </c>
      <c r="J696" s="62">
        <v>2021</v>
      </c>
      <c r="L696">
        <f t="shared" si="11"/>
        <v>695</v>
      </c>
      <c r="M696" s="65" t="s">
        <v>6749</v>
      </c>
      <c r="N696" s="40" t="s">
        <v>6750</v>
      </c>
      <c r="O696" s="27" t="s">
        <v>6751</v>
      </c>
      <c r="P696" s="30" t="s">
        <v>6752</v>
      </c>
      <c r="Q696" s="25" t="s">
        <v>6753</v>
      </c>
      <c r="R696" s="74" t="s">
        <v>6754</v>
      </c>
      <c r="S696" s="46" t="s">
        <v>186</v>
      </c>
      <c r="T696" s="31" t="s">
        <v>234</v>
      </c>
      <c r="U696" s="53" t="s">
        <v>6755</v>
      </c>
      <c r="V696" s="75" t="s">
        <v>97</v>
      </c>
      <c r="W696">
        <v>451048</v>
      </c>
      <c r="X696" t="s">
        <v>6756</v>
      </c>
    </row>
    <row r="697" spans="1:24" x14ac:dyDescent="0.35">
      <c r="A697" s="87" t="s">
        <v>6757</v>
      </c>
      <c r="B697" s="77">
        <v>64</v>
      </c>
      <c r="E697" s="21" t="s">
        <v>620</v>
      </c>
      <c r="I697" s="73" t="s">
        <v>117</v>
      </c>
      <c r="J697" s="62">
        <v>2015</v>
      </c>
      <c r="K697" s="68" t="s">
        <v>6758</v>
      </c>
      <c r="L697">
        <f t="shared" si="11"/>
        <v>696</v>
      </c>
      <c r="M697" t="s">
        <v>6759</v>
      </c>
      <c r="N697" t="s">
        <v>6760</v>
      </c>
      <c r="O697" t="s">
        <v>6761</v>
      </c>
      <c r="P697" t="s">
        <v>6762</v>
      </c>
      <c r="Q697" s="36" t="s">
        <v>6763</v>
      </c>
      <c r="R697" s="78" t="s">
        <v>6764</v>
      </c>
      <c r="S697" t="s">
        <v>186</v>
      </c>
      <c r="T697" t="s">
        <v>125</v>
      </c>
      <c r="U697" t="s">
        <v>6765</v>
      </c>
      <c r="V697" s="78" t="s">
        <v>809</v>
      </c>
      <c r="W697">
        <v>257211</v>
      </c>
      <c r="X697" t="s">
        <v>6766</v>
      </c>
    </row>
    <row r="698" spans="1:24" x14ac:dyDescent="0.35">
      <c r="A698" s="87" t="s">
        <v>6767</v>
      </c>
      <c r="B698" s="77">
        <v>64</v>
      </c>
      <c r="E698" s="21" t="s">
        <v>382</v>
      </c>
      <c r="I698" s="73" t="s">
        <v>572</v>
      </c>
      <c r="J698" s="62">
        <v>2006</v>
      </c>
      <c r="L698">
        <f t="shared" si="11"/>
        <v>697</v>
      </c>
      <c r="M698" s="65" t="s">
        <v>6768</v>
      </c>
      <c r="N698" s="40" t="s">
        <v>6769</v>
      </c>
      <c r="O698" s="27" t="s">
        <v>6770</v>
      </c>
      <c r="P698" s="30" t="s">
        <v>5592</v>
      </c>
      <c r="Q698" s="25" t="s">
        <v>6771</v>
      </c>
      <c r="R698" s="74" t="s">
        <v>6772</v>
      </c>
      <c r="S698" s="46" t="s">
        <v>109</v>
      </c>
      <c r="T698" s="31" t="s">
        <v>996</v>
      </c>
      <c r="U698" s="53" t="s">
        <v>6773</v>
      </c>
      <c r="V698" s="75" t="s">
        <v>55</v>
      </c>
      <c r="W698">
        <v>7512</v>
      </c>
      <c r="X698" t="s">
        <v>6774</v>
      </c>
    </row>
    <row r="699" spans="1:24" x14ac:dyDescent="0.35">
      <c r="A699" s="87" t="s">
        <v>6775</v>
      </c>
      <c r="B699" s="77">
        <v>64</v>
      </c>
      <c r="C699" s="19" t="s">
        <v>1056</v>
      </c>
      <c r="D699" s="20" t="s">
        <v>2219</v>
      </c>
      <c r="E699" s="21" t="s">
        <v>382</v>
      </c>
      <c r="I699" s="73" t="s">
        <v>29</v>
      </c>
      <c r="J699" s="62">
        <v>1999</v>
      </c>
      <c r="K699" s="68" t="s">
        <v>6776</v>
      </c>
      <c r="L699">
        <f t="shared" si="11"/>
        <v>698</v>
      </c>
      <c r="M699" t="s">
        <v>6777</v>
      </c>
      <c r="N699" t="s">
        <v>6778</v>
      </c>
      <c r="O699" t="s">
        <v>6779</v>
      </c>
      <c r="P699" t="s">
        <v>6780</v>
      </c>
      <c r="Q699" s="36" t="s">
        <v>6781</v>
      </c>
      <c r="R699" t="s">
        <v>6782</v>
      </c>
      <c r="S699" t="s">
        <v>52</v>
      </c>
      <c r="T699" t="s">
        <v>2131</v>
      </c>
      <c r="U699" t="s">
        <v>6783</v>
      </c>
      <c r="V699" t="s">
        <v>1716</v>
      </c>
      <c r="W699">
        <v>10208</v>
      </c>
      <c r="X699" t="s">
        <v>6784</v>
      </c>
    </row>
    <row r="700" spans="1:24" x14ac:dyDescent="0.35">
      <c r="A700" s="87" t="s">
        <v>6785</v>
      </c>
      <c r="B700" s="77">
        <v>64</v>
      </c>
      <c r="C700" s="19" t="s">
        <v>5254</v>
      </c>
      <c r="E700" s="21" t="s">
        <v>28</v>
      </c>
      <c r="F700" s="22" t="s">
        <v>430</v>
      </c>
      <c r="I700" s="73" t="s">
        <v>1687</v>
      </c>
      <c r="J700" s="62">
        <v>2008</v>
      </c>
      <c r="K700" s="68" t="s">
        <v>6786</v>
      </c>
      <c r="L700">
        <f t="shared" si="11"/>
        <v>699</v>
      </c>
      <c r="M700" t="s">
        <v>6787</v>
      </c>
      <c r="N700" t="s">
        <v>6788</v>
      </c>
      <c r="O700" t="s">
        <v>6789</v>
      </c>
      <c r="P700" t="s">
        <v>5259</v>
      </c>
      <c r="Q700" s="36" t="s">
        <v>5688</v>
      </c>
      <c r="R700" t="s">
        <v>6790</v>
      </c>
      <c r="S700" t="s">
        <v>1449</v>
      </c>
      <c r="T700" t="s">
        <v>211</v>
      </c>
      <c r="U700" t="s">
        <v>6791</v>
      </c>
      <c r="V700" t="s">
        <v>442</v>
      </c>
      <c r="W700">
        <v>17581</v>
      </c>
      <c r="X700" t="s">
        <v>6792</v>
      </c>
    </row>
    <row r="701" spans="1:24" x14ac:dyDescent="0.35">
      <c r="A701" s="87" t="s">
        <v>6793</v>
      </c>
      <c r="B701" s="77">
        <v>64</v>
      </c>
      <c r="E701" s="21" t="s">
        <v>280</v>
      </c>
      <c r="I701" s="73" t="s">
        <v>130</v>
      </c>
      <c r="J701" s="62">
        <v>2022</v>
      </c>
      <c r="L701">
        <f t="shared" si="11"/>
        <v>700</v>
      </c>
      <c r="M701" s="65" t="s">
        <v>6794</v>
      </c>
      <c r="N701" s="40" t="s">
        <v>6795</v>
      </c>
      <c r="O701" s="27" t="s">
        <v>6796</v>
      </c>
      <c r="P701" s="30" t="s">
        <v>6797</v>
      </c>
      <c r="Q701" s="25" t="s">
        <v>6798</v>
      </c>
      <c r="R701" s="74" t="s">
        <v>5352</v>
      </c>
      <c r="S701" s="46" t="s">
        <v>186</v>
      </c>
      <c r="T701" s="31" t="s">
        <v>930</v>
      </c>
      <c r="U701" s="53" t="s">
        <v>6799</v>
      </c>
      <c r="V701" s="75" t="s">
        <v>2439</v>
      </c>
      <c r="W701">
        <v>615904</v>
      </c>
      <c r="X701" t="s">
        <v>6800</v>
      </c>
    </row>
    <row r="702" spans="1:24" x14ac:dyDescent="0.35">
      <c r="A702" s="87" t="s">
        <v>6801</v>
      </c>
      <c r="B702" s="77">
        <v>64</v>
      </c>
      <c r="C702" s="19" t="s">
        <v>6802</v>
      </c>
      <c r="E702" s="21" t="s">
        <v>28</v>
      </c>
      <c r="I702" s="73" t="s">
        <v>203</v>
      </c>
      <c r="J702" s="62">
        <v>2012</v>
      </c>
      <c r="L702">
        <f t="shared" si="11"/>
        <v>701</v>
      </c>
      <c r="M702" s="65" t="s">
        <v>6803</v>
      </c>
      <c r="N702" s="40" t="s">
        <v>6804</v>
      </c>
      <c r="O702" s="27" t="s">
        <v>6805</v>
      </c>
      <c r="P702" s="30" t="s">
        <v>6806</v>
      </c>
      <c r="Q702" s="25" t="s">
        <v>6807</v>
      </c>
      <c r="R702" s="74" t="s">
        <v>6808</v>
      </c>
      <c r="S702" s="46" t="s">
        <v>37</v>
      </c>
      <c r="T702" s="31" t="s">
        <v>1376</v>
      </c>
      <c r="U702" s="53" t="s">
        <v>6809</v>
      </c>
      <c r="V702" s="75" t="s">
        <v>1915</v>
      </c>
      <c r="W702">
        <v>80321</v>
      </c>
      <c r="X702" t="s">
        <v>6810</v>
      </c>
    </row>
    <row r="703" spans="1:24" x14ac:dyDescent="0.35">
      <c r="A703" s="87" t="s">
        <v>6811</v>
      </c>
      <c r="B703" s="77">
        <v>64</v>
      </c>
      <c r="C703" s="19" t="s">
        <v>25</v>
      </c>
      <c r="D703" s="20" t="s">
        <v>6812</v>
      </c>
      <c r="E703" s="21" t="s">
        <v>27</v>
      </c>
      <c r="I703" s="73" t="s">
        <v>29</v>
      </c>
      <c r="J703" s="62">
        <v>2018</v>
      </c>
      <c r="L703">
        <f t="shared" si="11"/>
        <v>702</v>
      </c>
      <c r="M703" s="65" t="s">
        <v>6813</v>
      </c>
      <c r="N703" s="40" t="s">
        <v>6814</v>
      </c>
      <c r="O703" s="27" t="s">
        <v>6815</v>
      </c>
      <c r="P703" s="30" t="s">
        <v>6667</v>
      </c>
      <c r="Q703" s="25" t="s">
        <v>6816</v>
      </c>
      <c r="R703" s="74" t="s">
        <v>6817</v>
      </c>
      <c r="S703" s="46" t="s">
        <v>186</v>
      </c>
      <c r="T703" s="31" t="s">
        <v>930</v>
      </c>
      <c r="U703" s="53" t="s">
        <v>6818</v>
      </c>
      <c r="V703" s="75" t="s">
        <v>5132</v>
      </c>
      <c r="W703">
        <v>335983</v>
      </c>
      <c r="X703" t="s">
        <v>6819</v>
      </c>
    </row>
    <row r="704" spans="1:24" x14ac:dyDescent="0.35">
      <c r="A704" s="87" t="s">
        <v>6820</v>
      </c>
      <c r="B704" s="77">
        <v>64</v>
      </c>
      <c r="E704" s="21" t="s">
        <v>28</v>
      </c>
      <c r="I704" s="73" t="s">
        <v>203</v>
      </c>
      <c r="J704" s="62">
        <v>2006</v>
      </c>
      <c r="L704">
        <f t="shared" si="11"/>
        <v>703</v>
      </c>
      <c r="M704" s="65" t="s">
        <v>6821</v>
      </c>
      <c r="N704" s="40" t="s">
        <v>6822</v>
      </c>
      <c r="O704" s="27" t="s">
        <v>6823</v>
      </c>
      <c r="P704" s="30" t="s">
        <v>6824</v>
      </c>
      <c r="Q704" s="25" t="s">
        <v>6825</v>
      </c>
      <c r="R704" s="74" t="s">
        <v>6826</v>
      </c>
      <c r="S704" s="46" t="s">
        <v>37</v>
      </c>
      <c r="T704" s="31" t="s">
        <v>1903</v>
      </c>
      <c r="U704" s="53" t="s">
        <v>6827</v>
      </c>
      <c r="V704" s="75" t="s">
        <v>1684</v>
      </c>
      <c r="W704">
        <v>7518</v>
      </c>
      <c r="X704" t="s">
        <v>6828</v>
      </c>
    </row>
    <row r="705" spans="1:24" x14ac:dyDescent="0.35">
      <c r="A705" s="87" t="s">
        <v>6829</v>
      </c>
      <c r="B705" s="77">
        <v>64</v>
      </c>
      <c r="E705" s="21" t="s">
        <v>239</v>
      </c>
      <c r="I705" s="73" t="s">
        <v>572</v>
      </c>
      <c r="J705" s="62">
        <v>2020</v>
      </c>
      <c r="L705">
        <f t="shared" si="11"/>
        <v>704</v>
      </c>
      <c r="M705" t="s">
        <v>6830</v>
      </c>
      <c r="N705" t="s">
        <v>6831</v>
      </c>
      <c r="O705" t="s">
        <v>6832</v>
      </c>
      <c r="P705" t="s">
        <v>6833</v>
      </c>
      <c r="Q705" s="36" t="s">
        <v>6834</v>
      </c>
      <c r="R705" s="78" t="s">
        <v>6835</v>
      </c>
      <c r="S705" t="s">
        <v>109</v>
      </c>
      <c r="T705" t="s">
        <v>377</v>
      </c>
      <c r="U705" t="s">
        <v>6836</v>
      </c>
      <c r="V705" s="78" t="s">
        <v>739</v>
      </c>
      <c r="W705">
        <v>581734</v>
      </c>
      <c r="X705" t="s">
        <v>6837</v>
      </c>
    </row>
    <row r="706" spans="1:24" x14ac:dyDescent="0.35">
      <c r="A706" s="87" t="s">
        <v>6838</v>
      </c>
      <c r="B706" s="77">
        <v>64</v>
      </c>
      <c r="C706" s="19" t="s">
        <v>6802</v>
      </c>
      <c r="E706" s="21" t="s">
        <v>28</v>
      </c>
      <c r="I706" s="73" t="s">
        <v>203</v>
      </c>
      <c r="J706" s="62">
        <v>2008</v>
      </c>
      <c r="L706">
        <f t="shared" si="11"/>
        <v>705</v>
      </c>
      <c r="M706" s="65" t="s">
        <v>6839</v>
      </c>
      <c r="N706" s="40" t="s">
        <v>6840</v>
      </c>
      <c r="O706" s="27" t="s">
        <v>6841</v>
      </c>
      <c r="P706" s="30" t="s">
        <v>6842</v>
      </c>
      <c r="Q706" s="25" t="s">
        <v>6843</v>
      </c>
      <c r="R706" s="74" t="s">
        <v>6844</v>
      </c>
      <c r="S706" s="46" t="s">
        <v>37</v>
      </c>
      <c r="T706" s="31" t="s">
        <v>327</v>
      </c>
      <c r="U706" s="53" t="s">
        <v>6845</v>
      </c>
      <c r="V706" s="75" t="s">
        <v>127</v>
      </c>
      <c r="W706">
        <v>10527</v>
      </c>
      <c r="X706" t="s">
        <v>6846</v>
      </c>
    </row>
    <row r="707" spans="1:24" x14ac:dyDescent="0.35">
      <c r="A707" s="87" t="s">
        <v>6847</v>
      </c>
      <c r="B707" s="77">
        <v>64</v>
      </c>
      <c r="C707" s="19" t="s">
        <v>319</v>
      </c>
      <c r="E707" s="21" t="s">
        <v>28</v>
      </c>
      <c r="F707" s="22" t="s">
        <v>202</v>
      </c>
      <c r="I707" s="73" t="s">
        <v>44</v>
      </c>
      <c r="J707" s="62">
        <v>1995</v>
      </c>
      <c r="L707">
        <f t="shared" si="11"/>
        <v>706</v>
      </c>
      <c r="M707" s="65" t="s">
        <v>6848</v>
      </c>
      <c r="N707" s="40" t="s">
        <v>6849</v>
      </c>
      <c r="O707" s="27" t="s">
        <v>6850</v>
      </c>
      <c r="P707" s="30" t="s">
        <v>6851</v>
      </c>
      <c r="Q707" s="25" t="s">
        <v>6852</v>
      </c>
      <c r="R707" s="74" t="s">
        <v>6853</v>
      </c>
      <c r="S707" s="46" t="s">
        <v>52</v>
      </c>
      <c r="T707" s="31" t="s">
        <v>53</v>
      </c>
      <c r="U707" s="53" t="s">
        <v>6854</v>
      </c>
      <c r="V707" s="75" t="s">
        <v>2528</v>
      </c>
      <c r="W707">
        <v>10530</v>
      </c>
      <c r="X707" t="s">
        <v>6855</v>
      </c>
    </row>
    <row r="708" spans="1:24" x14ac:dyDescent="0.35">
      <c r="A708" s="87" t="s">
        <v>6856</v>
      </c>
      <c r="B708" s="77">
        <v>64</v>
      </c>
      <c r="E708" s="21" t="s">
        <v>240</v>
      </c>
      <c r="F708" s="22" t="s">
        <v>382</v>
      </c>
      <c r="I708" s="73" t="s">
        <v>572</v>
      </c>
      <c r="J708" s="62">
        <v>1996</v>
      </c>
      <c r="L708">
        <f t="shared" si="11"/>
        <v>707</v>
      </c>
      <c r="M708" s="65" t="s">
        <v>6857</v>
      </c>
      <c r="N708" s="40" t="s">
        <v>6858</v>
      </c>
      <c r="O708" s="27" t="s">
        <v>6859</v>
      </c>
      <c r="P708" s="30" t="s">
        <v>4955</v>
      </c>
      <c r="Q708" s="25" t="s">
        <v>6860</v>
      </c>
      <c r="R708" s="32" t="s">
        <v>442</v>
      </c>
      <c r="S708" s="46" t="s">
        <v>109</v>
      </c>
      <c r="T708" s="31" t="s">
        <v>740</v>
      </c>
      <c r="U708" s="53" t="s">
        <v>6861</v>
      </c>
      <c r="V708" s="56" t="s">
        <v>442</v>
      </c>
      <c r="W708">
        <v>20759</v>
      </c>
      <c r="X708" t="s">
        <v>6862</v>
      </c>
    </row>
    <row r="709" spans="1:24" x14ac:dyDescent="0.35">
      <c r="A709" s="87" t="s">
        <v>6863</v>
      </c>
      <c r="B709" s="77">
        <v>64</v>
      </c>
      <c r="C709" s="19" t="s">
        <v>4370</v>
      </c>
      <c r="E709" s="21" t="s">
        <v>382</v>
      </c>
      <c r="F709" s="22" t="s">
        <v>1263</v>
      </c>
      <c r="I709" s="73" t="s">
        <v>572</v>
      </c>
      <c r="J709" s="62">
        <v>2004</v>
      </c>
      <c r="L709">
        <f t="shared" si="11"/>
        <v>708</v>
      </c>
      <c r="M709" t="s">
        <v>6864</v>
      </c>
      <c r="N709" t="s">
        <v>6865</v>
      </c>
      <c r="O709" t="s">
        <v>6866</v>
      </c>
      <c r="P709" t="s">
        <v>4374</v>
      </c>
      <c r="Q709" s="36" t="s">
        <v>6867</v>
      </c>
      <c r="R709" s="78" t="s">
        <v>6868</v>
      </c>
      <c r="S709" t="s">
        <v>109</v>
      </c>
      <c r="T709" t="s">
        <v>468</v>
      </c>
      <c r="U709" t="s">
        <v>6869</v>
      </c>
      <c r="V709" s="78" t="s">
        <v>1043</v>
      </c>
      <c r="W709">
        <v>11217</v>
      </c>
      <c r="X709" t="s">
        <v>6870</v>
      </c>
    </row>
    <row r="710" spans="1:24" x14ac:dyDescent="0.35">
      <c r="A710" s="87" t="s">
        <v>6871</v>
      </c>
      <c r="B710" s="77">
        <v>63</v>
      </c>
      <c r="C710" s="19" t="s">
        <v>6871</v>
      </c>
      <c r="E710" s="21" t="s">
        <v>500</v>
      </c>
      <c r="I710" s="73" t="s">
        <v>130</v>
      </c>
      <c r="J710" s="62">
        <v>1982</v>
      </c>
      <c r="K710" s="68" t="s">
        <v>6872</v>
      </c>
      <c r="L710">
        <f t="shared" si="11"/>
        <v>709</v>
      </c>
      <c r="M710" t="s">
        <v>6873</v>
      </c>
      <c r="N710" t="s">
        <v>6874</v>
      </c>
      <c r="O710" t="s">
        <v>6875</v>
      </c>
      <c r="P710" t="s">
        <v>6876</v>
      </c>
      <c r="Q710" t="s">
        <v>6877</v>
      </c>
      <c r="R710" t="s">
        <v>6699</v>
      </c>
      <c r="S710" t="s">
        <v>109</v>
      </c>
      <c r="T710" t="s">
        <v>187</v>
      </c>
      <c r="U710" t="s">
        <v>6878</v>
      </c>
      <c r="V710" t="s">
        <v>534</v>
      </c>
      <c r="W710">
        <v>9387</v>
      </c>
      <c r="X710" t="s">
        <v>6879</v>
      </c>
    </row>
    <row r="711" spans="1:24" x14ac:dyDescent="0.35">
      <c r="A711" s="87" t="s">
        <v>6880</v>
      </c>
      <c r="B711" s="77">
        <v>63</v>
      </c>
      <c r="C711" s="19" t="s">
        <v>6880</v>
      </c>
      <c r="E711" s="21" t="s">
        <v>28</v>
      </c>
      <c r="I711" s="73" t="s">
        <v>203</v>
      </c>
      <c r="J711" s="62">
        <v>2016</v>
      </c>
      <c r="K711" s="68" t="s">
        <v>6881</v>
      </c>
      <c r="L711">
        <f t="shared" si="11"/>
        <v>710</v>
      </c>
      <c r="M711" t="s">
        <v>6882</v>
      </c>
      <c r="N711" t="s">
        <v>6883</v>
      </c>
      <c r="O711" t="s">
        <v>6884</v>
      </c>
      <c r="P711" t="s">
        <v>6885</v>
      </c>
      <c r="Q711" s="36" t="s">
        <v>6886</v>
      </c>
      <c r="R711" s="78" t="s">
        <v>6887</v>
      </c>
      <c r="S711" t="s">
        <v>37</v>
      </c>
      <c r="T711" t="s">
        <v>82</v>
      </c>
      <c r="U711" t="s">
        <v>6888</v>
      </c>
      <c r="V711" s="78" t="s">
        <v>2510</v>
      </c>
      <c r="W711">
        <v>136799</v>
      </c>
      <c r="X711" t="s">
        <v>6889</v>
      </c>
    </row>
    <row r="712" spans="1:24" x14ac:dyDescent="0.35">
      <c r="A712" s="87" t="s">
        <v>6890</v>
      </c>
      <c r="B712" s="77">
        <v>63</v>
      </c>
      <c r="C712" s="19" t="s">
        <v>2040</v>
      </c>
      <c r="D712" s="20" t="s">
        <v>2041</v>
      </c>
      <c r="E712" s="21" t="s">
        <v>100</v>
      </c>
      <c r="F712" s="22" t="s">
        <v>446</v>
      </c>
      <c r="I712" s="73" t="s">
        <v>2042</v>
      </c>
      <c r="J712" s="62">
        <v>1971</v>
      </c>
      <c r="K712" s="68" t="s">
        <v>6891</v>
      </c>
      <c r="L712">
        <f t="shared" si="11"/>
        <v>711</v>
      </c>
      <c r="M712" s="65" t="s">
        <v>6892</v>
      </c>
      <c r="N712" t="s">
        <v>6893</v>
      </c>
      <c r="O712" t="s">
        <v>6894</v>
      </c>
      <c r="P712" t="s">
        <v>2047</v>
      </c>
      <c r="Q712" s="36" t="s">
        <v>6895</v>
      </c>
      <c r="R712" t="s">
        <v>6896</v>
      </c>
      <c r="S712" t="s">
        <v>6897</v>
      </c>
      <c r="T712" t="s">
        <v>249</v>
      </c>
      <c r="U712" s="53" t="s">
        <v>6898</v>
      </c>
      <c r="V712" t="s">
        <v>6899</v>
      </c>
      <c r="W712">
        <v>681</v>
      </c>
      <c r="X712" t="s">
        <v>6900</v>
      </c>
    </row>
    <row r="713" spans="1:24" x14ac:dyDescent="0.35">
      <c r="A713" s="87" t="s">
        <v>6901</v>
      </c>
      <c r="B713" s="77">
        <v>63</v>
      </c>
      <c r="C713" s="19" t="s">
        <v>319</v>
      </c>
      <c r="E713" s="21" t="s">
        <v>28</v>
      </c>
      <c r="I713" s="73" t="s">
        <v>44</v>
      </c>
      <c r="J713" s="62">
        <v>1963</v>
      </c>
      <c r="L713">
        <f t="shared" si="11"/>
        <v>712</v>
      </c>
      <c r="M713" s="65" t="s">
        <v>6902</v>
      </c>
      <c r="N713" s="40" t="s">
        <v>6903</v>
      </c>
      <c r="O713" s="27" t="s">
        <v>6904</v>
      </c>
      <c r="P713" s="30" t="s">
        <v>6905</v>
      </c>
      <c r="Q713" s="25" t="s">
        <v>6906</v>
      </c>
      <c r="R713" s="74" t="s">
        <v>6907</v>
      </c>
      <c r="S713" s="46" t="s">
        <v>52</v>
      </c>
      <c r="T713" s="31" t="s">
        <v>5105</v>
      </c>
      <c r="U713" s="53" t="s">
        <v>6908</v>
      </c>
      <c r="V713" s="75" t="s">
        <v>510</v>
      </c>
      <c r="W713">
        <v>9078</v>
      </c>
      <c r="X713" t="s">
        <v>6909</v>
      </c>
    </row>
    <row r="714" spans="1:24" x14ac:dyDescent="0.35">
      <c r="A714" s="87" t="s">
        <v>6910</v>
      </c>
      <c r="B714" s="77">
        <v>63</v>
      </c>
      <c r="C714" s="19" t="s">
        <v>319</v>
      </c>
      <c r="E714" s="21" t="s">
        <v>28</v>
      </c>
      <c r="I714" s="73" t="s">
        <v>44</v>
      </c>
      <c r="J714" s="62">
        <v>1949</v>
      </c>
      <c r="L714">
        <f t="shared" si="11"/>
        <v>713</v>
      </c>
      <c r="M714" s="65" t="s">
        <v>6911</v>
      </c>
      <c r="N714" s="40" t="s">
        <v>6912</v>
      </c>
      <c r="O714" s="27" t="s">
        <v>6913</v>
      </c>
      <c r="P714" s="30" t="s">
        <v>6914</v>
      </c>
      <c r="Q714" s="25" t="s">
        <v>6915</v>
      </c>
      <c r="R714" s="32" t="s">
        <v>442</v>
      </c>
      <c r="S714" s="46" t="s">
        <v>3559</v>
      </c>
      <c r="T714" s="31" t="s">
        <v>6916</v>
      </c>
      <c r="U714" s="53" t="s">
        <v>6917</v>
      </c>
      <c r="V714" s="56" t="s">
        <v>442</v>
      </c>
      <c r="W714">
        <v>13465</v>
      </c>
      <c r="X714" t="s">
        <v>6918</v>
      </c>
    </row>
    <row r="715" spans="1:24" x14ac:dyDescent="0.35">
      <c r="A715" s="87" t="s">
        <v>6919</v>
      </c>
      <c r="B715" s="77">
        <v>63</v>
      </c>
      <c r="C715" s="19" t="s">
        <v>319</v>
      </c>
      <c r="E715" s="21" t="s">
        <v>28</v>
      </c>
      <c r="I715" s="73" t="s">
        <v>44</v>
      </c>
      <c r="J715" s="62">
        <v>1996</v>
      </c>
      <c r="L715">
        <f t="shared" si="11"/>
        <v>714</v>
      </c>
      <c r="M715" t="s">
        <v>6920</v>
      </c>
      <c r="N715" t="s">
        <v>6921</v>
      </c>
      <c r="O715" t="s">
        <v>6922</v>
      </c>
      <c r="P715" t="s">
        <v>993</v>
      </c>
      <c r="Q715" s="36" t="s">
        <v>6923</v>
      </c>
      <c r="R715" s="78" t="s">
        <v>6924</v>
      </c>
      <c r="S715" t="s">
        <v>52</v>
      </c>
      <c r="T715" t="s">
        <v>740</v>
      </c>
      <c r="U715" t="s">
        <v>6925</v>
      </c>
      <c r="V715" s="78" t="s">
        <v>199</v>
      </c>
      <c r="W715">
        <v>10545</v>
      </c>
      <c r="X715" t="s">
        <v>6926</v>
      </c>
    </row>
    <row r="716" spans="1:24" x14ac:dyDescent="0.35">
      <c r="A716" s="87" t="s">
        <v>6927</v>
      </c>
      <c r="B716" s="77">
        <v>63</v>
      </c>
      <c r="C716" s="19" t="s">
        <v>25</v>
      </c>
      <c r="D716" s="20" t="s">
        <v>345</v>
      </c>
      <c r="E716" s="21" t="s">
        <v>27</v>
      </c>
      <c r="I716" s="73" t="s">
        <v>44</v>
      </c>
      <c r="J716" s="62">
        <v>2011</v>
      </c>
      <c r="L716">
        <f t="shared" si="11"/>
        <v>715</v>
      </c>
      <c r="M716" s="65" t="s">
        <v>6928</v>
      </c>
      <c r="N716" s="40" t="s">
        <v>6929</v>
      </c>
      <c r="O716" s="27" t="s">
        <v>6930</v>
      </c>
      <c r="P716" s="30" t="s">
        <v>5687</v>
      </c>
      <c r="Q716" s="25" t="s">
        <v>6931</v>
      </c>
      <c r="R716" s="74" t="s">
        <v>6932</v>
      </c>
      <c r="S716" s="46" t="s">
        <v>186</v>
      </c>
      <c r="T716" s="31" t="s">
        <v>172</v>
      </c>
      <c r="U716" s="53" t="s">
        <v>6933</v>
      </c>
      <c r="V716" s="75" t="s">
        <v>127</v>
      </c>
      <c r="W716">
        <v>10195</v>
      </c>
      <c r="X716" t="s">
        <v>6934</v>
      </c>
    </row>
    <row r="717" spans="1:24" x14ac:dyDescent="0.35">
      <c r="A717" s="87" t="s">
        <v>6935</v>
      </c>
      <c r="B717" s="77">
        <v>63</v>
      </c>
      <c r="C717" s="19" t="s">
        <v>319</v>
      </c>
      <c r="D717" s="20" t="s">
        <v>2115</v>
      </c>
      <c r="E717" s="21" t="s">
        <v>28</v>
      </c>
      <c r="I717" s="73" t="s">
        <v>44</v>
      </c>
      <c r="J717" s="62">
        <v>2018</v>
      </c>
      <c r="K717" s="68" t="s">
        <v>6936</v>
      </c>
      <c r="L717">
        <f t="shared" si="11"/>
        <v>716</v>
      </c>
      <c r="M717" s="65" t="s">
        <v>6937</v>
      </c>
      <c r="N717" s="40" t="s">
        <v>6938</v>
      </c>
      <c r="O717" s="27" t="s">
        <v>6939</v>
      </c>
      <c r="P717" s="30" t="s">
        <v>6940</v>
      </c>
      <c r="Q717" s="25" t="s">
        <v>6941</v>
      </c>
      <c r="R717" s="74" t="s">
        <v>6942</v>
      </c>
      <c r="S717" s="46" t="s">
        <v>37</v>
      </c>
      <c r="T717" s="31" t="s">
        <v>930</v>
      </c>
      <c r="U717" s="53" t="s">
        <v>6943</v>
      </c>
      <c r="V717" s="75" t="s">
        <v>546</v>
      </c>
      <c r="W717">
        <v>404368</v>
      </c>
      <c r="X717" t="s">
        <v>6944</v>
      </c>
    </row>
    <row r="718" spans="1:24" x14ac:dyDescent="0.35">
      <c r="A718" s="87" t="s">
        <v>6945</v>
      </c>
      <c r="B718" s="77">
        <v>63</v>
      </c>
      <c r="E718" s="21" t="s">
        <v>28</v>
      </c>
      <c r="I718" s="73" t="s">
        <v>572</v>
      </c>
      <c r="J718" s="62">
        <v>2019</v>
      </c>
      <c r="L718">
        <f t="shared" si="11"/>
        <v>717</v>
      </c>
      <c r="M718" s="65" t="s">
        <v>6946</v>
      </c>
      <c r="N718" s="40" t="s">
        <v>6947</v>
      </c>
      <c r="O718" s="27" t="s">
        <v>6948</v>
      </c>
      <c r="P718" s="30" t="s">
        <v>1933</v>
      </c>
      <c r="Q718" s="25" t="s">
        <v>6949</v>
      </c>
      <c r="R718" s="74" t="s">
        <v>6950</v>
      </c>
      <c r="S718" s="46" t="s">
        <v>37</v>
      </c>
      <c r="T718" s="31" t="s">
        <v>662</v>
      </c>
      <c r="U718" s="53" t="s">
        <v>6951</v>
      </c>
      <c r="V718" s="75" t="s">
        <v>199</v>
      </c>
      <c r="W718">
        <v>431693</v>
      </c>
      <c r="X718" t="s">
        <v>6952</v>
      </c>
    </row>
    <row r="719" spans="1:24" x14ac:dyDescent="0.35">
      <c r="A719" s="87" t="s">
        <v>6953</v>
      </c>
      <c r="B719" s="77">
        <v>63</v>
      </c>
      <c r="C719" s="19" t="s">
        <v>3394</v>
      </c>
      <c r="E719" s="21" t="s">
        <v>418</v>
      </c>
      <c r="F719" s="22" t="s">
        <v>100</v>
      </c>
      <c r="I719" s="73" t="s">
        <v>130</v>
      </c>
      <c r="J719" s="62">
        <v>2021</v>
      </c>
      <c r="L719">
        <f t="shared" si="11"/>
        <v>718</v>
      </c>
      <c r="M719" s="65" t="s">
        <v>6954</v>
      </c>
      <c r="N719" s="40" t="s">
        <v>6955</v>
      </c>
      <c r="O719" s="27" t="s">
        <v>6741</v>
      </c>
      <c r="P719" s="30" t="s">
        <v>3399</v>
      </c>
      <c r="Q719" s="25" t="s">
        <v>6956</v>
      </c>
      <c r="R719" s="74" t="s">
        <v>6957</v>
      </c>
      <c r="S719" s="46" t="s">
        <v>186</v>
      </c>
      <c r="T719" s="31" t="s">
        <v>1561</v>
      </c>
      <c r="U719" s="53" t="s">
        <v>6958</v>
      </c>
      <c r="V719" s="75" t="s">
        <v>97</v>
      </c>
      <c r="W719">
        <v>385128</v>
      </c>
      <c r="X719" t="s">
        <v>6959</v>
      </c>
    </row>
    <row r="720" spans="1:24" x14ac:dyDescent="0.35">
      <c r="A720" s="87" t="s">
        <v>6960</v>
      </c>
      <c r="B720" s="77">
        <v>63</v>
      </c>
      <c r="C720" s="19" t="s">
        <v>2341</v>
      </c>
      <c r="D720" s="20" t="s">
        <v>2340</v>
      </c>
      <c r="E720" s="21" t="s">
        <v>216</v>
      </c>
      <c r="F720" s="22" t="s">
        <v>1263</v>
      </c>
      <c r="I720" s="73" t="s">
        <v>598</v>
      </c>
      <c r="J720" s="62">
        <v>1987</v>
      </c>
      <c r="L720">
        <f t="shared" si="11"/>
        <v>719</v>
      </c>
      <c r="M720" s="65" t="s">
        <v>6961</v>
      </c>
      <c r="N720" s="40" t="s">
        <v>6962</v>
      </c>
      <c r="O720" s="27" t="s">
        <v>6963</v>
      </c>
      <c r="P720" s="30" t="s">
        <v>6964</v>
      </c>
      <c r="Q720" s="25" t="s">
        <v>6965</v>
      </c>
      <c r="R720" s="74" t="s">
        <v>6966</v>
      </c>
      <c r="S720" s="46" t="s">
        <v>109</v>
      </c>
      <c r="T720" s="31" t="s">
        <v>952</v>
      </c>
      <c r="U720" s="53" t="s">
        <v>6967</v>
      </c>
      <c r="V720" s="75" t="s">
        <v>6968</v>
      </c>
      <c r="W720">
        <v>10072</v>
      </c>
      <c r="X720" t="s">
        <v>6969</v>
      </c>
    </row>
    <row r="721" spans="1:24" x14ac:dyDescent="0.35">
      <c r="A721" s="87" t="s">
        <v>6970</v>
      </c>
      <c r="B721" s="77">
        <v>63</v>
      </c>
      <c r="C721" s="19" t="s">
        <v>6970</v>
      </c>
      <c r="E721" s="21" t="s">
        <v>382</v>
      </c>
      <c r="F721" s="22" t="s">
        <v>216</v>
      </c>
      <c r="I721" s="73" t="s">
        <v>29</v>
      </c>
      <c r="J721" s="62">
        <v>2015</v>
      </c>
      <c r="K721" s="68" t="s">
        <v>6971</v>
      </c>
      <c r="L721">
        <f t="shared" si="11"/>
        <v>720</v>
      </c>
      <c r="M721" t="s">
        <v>6972</v>
      </c>
      <c r="N721" t="s">
        <v>6973</v>
      </c>
      <c r="O721" t="s">
        <v>6974</v>
      </c>
      <c r="P721" t="s">
        <v>6975</v>
      </c>
      <c r="Q721" s="36" t="s">
        <v>6976</v>
      </c>
      <c r="R721" s="78" t="s">
        <v>6977</v>
      </c>
      <c r="S721" t="s">
        <v>37</v>
      </c>
      <c r="T721" t="s">
        <v>556</v>
      </c>
      <c r="U721" t="s">
        <v>6978</v>
      </c>
      <c r="V721" s="78" t="s">
        <v>2419</v>
      </c>
      <c r="W721">
        <v>257445</v>
      </c>
      <c r="X721" t="s">
        <v>6979</v>
      </c>
    </row>
    <row r="722" spans="1:24" x14ac:dyDescent="0.35">
      <c r="A722" s="87" t="s">
        <v>6980</v>
      </c>
      <c r="B722" s="77">
        <v>63</v>
      </c>
      <c r="E722" s="21" t="s">
        <v>60</v>
      </c>
      <c r="F722" s="22" t="s">
        <v>216</v>
      </c>
      <c r="I722" s="73" t="s">
        <v>447</v>
      </c>
      <c r="J722" s="62">
        <v>1997</v>
      </c>
      <c r="K722" s="68" t="s">
        <v>6981</v>
      </c>
      <c r="L722">
        <f t="shared" si="11"/>
        <v>721</v>
      </c>
      <c r="M722" s="65" t="s">
        <v>6982</v>
      </c>
      <c r="N722" s="40" t="s">
        <v>6983</v>
      </c>
      <c r="O722" s="27" t="s">
        <v>6984</v>
      </c>
      <c r="P722" s="30" t="s">
        <v>6985</v>
      </c>
      <c r="Q722" s="25" t="s">
        <v>6986</v>
      </c>
      <c r="R722" s="74" t="s">
        <v>6987</v>
      </c>
      <c r="S722" s="46" t="s">
        <v>109</v>
      </c>
      <c r="T722" s="31" t="s">
        <v>1072</v>
      </c>
      <c r="U722" s="53" t="s">
        <v>6988</v>
      </c>
      <c r="V722" s="75" t="s">
        <v>213</v>
      </c>
      <c r="W722">
        <v>8413</v>
      </c>
      <c r="X722" t="s">
        <v>6989</v>
      </c>
    </row>
    <row r="723" spans="1:24" x14ac:dyDescent="0.35">
      <c r="A723" s="87" t="s">
        <v>6990</v>
      </c>
      <c r="B723" s="77">
        <v>63</v>
      </c>
      <c r="C723" s="19" t="s">
        <v>25</v>
      </c>
      <c r="D723" s="20" t="s">
        <v>345</v>
      </c>
      <c r="E723" s="21" t="s">
        <v>27</v>
      </c>
      <c r="I723" s="73" t="s">
        <v>130</v>
      </c>
      <c r="J723" s="62">
        <v>2008</v>
      </c>
      <c r="L723">
        <f t="shared" si="11"/>
        <v>722</v>
      </c>
      <c r="M723" s="65" t="s">
        <v>6991</v>
      </c>
      <c r="N723" s="40" t="s">
        <v>6992</v>
      </c>
      <c r="O723" s="27" t="s">
        <v>6993</v>
      </c>
      <c r="P723" s="30" t="s">
        <v>6742</v>
      </c>
      <c r="Q723" s="25" t="s">
        <v>6994</v>
      </c>
      <c r="R723" s="74" t="s">
        <v>6995</v>
      </c>
      <c r="S723" s="46" t="s">
        <v>186</v>
      </c>
      <c r="T723" s="31" t="s">
        <v>852</v>
      </c>
      <c r="U723" s="53" t="s">
        <v>6996</v>
      </c>
      <c r="V723" s="75" t="s">
        <v>127</v>
      </c>
      <c r="W723">
        <v>1724</v>
      </c>
      <c r="X723" t="s">
        <v>6997</v>
      </c>
    </row>
    <row r="724" spans="1:24" x14ac:dyDescent="0.35">
      <c r="A724" s="87" t="s">
        <v>6998</v>
      </c>
      <c r="B724" s="77">
        <v>63</v>
      </c>
      <c r="C724" s="19" t="s">
        <v>6999</v>
      </c>
      <c r="E724" s="21" t="s">
        <v>418</v>
      </c>
      <c r="F724" s="22" t="s">
        <v>382</v>
      </c>
      <c r="I724" s="73" t="s">
        <v>178</v>
      </c>
      <c r="J724" s="62">
        <v>2017</v>
      </c>
      <c r="L724">
        <f t="shared" si="11"/>
        <v>723</v>
      </c>
      <c r="M724" t="s">
        <v>7000</v>
      </c>
      <c r="N724" t="s">
        <v>7001</v>
      </c>
      <c r="O724" t="s">
        <v>7002</v>
      </c>
      <c r="P724" t="s">
        <v>7003</v>
      </c>
      <c r="Q724" s="36" t="s">
        <v>7004</v>
      </c>
      <c r="R724" s="78" t="s">
        <v>7005</v>
      </c>
      <c r="S724" t="s">
        <v>109</v>
      </c>
      <c r="T724" t="s">
        <v>1283</v>
      </c>
      <c r="U724" t="s">
        <v>7006</v>
      </c>
      <c r="V724" s="78" t="s">
        <v>55</v>
      </c>
      <c r="W724">
        <v>390043</v>
      </c>
      <c r="X724" t="s">
        <v>7007</v>
      </c>
    </row>
    <row r="725" spans="1:24" x14ac:dyDescent="0.35">
      <c r="A725" s="87" t="s">
        <v>7008</v>
      </c>
      <c r="B725" s="77">
        <v>63</v>
      </c>
      <c r="C725" s="19" t="s">
        <v>6880</v>
      </c>
      <c r="E725" s="21" t="s">
        <v>28</v>
      </c>
      <c r="I725" s="73" t="s">
        <v>203</v>
      </c>
      <c r="J725" s="62">
        <v>2023</v>
      </c>
      <c r="K725" s="68" t="s">
        <v>7009</v>
      </c>
      <c r="L725">
        <f t="shared" si="11"/>
        <v>724</v>
      </c>
      <c r="M725" t="s">
        <v>7010</v>
      </c>
      <c r="N725" t="s">
        <v>7011</v>
      </c>
      <c r="O725" t="s">
        <v>7012</v>
      </c>
      <c r="P725" t="s">
        <v>7013</v>
      </c>
      <c r="Q725" s="36" t="s">
        <v>7014</v>
      </c>
      <c r="R725" t="s">
        <v>7015</v>
      </c>
      <c r="S725" t="s">
        <v>37</v>
      </c>
      <c r="T725" t="s">
        <v>740</v>
      </c>
      <c r="U725" t="s">
        <v>7016</v>
      </c>
      <c r="V725" t="s">
        <v>774</v>
      </c>
      <c r="W725">
        <v>901362</v>
      </c>
      <c r="X725" t="s">
        <v>7017</v>
      </c>
    </row>
    <row r="726" spans="1:24" x14ac:dyDescent="0.35">
      <c r="A726" s="87" t="s">
        <v>7018</v>
      </c>
      <c r="B726" s="77">
        <v>62</v>
      </c>
      <c r="C726" s="19" t="s">
        <v>6653</v>
      </c>
      <c r="E726" s="21" t="s">
        <v>28</v>
      </c>
      <c r="I726" s="73" t="s">
        <v>203</v>
      </c>
      <c r="J726" s="62">
        <v>2020</v>
      </c>
      <c r="L726">
        <f t="shared" si="11"/>
        <v>725</v>
      </c>
      <c r="M726" s="65" t="s">
        <v>7019</v>
      </c>
      <c r="N726" s="40" t="s">
        <v>7020</v>
      </c>
      <c r="O726" s="27" t="s">
        <v>7021</v>
      </c>
      <c r="P726" s="30" t="s">
        <v>7022</v>
      </c>
      <c r="Q726" s="25" t="s">
        <v>7023</v>
      </c>
      <c r="R726" s="74" t="s">
        <v>7024</v>
      </c>
      <c r="S726" s="46" t="s">
        <v>37</v>
      </c>
      <c r="T726" s="31" t="s">
        <v>1072</v>
      </c>
      <c r="U726" s="53" t="s">
        <v>7025</v>
      </c>
      <c r="V726" s="75" t="s">
        <v>3931</v>
      </c>
      <c r="W726">
        <v>529203</v>
      </c>
      <c r="X726" t="s">
        <v>7026</v>
      </c>
    </row>
    <row r="727" spans="1:24" x14ac:dyDescent="0.35">
      <c r="A727" s="87" t="s">
        <v>7027</v>
      </c>
      <c r="B727" s="77">
        <v>62</v>
      </c>
      <c r="E727" s="21" t="s">
        <v>60</v>
      </c>
      <c r="F727" s="22" t="s">
        <v>216</v>
      </c>
      <c r="I727" s="73" t="s">
        <v>117</v>
      </c>
      <c r="J727" s="62">
        <v>1999</v>
      </c>
      <c r="K727" s="68" t="s">
        <v>7028</v>
      </c>
      <c r="L727">
        <f t="shared" si="11"/>
        <v>726</v>
      </c>
      <c r="M727" s="65" t="s">
        <v>7029</v>
      </c>
      <c r="N727" s="40" t="s">
        <v>7030</v>
      </c>
      <c r="O727" s="27" t="s">
        <v>7031</v>
      </c>
      <c r="P727" s="30" t="s">
        <v>7032</v>
      </c>
      <c r="Q727" s="25" t="s">
        <v>7033</v>
      </c>
      <c r="R727" s="74" t="s">
        <v>7034</v>
      </c>
      <c r="S727" s="46" t="s">
        <v>109</v>
      </c>
      <c r="T727" s="31" t="s">
        <v>544</v>
      </c>
      <c r="U727" s="53" t="s">
        <v>7035</v>
      </c>
      <c r="V727" s="75" t="s">
        <v>213</v>
      </c>
      <c r="W727">
        <v>8914</v>
      </c>
      <c r="X727" t="s">
        <v>7036</v>
      </c>
    </row>
    <row r="728" spans="1:24" x14ac:dyDescent="0.35">
      <c r="A728" s="87" t="s">
        <v>7037</v>
      </c>
      <c r="B728" s="77">
        <v>62</v>
      </c>
      <c r="C728" s="19" t="s">
        <v>25</v>
      </c>
      <c r="D728" s="20" t="s">
        <v>345</v>
      </c>
      <c r="E728" s="21" t="s">
        <v>27</v>
      </c>
      <c r="I728" s="73" t="s">
        <v>44</v>
      </c>
      <c r="J728" s="62">
        <v>2021</v>
      </c>
      <c r="L728">
        <f t="shared" si="11"/>
        <v>727</v>
      </c>
      <c r="M728" s="33" t="s">
        <v>7038</v>
      </c>
      <c r="N728" t="s">
        <v>7039</v>
      </c>
      <c r="O728" t="s">
        <v>7040</v>
      </c>
      <c r="P728" t="s">
        <v>6833</v>
      </c>
      <c r="Q728" s="36" t="s">
        <v>7041</v>
      </c>
      <c r="R728" s="78" t="s">
        <v>7042</v>
      </c>
      <c r="S728" t="s">
        <v>186</v>
      </c>
      <c r="T728" t="s">
        <v>2590</v>
      </c>
      <c r="U728" t="s">
        <v>7043</v>
      </c>
      <c r="V728" s="78" t="s">
        <v>97</v>
      </c>
      <c r="W728">
        <v>524434</v>
      </c>
      <c r="X728" t="s">
        <v>7044</v>
      </c>
    </row>
    <row r="729" spans="1:24" x14ac:dyDescent="0.35">
      <c r="A729" s="87" t="s">
        <v>6802</v>
      </c>
      <c r="B729" s="77">
        <v>62</v>
      </c>
      <c r="C729" s="19" t="s">
        <v>6802</v>
      </c>
      <c r="E729" s="21" t="s">
        <v>28</v>
      </c>
      <c r="I729" s="73" t="s">
        <v>203</v>
      </c>
      <c r="J729" s="62">
        <v>2005</v>
      </c>
      <c r="L729">
        <f t="shared" si="11"/>
        <v>728</v>
      </c>
      <c r="M729" s="65" t="s">
        <v>7045</v>
      </c>
      <c r="N729" s="40" t="s">
        <v>7046</v>
      </c>
      <c r="O729" s="27" t="s">
        <v>7047</v>
      </c>
      <c r="P729" s="30" t="s">
        <v>6842</v>
      </c>
      <c r="Q729" s="25" t="s">
        <v>7048</v>
      </c>
      <c r="R729" s="74" t="s">
        <v>7049</v>
      </c>
      <c r="S729" s="46" t="s">
        <v>37</v>
      </c>
      <c r="T729" s="31" t="s">
        <v>1353</v>
      </c>
      <c r="U729" s="53" t="s">
        <v>7050</v>
      </c>
      <c r="V729" s="75" t="s">
        <v>1345</v>
      </c>
      <c r="W729">
        <v>953</v>
      </c>
      <c r="X729" t="s">
        <v>7051</v>
      </c>
    </row>
    <row r="730" spans="1:24" x14ac:dyDescent="0.35">
      <c r="A730" s="87" t="s">
        <v>7052</v>
      </c>
      <c r="B730" s="77">
        <v>62</v>
      </c>
      <c r="E730" s="21" t="s">
        <v>239</v>
      </c>
      <c r="F730" s="22" t="s">
        <v>177</v>
      </c>
      <c r="I730" s="73" t="s">
        <v>117</v>
      </c>
      <c r="J730" s="62">
        <v>2013</v>
      </c>
      <c r="L730">
        <f t="shared" si="11"/>
        <v>729</v>
      </c>
      <c r="M730" s="33" t="s">
        <v>7053</v>
      </c>
      <c r="N730" s="42" t="s">
        <v>7054</v>
      </c>
      <c r="O730" s="34" t="s">
        <v>7055</v>
      </c>
      <c r="P730" s="35" t="s">
        <v>5083</v>
      </c>
      <c r="Q730" s="36" t="s">
        <v>7056</v>
      </c>
      <c r="R730" s="79" t="s">
        <v>7057</v>
      </c>
      <c r="S730" s="47" t="s">
        <v>186</v>
      </c>
      <c r="T730" s="50" t="s">
        <v>1561</v>
      </c>
      <c r="U730" s="53" t="s">
        <v>7058</v>
      </c>
      <c r="V730" s="80" t="s">
        <v>1926</v>
      </c>
      <c r="W730">
        <v>64682</v>
      </c>
      <c r="X730" t="s">
        <v>7059</v>
      </c>
    </row>
    <row r="731" spans="1:24" x14ac:dyDescent="0.35">
      <c r="A731" s="87" t="s">
        <v>7060</v>
      </c>
      <c r="B731" s="77">
        <v>62</v>
      </c>
      <c r="E731" s="21" t="s">
        <v>100</v>
      </c>
      <c r="I731" s="73" t="s">
        <v>117</v>
      </c>
      <c r="J731" s="62">
        <v>1996</v>
      </c>
      <c r="L731">
        <f t="shared" si="11"/>
        <v>730</v>
      </c>
      <c r="M731" s="65" t="s">
        <v>7061</v>
      </c>
      <c r="N731" s="40" t="s">
        <v>7062</v>
      </c>
      <c r="O731" s="27" t="s">
        <v>7063</v>
      </c>
      <c r="P731" s="30" t="s">
        <v>6964</v>
      </c>
      <c r="Q731" s="25" t="s">
        <v>7064</v>
      </c>
      <c r="R731" s="74" t="s">
        <v>7065</v>
      </c>
      <c r="S731" s="46" t="s">
        <v>109</v>
      </c>
      <c r="T731" s="31" t="s">
        <v>172</v>
      </c>
      <c r="U731" s="53" t="s">
        <v>7066</v>
      </c>
      <c r="V731" s="75" t="s">
        <v>199</v>
      </c>
      <c r="W731">
        <v>9268</v>
      </c>
      <c r="X731" t="s">
        <v>7067</v>
      </c>
    </row>
    <row r="732" spans="1:24" x14ac:dyDescent="0.35">
      <c r="A732" s="87" t="s">
        <v>7068</v>
      </c>
      <c r="B732" s="77">
        <v>62</v>
      </c>
      <c r="C732" s="19" t="s">
        <v>2074</v>
      </c>
      <c r="E732" s="21" t="s">
        <v>382</v>
      </c>
      <c r="I732" s="73" t="s">
        <v>130</v>
      </c>
      <c r="J732" s="62">
        <v>1995</v>
      </c>
      <c r="L732">
        <f t="shared" si="11"/>
        <v>731</v>
      </c>
      <c r="M732" s="65" t="s">
        <v>7069</v>
      </c>
      <c r="N732" s="40" t="s">
        <v>7070</v>
      </c>
      <c r="O732" s="27" t="s">
        <v>7071</v>
      </c>
      <c r="P732" s="30" t="s">
        <v>7072</v>
      </c>
      <c r="Q732" s="25" t="s">
        <v>7073</v>
      </c>
      <c r="R732" s="74" t="s">
        <v>7074</v>
      </c>
      <c r="S732" s="46" t="s">
        <v>186</v>
      </c>
      <c r="T732" s="31" t="s">
        <v>211</v>
      </c>
      <c r="U732" s="53" t="s">
        <v>7075</v>
      </c>
      <c r="V732" s="75" t="s">
        <v>630</v>
      </c>
      <c r="W732">
        <v>11017</v>
      </c>
      <c r="X732" t="s">
        <v>7076</v>
      </c>
    </row>
    <row r="733" spans="1:24" x14ac:dyDescent="0.35">
      <c r="A733" s="87" t="s">
        <v>7077</v>
      </c>
      <c r="B733" s="77">
        <v>62</v>
      </c>
      <c r="C733" s="19" t="s">
        <v>1461</v>
      </c>
      <c r="E733" s="21" t="s">
        <v>60</v>
      </c>
      <c r="I733" s="73" t="s">
        <v>572</v>
      </c>
      <c r="J733" s="62">
        <v>1971</v>
      </c>
      <c r="K733" s="68" t="s">
        <v>7078</v>
      </c>
      <c r="L733">
        <f t="shared" si="11"/>
        <v>732</v>
      </c>
      <c r="M733" t="s">
        <v>7079</v>
      </c>
      <c r="N733" t="s">
        <v>7080</v>
      </c>
      <c r="O733" t="s">
        <v>7081</v>
      </c>
      <c r="P733" t="s">
        <v>7082</v>
      </c>
      <c r="Q733" s="36" t="s">
        <v>7083</v>
      </c>
      <c r="R733" t="s">
        <v>7084</v>
      </c>
      <c r="S733" t="s">
        <v>52</v>
      </c>
      <c r="T733" t="s">
        <v>390</v>
      </c>
      <c r="U733" t="s">
        <v>7085</v>
      </c>
      <c r="V733" t="s">
        <v>1812</v>
      </c>
      <c r="W733">
        <v>1687</v>
      </c>
      <c r="X733" t="s">
        <v>7086</v>
      </c>
    </row>
    <row r="734" spans="1:24" x14ac:dyDescent="0.35">
      <c r="A734" s="87" t="s">
        <v>7087</v>
      </c>
      <c r="B734" s="77">
        <v>62</v>
      </c>
      <c r="C734" s="19" t="s">
        <v>163</v>
      </c>
      <c r="E734" s="21" t="s">
        <v>164</v>
      </c>
      <c r="F734" s="22" t="s">
        <v>100</v>
      </c>
      <c r="I734" s="73" t="s">
        <v>61</v>
      </c>
      <c r="J734" s="62">
        <v>2023</v>
      </c>
      <c r="K734" s="68" t="s">
        <v>7088</v>
      </c>
      <c r="L734">
        <f t="shared" si="11"/>
        <v>733</v>
      </c>
      <c r="M734" s="65" t="s">
        <v>7089</v>
      </c>
      <c r="N734" s="40" t="s">
        <v>7090</v>
      </c>
      <c r="O734" s="27" t="s">
        <v>7091</v>
      </c>
      <c r="P734" s="30" t="s">
        <v>838</v>
      </c>
      <c r="Q734" s="25" t="s">
        <v>7092</v>
      </c>
      <c r="R734" s="74" t="s">
        <v>7093</v>
      </c>
      <c r="S734" s="46" t="s">
        <v>186</v>
      </c>
      <c r="T734" s="31" t="s">
        <v>2295</v>
      </c>
      <c r="U734" s="53" t="s">
        <v>7094</v>
      </c>
      <c r="V734" s="75" t="s">
        <v>7095</v>
      </c>
      <c r="W734">
        <v>335977</v>
      </c>
      <c r="X734" t="s">
        <v>7096</v>
      </c>
    </row>
    <row r="735" spans="1:24" x14ac:dyDescent="0.35">
      <c r="A735" s="87" t="s">
        <v>7097</v>
      </c>
      <c r="B735" s="77">
        <v>62</v>
      </c>
      <c r="C735" s="19" t="s">
        <v>2330</v>
      </c>
      <c r="D735" s="20" t="s">
        <v>2329</v>
      </c>
      <c r="E735" s="21" t="s">
        <v>28</v>
      </c>
      <c r="I735" s="73" t="s">
        <v>130</v>
      </c>
      <c r="J735" s="62">
        <v>2017</v>
      </c>
      <c r="L735">
        <f t="shared" si="11"/>
        <v>734</v>
      </c>
      <c r="M735" s="65" t="s">
        <v>7098</v>
      </c>
      <c r="N735" s="40" t="s">
        <v>7099</v>
      </c>
      <c r="O735" s="27" t="s">
        <v>7100</v>
      </c>
      <c r="P735" s="30" t="s">
        <v>7101</v>
      </c>
      <c r="Q735" s="25" t="s">
        <v>7102</v>
      </c>
      <c r="R735" s="74" t="s">
        <v>7103</v>
      </c>
      <c r="S735" s="46" t="s">
        <v>37</v>
      </c>
      <c r="T735" s="31" t="s">
        <v>211</v>
      </c>
      <c r="U735" s="53" t="s">
        <v>7104</v>
      </c>
      <c r="V735" s="75" t="s">
        <v>1684</v>
      </c>
      <c r="W735">
        <v>324852</v>
      </c>
      <c r="X735" t="s">
        <v>7105</v>
      </c>
    </row>
    <row r="736" spans="1:24" x14ac:dyDescent="0.35">
      <c r="A736" s="87" t="s">
        <v>7106</v>
      </c>
      <c r="B736" s="77">
        <v>62</v>
      </c>
      <c r="E736" s="21" t="s">
        <v>280</v>
      </c>
      <c r="I736" s="73" t="s">
        <v>447</v>
      </c>
      <c r="J736" s="62">
        <v>2007</v>
      </c>
      <c r="L736">
        <f t="shared" si="11"/>
        <v>735</v>
      </c>
      <c r="M736" s="65" t="s">
        <v>7107</v>
      </c>
      <c r="N736" s="40" t="s">
        <v>7108</v>
      </c>
      <c r="O736" s="27" t="s">
        <v>7109</v>
      </c>
      <c r="P736" s="30" t="s">
        <v>4986</v>
      </c>
      <c r="Q736" s="25" t="s">
        <v>7110</v>
      </c>
      <c r="R736" s="74" t="s">
        <v>7111</v>
      </c>
      <c r="S736" s="46" t="s">
        <v>109</v>
      </c>
      <c r="T736" s="31" t="s">
        <v>138</v>
      </c>
      <c r="U736" s="53" t="s">
        <v>7112</v>
      </c>
      <c r="V736" s="75" t="s">
        <v>213</v>
      </c>
      <c r="W736">
        <v>9038</v>
      </c>
      <c r="X736" t="s">
        <v>7113</v>
      </c>
    </row>
    <row r="737" spans="1:24" x14ac:dyDescent="0.35">
      <c r="A737" s="87" t="s">
        <v>7114</v>
      </c>
      <c r="B737" s="77">
        <v>62</v>
      </c>
      <c r="E737" s="21" t="s">
        <v>216</v>
      </c>
      <c r="F737" s="22" t="s">
        <v>116</v>
      </c>
      <c r="I737" s="73" t="s">
        <v>130</v>
      </c>
      <c r="J737" s="62">
        <v>2023</v>
      </c>
      <c r="K737" s="68" t="s">
        <v>7115</v>
      </c>
      <c r="L737">
        <f t="shared" si="11"/>
        <v>736</v>
      </c>
      <c r="M737" s="65" t="s">
        <v>7116</v>
      </c>
      <c r="N737" s="40" t="s">
        <v>7117</v>
      </c>
      <c r="O737" s="27" t="s">
        <v>7118</v>
      </c>
      <c r="P737" s="30" t="s">
        <v>2932</v>
      </c>
      <c r="Q737" s="25" t="s">
        <v>7119</v>
      </c>
      <c r="R737" s="74" t="s">
        <v>7120</v>
      </c>
      <c r="S737" s="46" t="s">
        <v>109</v>
      </c>
      <c r="T737" s="31" t="s">
        <v>640</v>
      </c>
      <c r="U737" s="53" t="s">
        <v>7121</v>
      </c>
      <c r="V737" s="75" t="s">
        <v>534</v>
      </c>
      <c r="W737">
        <v>631842</v>
      </c>
      <c r="X737" t="s">
        <v>7122</v>
      </c>
    </row>
    <row r="738" spans="1:24" x14ac:dyDescent="0.35">
      <c r="A738" s="87" t="s">
        <v>7123</v>
      </c>
      <c r="B738" s="77">
        <v>61</v>
      </c>
      <c r="C738" s="19" t="s">
        <v>2040</v>
      </c>
      <c r="D738" s="20" t="s">
        <v>7124</v>
      </c>
      <c r="E738" s="21" t="s">
        <v>100</v>
      </c>
      <c r="F738" s="22" t="s">
        <v>446</v>
      </c>
      <c r="G738" s="1" t="s">
        <v>571</v>
      </c>
      <c r="I738" s="73" t="s">
        <v>2042</v>
      </c>
      <c r="J738" s="62">
        <v>1969</v>
      </c>
      <c r="K738" s="68" t="s">
        <v>7125</v>
      </c>
      <c r="L738">
        <f t="shared" si="11"/>
        <v>737</v>
      </c>
      <c r="M738" s="65" t="s">
        <v>7126</v>
      </c>
      <c r="N738" t="s">
        <v>7127</v>
      </c>
      <c r="O738" t="s">
        <v>7128</v>
      </c>
      <c r="P738" t="s">
        <v>7129</v>
      </c>
      <c r="Q738" s="36" t="s">
        <v>7130</v>
      </c>
      <c r="R738" t="s">
        <v>7131</v>
      </c>
      <c r="S738" t="s">
        <v>37</v>
      </c>
      <c r="T738" t="s">
        <v>807</v>
      </c>
      <c r="U738" s="53" t="s">
        <v>7132</v>
      </c>
      <c r="V738" t="s">
        <v>392</v>
      </c>
      <c r="W738">
        <v>668</v>
      </c>
      <c r="X738" t="s">
        <v>7133</v>
      </c>
    </row>
    <row r="739" spans="1:24" x14ac:dyDescent="0.35">
      <c r="A739" s="87" t="s">
        <v>7134</v>
      </c>
      <c r="B739" s="77">
        <v>61</v>
      </c>
      <c r="E739" s="21" t="s">
        <v>382</v>
      </c>
      <c r="F739" s="22" t="s">
        <v>1058</v>
      </c>
      <c r="G739" s="1" t="s">
        <v>571</v>
      </c>
      <c r="I739" s="73" t="s">
        <v>572</v>
      </c>
      <c r="J739" s="62">
        <v>1996</v>
      </c>
      <c r="L739">
        <f t="shared" si="11"/>
        <v>738</v>
      </c>
      <c r="M739" s="65" t="s">
        <v>7135</v>
      </c>
      <c r="N739" s="40" t="s">
        <v>7136</v>
      </c>
      <c r="O739" s="27" t="s">
        <v>7137</v>
      </c>
      <c r="P739" s="30" t="s">
        <v>7138</v>
      </c>
      <c r="Q739" s="25" t="s">
        <v>7139</v>
      </c>
      <c r="R739" s="74" t="s">
        <v>7140</v>
      </c>
      <c r="S739" s="46" t="s">
        <v>37</v>
      </c>
      <c r="T739" s="31" t="s">
        <v>327</v>
      </c>
      <c r="U739" s="53" t="s">
        <v>7141</v>
      </c>
      <c r="V739" s="75" t="s">
        <v>213</v>
      </c>
      <c r="W739">
        <v>9279</v>
      </c>
      <c r="X739" t="s">
        <v>7142</v>
      </c>
    </row>
    <row r="740" spans="1:24" x14ac:dyDescent="0.35">
      <c r="A740" s="87" t="s">
        <v>7143</v>
      </c>
      <c r="B740" s="77">
        <v>61</v>
      </c>
      <c r="C740" s="19" t="s">
        <v>25</v>
      </c>
      <c r="D740" s="20" t="s">
        <v>345</v>
      </c>
      <c r="E740" s="21" t="s">
        <v>27</v>
      </c>
      <c r="I740" s="73" t="s">
        <v>44</v>
      </c>
      <c r="J740" s="62">
        <v>2021</v>
      </c>
      <c r="L740">
        <f t="shared" si="11"/>
        <v>739</v>
      </c>
      <c r="M740" s="65" t="s">
        <v>7144</v>
      </c>
      <c r="N740" s="40" t="s">
        <v>7145</v>
      </c>
      <c r="O740" s="27" t="s">
        <v>7146</v>
      </c>
      <c r="P740" s="30" t="s">
        <v>7147</v>
      </c>
      <c r="Q740" s="25" t="s">
        <v>7148</v>
      </c>
      <c r="R740" s="74" t="s">
        <v>7149</v>
      </c>
      <c r="S740" s="46" t="s">
        <v>186</v>
      </c>
      <c r="T740" s="31" t="s">
        <v>704</v>
      </c>
      <c r="U740" s="53" t="s">
        <v>7150</v>
      </c>
      <c r="V740" s="75" t="s">
        <v>97</v>
      </c>
      <c r="W740">
        <v>497698</v>
      </c>
      <c r="X740" t="s">
        <v>7151</v>
      </c>
    </row>
    <row r="741" spans="1:24" x14ac:dyDescent="0.35">
      <c r="A741" s="87" t="s">
        <v>7152</v>
      </c>
      <c r="B741" s="77">
        <v>61</v>
      </c>
      <c r="E741" s="21" t="s">
        <v>100</v>
      </c>
      <c r="F741" s="22" t="s">
        <v>382</v>
      </c>
      <c r="I741" s="73" t="s">
        <v>572</v>
      </c>
      <c r="J741" s="62">
        <v>2005</v>
      </c>
      <c r="K741" s="68" t="s">
        <v>7153</v>
      </c>
      <c r="L741">
        <f t="shared" ref="L741:L793" si="12">ROW(L741)-1</f>
        <v>740</v>
      </c>
      <c r="M741" s="65" t="s">
        <v>7154</v>
      </c>
      <c r="N741" s="40" t="s">
        <v>7155</v>
      </c>
      <c r="O741" s="27" t="s">
        <v>7156</v>
      </c>
      <c r="P741" s="30" t="s">
        <v>1029</v>
      </c>
      <c r="Q741" s="25" t="s">
        <v>7157</v>
      </c>
      <c r="R741" s="74" t="s">
        <v>7158</v>
      </c>
      <c r="S741" s="46" t="s">
        <v>186</v>
      </c>
      <c r="T741" s="31" t="s">
        <v>1101</v>
      </c>
      <c r="U741" s="53" t="s">
        <v>7159</v>
      </c>
      <c r="V741" s="75" t="s">
        <v>3959</v>
      </c>
      <c r="W741">
        <v>787</v>
      </c>
      <c r="X741" t="s">
        <v>7160</v>
      </c>
    </row>
    <row r="742" spans="1:24" x14ac:dyDescent="0.35">
      <c r="A742" s="87" t="s">
        <v>7161</v>
      </c>
      <c r="B742" s="77">
        <v>61</v>
      </c>
      <c r="C742" s="19" t="s">
        <v>3394</v>
      </c>
      <c r="E742" s="21" t="s">
        <v>418</v>
      </c>
      <c r="F742" s="22" t="s">
        <v>100</v>
      </c>
      <c r="I742" s="73" t="s">
        <v>130</v>
      </c>
      <c r="J742" s="62">
        <v>2017</v>
      </c>
      <c r="L742">
        <f t="shared" si="12"/>
        <v>741</v>
      </c>
      <c r="M742" t="s">
        <v>7162</v>
      </c>
      <c r="N742" t="s">
        <v>7163</v>
      </c>
      <c r="O742" t="s">
        <v>7164</v>
      </c>
      <c r="P742" t="s">
        <v>7165</v>
      </c>
      <c r="Q742" s="36" t="s">
        <v>7166</v>
      </c>
      <c r="R742" s="78" t="s">
        <v>7167</v>
      </c>
      <c r="S742" t="s">
        <v>186</v>
      </c>
      <c r="T742" t="s">
        <v>1148</v>
      </c>
      <c r="U742" t="s">
        <v>7168</v>
      </c>
      <c r="V742" s="78" t="s">
        <v>1532</v>
      </c>
      <c r="W742">
        <v>337339</v>
      </c>
      <c r="X742" t="s">
        <v>7169</v>
      </c>
    </row>
    <row r="743" spans="1:24" ht="15" customHeight="1" x14ac:dyDescent="0.35">
      <c r="A743" s="87" t="s">
        <v>7170</v>
      </c>
      <c r="B743" s="77">
        <v>61</v>
      </c>
      <c r="E743" s="21" t="s">
        <v>176</v>
      </c>
      <c r="F743" s="22" t="s">
        <v>382</v>
      </c>
      <c r="G743" s="1" t="s">
        <v>571</v>
      </c>
      <c r="H743" s="2" t="s">
        <v>2105</v>
      </c>
      <c r="I743" s="73" t="s">
        <v>2105</v>
      </c>
      <c r="J743" s="62">
        <v>2022</v>
      </c>
      <c r="K743" s="68" t="s">
        <v>7171</v>
      </c>
      <c r="L743">
        <f t="shared" si="12"/>
        <v>742</v>
      </c>
      <c r="M743" s="65" t="s">
        <v>7172</v>
      </c>
      <c r="N743" s="40" t="s">
        <v>7173</v>
      </c>
      <c r="O743" s="27" t="s">
        <v>7174</v>
      </c>
      <c r="P743" s="30" t="s">
        <v>2665</v>
      </c>
      <c r="Q743" s="25" t="s">
        <v>7175</v>
      </c>
      <c r="R743" s="32" t="s">
        <v>442</v>
      </c>
      <c r="S743" s="46" t="s">
        <v>186</v>
      </c>
      <c r="T743" s="31" t="s">
        <v>234</v>
      </c>
      <c r="U743" s="53" t="s">
        <v>7176</v>
      </c>
      <c r="V743" s="75" t="s">
        <v>1345</v>
      </c>
      <c r="W743">
        <v>632856</v>
      </c>
      <c r="X743" t="s">
        <v>7177</v>
      </c>
    </row>
    <row r="744" spans="1:24" x14ac:dyDescent="0.35">
      <c r="A744" s="87" t="s">
        <v>7178</v>
      </c>
      <c r="B744" s="77">
        <v>61</v>
      </c>
      <c r="E744" s="21" t="s">
        <v>28</v>
      </c>
      <c r="I744" s="73" t="s">
        <v>203</v>
      </c>
      <c r="J744" s="62">
        <v>2009</v>
      </c>
      <c r="L744">
        <f t="shared" si="12"/>
        <v>743</v>
      </c>
      <c r="M744" s="65" t="s">
        <v>7179</v>
      </c>
      <c r="N744" s="40" t="s">
        <v>7180</v>
      </c>
      <c r="O744" s="27" t="s">
        <v>7181</v>
      </c>
      <c r="P744" s="30" t="s">
        <v>7182</v>
      </c>
      <c r="Q744" s="25" t="s">
        <v>7183</v>
      </c>
      <c r="R744" s="74" t="s">
        <v>7184</v>
      </c>
      <c r="S744" s="46" t="s">
        <v>37</v>
      </c>
      <c r="T744" s="31" t="s">
        <v>628</v>
      </c>
      <c r="U744" s="53" t="s">
        <v>7185</v>
      </c>
      <c r="V744" s="75" t="s">
        <v>546</v>
      </c>
      <c r="W744">
        <v>15512</v>
      </c>
      <c r="X744" t="s">
        <v>7186</v>
      </c>
    </row>
    <row r="745" spans="1:24" x14ac:dyDescent="0.35">
      <c r="A745" s="87" t="s">
        <v>7187</v>
      </c>
      <c r="B745" s="77">
        <v>61</v>
      </c>
      <c r="E745" s="21" t="s">
        <v>382</v>
      </c>
      <c r="I745" s="73" t="s">
        <v>130</v>
      </c>
      <c r="J745" s="62">
        <v>1988</v>
      </c>
      <c r="L745">
        <f t="shared" si="12"/>
        <v>744</v>
      </c>
      <c r="M745" s="33" t="s">
        <v>7188</v>
      </c>
      <c r="N745" s="42" t="s">
        <v>7189</v>
      </c>
      <c r="O745" s="34" t="s">
        <v>7190</v>
      </c>
      <c r="P745" s="35" t="s">
        <v>7191</v>
      </c>
      <c r="Q745" s="36" t="s">
        <v>7192</v>
      </c>
      <c r="R745" s="79" t="s">
        <v>7193</v>
      </c>
      <c r="S745" s="47" t="s">
        <v>37</v>
      </c>
      <c r="T745" s="50" t="s">
        <v>740</v>
      </c>
      <c r="U745" s="53" t="s">
        <v>7194</v>
      </c>
      <c r="V745" s="80" t="s">
        <v>1716</v>
      </c>
      <c r="W745">
        <v>2617</v>
      </c>
      <c r="X745" t="s">
        <v>7195</v>
      </c>
    </row>
    <row r="746" spans="1:24" x14ac:dyDescent="0.35">
      <c r="A746" s="87" t="s">
        <v>7196</v>
      </c>
      <c r="B746" s="77">
        <v>61</v>
      </c>
      <c r="C746" s="19" t="s">
        <v>6040</v>
      </c>
      <c r="D746" s="20" t="s">
        <v>6041</v>
      </c>
      <c r="E746" s="21" t="s">
        <v>28</v>
      </c>
      <c r="I746" s="73" t="s">
        <v>447</v>
      </c>
      <c r="J746" s="62">
        <v>2020</v>
      </c>
      <c r="L746">
        <f t="shared" si="12"/>
        <v>745</v>
      </c>
      <c r="M746" s="65" t="s">
        <v>7197</v>
      </c>
      <c r="N746" s="40" t="s">
        <v>7198</v>
      </c>
      <c r="O746" s="27" t="s">
        <v>7199</v>
      </c>
      <c r="P746" s="30" t="s">
        <v>6780</v>
      </c>
      <c r="Q746" s="25" t="s">
        <v>7200</v>
      </c>
      <c r="R746" s="74" t="s">
        <v>7201</v>
      </c>
      <c r="S746" s="46" t="s">
        <v>37</v>
      </c>
      <c r="T746" s="31" t="s">
        <v>1072</v>
      </c>
      <c r="U746" s="53" t="s">
        <v>7202</v>
      </c>
      <c r="V746" s="75" t="s">
        <v>213</v>
      </c>
      <c r="W746">
        <v>400160</v>
      </c>
      <c r="X746" t="s">
        <v>7203</v>
      </c>
    </row>
    <row r="747" spans="1:24" x14ac:dyDescent="0.35">
      <c r="A747" s="87" t="s">
        <v>7204</v>
      </c>
      <c r="B747" s="77">
        <v>61</v>
      </c>
      <c r="C747" s="19" t="s">
        <v>2074</v>
      </c>
      <c r="E747" s="21" t="s">
        <v>240</v>
      </c>
      <c r="F747" s="22" t="s">
        <v>382</v>
      </c>
      <c r="I747" s="73" t="s">
        <v>44</v>
      </c>
      <c r="J747" s="62">
        <v>1998</v>
      </c>
      <c r="L747">
        <f t="shared" si="12"/>
        <v>746</v>
      </c>
      <c r="M747" s="65" t="s">
        <v>7205</v>
      </c>
      <c r="N747" s="40" t="s">
        <v>7206</v>
      </c>
      <c r="O747" s="27" t="s">
        <v>7207</v>
      </c>
      <c r="P747" s="30" t="s">
        <v>4592</v>
      </c>
      <c r="Q747" s="25" t="s">
        <v>7208</v>
      </c>
      <c r="R747" s="74" t="s">
        <v>7209</v>
      </c>
      <c r="S747" s="46" t="s">
        <v>186</v>
      </c>
      <c r="T747" s="31" t="s">
        <v>211</v>
      </c>
      <c r="U747" s="53" t="s">
        <v>7210</v>
      </c>
      <c r="V747" s="75" t="s">
        <v>2439</v>
      </c>
      <c r="W747">
        <v>10663</v>
      </c>
      <c r="X747" t="s">
        <v>7211</v>
      </c>
    </row>
    <row r="748" spans="1:24" x14ac:dyDescent="0.35">
      <c r="A748" s="87" t="s">
        <v>7212</v>
      </c>
      <c r="B748" s="77">
        <v>60</v>
      </c>
      <c r="E748" s="21" t="s">
        <v>164</v>
      </c>
      <c r="F748" s="22" t="s">
        <v>382</v>
      </c>
      <c r="I748" s="73" t="s">
        <v>447</v>
      </c>
      <c r="J748" s="62">
        <v>2022</v>
      </c>
      <c r="L748">
        <f t="shared" si="12"/>
        <v>747</v>
      </c>
      <c r="M748" s="65" t="s">
        <v>7213</v>
      </c>
      <c r="N748" s="40" t="s">
        <v>7214</v>
      </c>
      <c r="O748" s="27" t="s">
        <v>7215</v>
      </c>
      <c r="P748" s="30" t="s">
        <v>7216</v>
      </c>
      <c r="Q748" s="25" t="s">
        <v>7217</v>
      </c>
      <c r="R748" s="74" t="s">
        <v>7218</v>
      </c>
      <c r="S748" s="46" t="s">
        <v>186</v>
      </c>
      <c r="T748" s="31" t="s">
        <v>930</v>
      </c>
      <c r="U748" s="53" t="s">
        <v>7219</v>
      </c>
      <c r="V748" s="75" t="s">
        <v>6699</v>
      </c>
      <c r="W748">
        <v>752623</v>
      </c>
      <c r="X748" t="s">
        <v>7220</v>
      </c>
    </row>
    <row r="749" spans="1:24" x14ac:dyDescent="0.35">
      <c r="A749" s="87" t="s">
        <v>7221</v>
      </c>
      <c r="B749" s="77">
        <v>60</v>
      </c>
      <c r="C749" s="19" t="s">
        <v>5682</v>
      </c>
      <c r="E749" s="21" t="s">
        <v>217</v>
      </c>
      <c r="F749" s="22" t="s">
        <v>357</v>
      </c>
      <c r="I749" s="73" t="s">
        <v>572</v>
      </c>
      <c r="J749" s="62">
        <v>2017</v>
      </c>
      <c r="L749">
        <f t="shared" si="12"/>
        <v>748</v>
      </c>
      <c r="M749" s="65" t="s">
        <v>7222</v>
      </c>
      <c r="N749" s="40" t="s">
        <v>7223</v>
      </c>
      <c r="O749" s="27" t="s">
        <v>7224</v>
      </c>
      <c r="P749" s="30" t="s">
        <v>5687</v>
      </c>
      <c r="Q749" s="25" t="s">
        <v>7225</v>
      </c>
      <c r="R749" s="74" t="s">
        <v>7226</v>
      </c>
      <c r="S749" s="46" t="s">
        <v>186</v>
      </c>
      <c r="T749" s="31" t="s">
        <v>852</v>
      </c>
      <c r="U749" s="53" t="s">
        <v>7227</v>
      </c>
      <c r="V749" s="75" t="s">
        <v>2528</v>
      </c>
      <c r="W749">
        <v>392044</v>
      </c>
      <c r="X749" t="s">
        <v>7228</v>
      </c>
    </row>
    <row r="750" spans="1:24" x14ac:dyDescent="0.35">
      <c r="A750" s="87" t="s">
        <v>7229</v>
      </c>
      <c r="B750" s="77">
        <v>60</v>
      </c>
      <c r="C750" s="19" t="s">
        <v>319</v>
      </c>
      <c r="E750" s="21" t="s">
        <v>28</v>
      </c>
      <c r="I750" s="73" t="s">
        <v>44</v>
      </c>
      <c r="J750" s="62">
        <v>1977</v>
      </c>
      <c r="L750">
        <f t="shared" si="12"/>
        <v>749</v>
      </c>
      <c r="M750" s="65" t="s">
        <v>7230</v>
      </c>
      <c r="N750" s="40" t="s">
        <v>7231</v>
      </c>
      <c r="O750" s="27" t="s">
        <v>7232</v>
      </c>
      <c r="P750" s="30" t="s">
        <v>7233</v>
      </c>
      <c r="Q750" s="25" t="s">
        <v>7234</v>
      </c>
      <c r="R750" s="74" t="s">
        <v>7235</v>
      </c>
      <c r="S750" s="46" t="s">
        <v>52</v>
      </c>
      <c r="T750" s="31" t="s">
        <v>2714</v>
      </c>
      <c r="U750" s="53" t="s">
        <v>7236</v>
      </c>
      <c r="V750" s="75" t="s">
        <v>1053</v>
      </c>
      <c r="W750">
        <v>11319</v>
      </c>
      <c r="X750" t="s">
        <v>7237</v>
      </c>
    </row>
    <row r="751" spans="1:24" x14ac:dyDescent="0.35">
      <c r="A751" s="87" t="s">
        <v>4970</v>
      </c>
      <c r="B751" s="77">
        <v>60</v>
      </c>
      <c r="C751" s="19" t="s">
        <v>4971</v>
      </c>
      <c r="D751" s="20" t="s">
        <v>4972</v>
      </c>
      <c r="E751" s="21" t="s">
        <v>500</v>
      </c>
      <c r="F751" s="22" t="s">
        <v>1058</v>
      </c>
      <c r="G751" s="1" t="s">
        <v>571</v>
      </c>
      <c r="I751" s="73" t="s">
        <v>130</v>
      </c>
      <c r="J751" s="62">
        <v>2000</v>
      </c>
      <c r="K751" s="68" t="s">
        <v>7238</v>
      </c>
      <c r="L751">
        <f t="shared" si="12"/>
        <v>750</v>
      </c>
      <c r="M751" s="65" t="s">
        <v>7239</v>
      </c>
      <c r="N751" s="40" t="s">
        <v>7240</v>
      </c>
      <c r="O751" s="27" t="s">
        <v>7241</v>
      </c>
      <c r="P751" s="30" t="s">
        <v>6395</v>
      </c>
      <c r="Q751" s="25" t="s">
        <v>7242</v>
      </c>
      <c r="R751" s="74" t="s">
        <v>7243</v>
      </c>
      <c r="S751" s="46" t="s">
        <v>37</v>
      </c>
      <c r="T751" s="31" t="s">
        <v>468</v>
      </c>
      <c r="U751" s="53" t="s">
        <v>7244</v>
      </c>
      <c r="V751" s="75" t="s">
        <v>7245</v>
      </c>
      <c r="W751">
        <v>8871</v>
      </c>
      <c r="X751" t="s">
        <v>7246</v>
      </c>
    </row>
    <row r="752" spans="1:24" x14ac:dyDescent="0.35">
      <c r="A752" s="87" t="s">
        <v>7247</v>
      </c>
      <c r="B752" s="77">
        <v>60</v>
      </c>
      <c r="C752" s="19" t="s">
        <v>5651</v>
      </c>
      <c r="E752" s="21" t="s">
        <v>28</v>
      </c>
      <c r="I752" s="73" t="s">
        <v>117</v>
      </c>
      <c r="J752" s="62">
        <v>2020</v>
      </c>
      <c r="L752">
        <f t="shared" si="12"/>
        <v>751</v>
      </c>
      <c r="M752" s="65" t="s">
        <v>7248</v>
      </c>
      <c r="N752" s="40" t="s">
        <v>7249</v>
      </c>
      <c r="O752" s="27" t="s">
        <v>7250</v>
      </c>
      <c r="P752" s="30" t="s">
        <v>7251</v>
      </c>
      <c r="Q752" s="25" t="s">
        <v>7252</v>
      </c>
      <c r="R752" s="74" t="s">
        <v>7253</v>
      </c>
      <c r="S752" s="46" t="s">
        <v>37</v>
      </c>
      <c r="T752" s="31" t="s">
        <v>1376</v>
      </c>
      <c r="U752" s="53" t="s">
        <v>7254</v>
      </c>
      <c r="V752" s="75" t="s">
        <v>40</v>
      </c>
      <c r="W752">
        <v>385103</v>
      </c>
      <c r="X752" t="s">
        <v>7255</v>
      </c>
    </row>
    <row r="753" spans="1:24" x14ac:dyDescent="0.35">
      <c r="A753" s="87" t="s">
        <v>7256</v>
      </c>
      <c r="B753" s="77">
        <v>60</v>
      </c>
      <c r="C753" s="19" t="s">
        <v>25</v>
      </c>
      <c r="D753" s="20" t="s">
        <v>345</v>
      </c>
      <c r="E753" s="21" t="s">
        <v>27</v>
      </c>
      <c r="I753" s="73" t="s">
        <v>44</v>
      </c>
      <c r="J753" s="62">
        <v>2019</v>
      </c>
      <c r="L753">
        <f t="shared" si="12"/>
        <v>752</v>
      </c>
      <c r="M753" s="65" t="s">
        <v>7257</v>
      </c>
      <c r="N753" s="40" t="s">
        <v>7258</v>
      </c>
      <c r="O753" s="27" t="s">
        <v>7259</v>
      </c>
      <c r="P753" s="30" t="s">
        <v>7260</v>
      </c>
      <c r="Q753" s="25" t="s">
        <v>7261</v>
      </c>
      <c r="R753" s="74" t="s">
        <v>7262</v>
      </c>
      <c r="S753" s="46" t="s">
        <v>186</v>
      </c>
      <c r="T753" s="31" t="s">
        <v>69</v>
      </c>
      <c r="U753" s="53" t="s">
        <v>7263</v>
      </c>
      <c r="V753" s="75" t="s">
        <v>7264</v>
      </c>
      <c r="W753">
        <v>299537</v>
      </c>
      <c r="X753" t="s">
        <v>7265</v>
      </c>
    </row>
    <row r="754" spans="1:24" x14ac:dyDescent="0.35">
      <c r="A754" s="87" t="s">
        <v>7266</v>
      </c>
      <c r="B754" s="77">
        <v>60</v>
      </c>
      <c r="C754" s="19" t="s">
        <v>163</v>
      </c>
      <c r="E754" s="21" t="s">
        <v>164</v>
      </c>
      <c r="F754" s="22" t="s">
        <v>100</v>
      </c>
      <c r="I754" s="73" t="s">
        <v>61</v>
      </c>
      <c r="J754" s="62">
        <v>2008</v>
      </c>
      <c r="K754" s="68" t="s">
        <v>7267</v>
      </c>
      <c r="L754">
        <f t="shared" si="12"/>
        <v>753</v>
      </c>
      <c r="M754" t="s">
        <v>7268</v>
      </c>
      <c r="N754" t="s">
        <v>7269</v>
      </c>
      <c r="O754" t="s">
        <v>7270</v>
      </c>
      <c r="P754" t="s">
        <v>169</v>
      </c>
      <c r="Q754" s="36" t="s">
        <v>7271</v>
      </c>
      <c r="R754" s="78" t="s">
        <v>7272</v>
      </c>
      <c r="S754" t="s">
        <v>186</v>
      </c>
      <c r="T754" t="s">
        <v>1014</v>
      </c>
      <c r="U754" t="s">
        <v>7273</v>
      </c>
      <c r="V754" s="78" t="s">
        <v>302</v>
      </c>
      <c r="W754">
        <v>217</v>
      </c>
      <c r="X754" t="s">
        <v>7274</v>
      </c>
    </row>
    <row r="755" spans="1:24" x14ac:dyDescent="0.35">
      <c r="A755" s="87" t="s">
        <v>7275</v>
      </c>
      <c r="B755" s="77">
        <v>60</v>
      </c>
      <c r="C755" s="19" t="s">
        <v>2030</v>
      </c>
      <c r="E755" s="21" t="s">
        <v>60</v>
      </c>
      <c r="F755" s="22" t="s">
        <v>382</v>
      </c>
      <c r="I755" s="73" t="s">
        <v>29</v>
      </c>
      <c r="J755" s="62">
        <v>2012</v>
      </c>
      <c r="L755">
        <f t="shared" si="12"/>
        <v>754</v>
      </c>
      <c r="M755" s="65" t="s">
        <v>7276</v>
      </c>
      <c r="N755" s="40" t="s">
        <v>7277</v>
      </c>
      <c r="O755" s="27" t="s">
        <v>7278</v>
      </c>
      <c r="P755" s="30" t="s">
        <v>2034</v>
      </c>
      <c r="Q755" s="25" t="s">
        <v>7279</v>
      </c>
      <c r="R755" s="74" t="s">
        <v>7280</v>
      </c>
      <c r="S755" s="46" t="s">
        <v>186</v>
      </c>
      <c r="T755" s="31" t="s">
        <v>440</v>
      </c>
      <c r="U755" s="53" t="s">
        <v>7281</v>
      </c>
      <c r="V755" s="75" t="s">
        <v>5560</v>
      </c>
      <c r="W755">
        <v>41154</v>
      </c>
      <c r="X755" t="s">
        <v>7282</v>
      </c>
    </row>
    <row r="756" spans="1:24" x14ac:dyDescent="0.35">
      <c r="A756" s="87" t="s">
        <v>7283</v>
      </c>
      <c r="B756" s="77">
        <v>60</v>
      </c>
      <c r="C756" s="19" t="s">
        <v>319</v>
      </c>
      <c r="D756" s="20" t="s">
        <v>3563</v>
      </c>
      <c r="E756" s="21" t="s">
        <v>28</v>
      </c>
      <c r="G756" s="1" t="s">
        <v>571</v>
      </c>
      <c r="I756" s="73" t="s">
        <v>44</v>
      </c>
      <c r="J756" s="62">
        <v>2002</v>
      </c>
      <c r="K756" s="68" t="s">
        <v>7284</v>
      </c>
      <c r="L756">
        <f t="shared" si="12"/>
        <v>755</v>
      </c>
      <c r="M756" s="65" t="s">
        <v>7285</v>
      </c>
      <c r="N756" s="40" t="s">
        <v>7286</v>
      </c>
      <c r="O756" s="27" t="s">
        <v>7287</v>
      </c>
      <c r="P756" s="30" t="s">
        <v>7288</v>
      </c>
      <c r="Q756" s="25" t="s">
        <v>4639</v>
      </c>
      <c r="R756" s="32" t="s">
        <v>442</v>
      </c>
      <c r="S756" s="46" t="s">
        <v>52</v>
      </c>
      <c r="T756" s="31" t="s">
        <v>7289</v>
      </c>
      <c r="U756" s="53" t="s">
        <v>7290</v>
      </c>
      <c r="V756" s="56" t="s">
        <v>442</v>
      </c>
      <c r="W756">
        <v>13706</v>
      </c>
      <c r="X756" t="s">
        <v>7291</v>
      </c>
    </row>
    <row r="757" spans="1:24" x14ac:dyDescent="0.35">
      <c r="A757" s="87" t="s">
        <v>7292</v>
      </c>
      <c r="B757" s="77">
        <v>60</v>
      </c>
      <c r="C757" s="19" t="s">
        <v>1056</v>
      </c>
      <c r="D757" s="20" t="s">
        <v>2708</v>
      </c>
      <c r="E757" s="21" t="s">
        <v>176</v>
      </c>
      <c r="F757" s="22" t="s">
        <v>177</v>
      </c>
      <c r="I757" s="73" t="s">
        <v>44</v>
      </c>
      <c r="J757" s="62">
        <v>2007</v>
      </c>
      <c r="L757">
        <f t="shared" si="12"/>
        <v>756</v>
      </c>
      <c r="M757" s="65" t="s">
        <v>7293</v>
      </c>
      <c r="N757" s="40" t="s">
        <v>7294</v>
      </c>
      <c r="O757" s="27" t="s">
        <v>5285</v>
      </c>
      <c r="P757" s="30" t="s">
        <v>5286</v>
      </c>
      <c r="Q757" s="25" t="s">
        <v>7295</v>
      </c>
      <c r="R757" s="32" t="s">
        <v>442</v>
      </c>
      <c r="S757" s="46" t="s">
        <v>2467</v>
      </c>
      <c r="T757" s="31" t="s">
        <v>377</v>
      </c>
      <c r="U757" s="53" t="s">
        <v>7296</v>
      </c>
      <c r="V757" s="75" t="s">
        <v>225</v>
      </c>
      <c r="W757">
        <v>13649</v>
      </c>
      <c r="X757" t="s">
        <v>7297</v>
      </c>
    </row>
    <row r="758" spans="1:24" x14ac:dyDescent="0.35">
      <c r="A758" s="87" t="s">
        <v>7298</v>
      </c>
      <c r="B758" s="77">
        <v>59</v>
      </c>
      <c r="C758" s="19" t="s">
        <v>3450</v>
      </c>
      <c r="D758" s="20" t="s">
        <v>7298</v>
      </c>
      <c r="E758" s="21" t="s">
        <v>28</v>
      </c>
      <c r="G758" s="1" t="s">
        <v>571</v>
      </c>
      <c r="I758" s="73" t="s">
        <v>3450</v>
      </c>
      <c r="J758" s="62">
        <v>1969</v>
      </c>
      <c r="L758">
        <f t="shared" si="12"/>
        <v>757</v>
      </c>
      <c r="M758" t="s">
        <v>7299</v>
      </c>
      <c r="N758" t="s">
        <v>7300</v>
      </c>
      <c r="O758" t="s">
        <v>7301</v>
      </c>
      <c r="P758" t="s">
        <v>3821</v>
      </c>
      <c r="Q758" s="36" t="s">
        <v>7302</v>
      </c>
      <c r="R758" t="s">
        <v>442</v>
      </c>
      <c r="S758" t="s">
        <v>2467</v>
      </c>
      <c r="T758" t="s">
        <v>2468</v>
      </c>
      <c r="U758" t="s">
        <v>7303</v>
      </c>
      <c r="V758" t="s">
        <v>442</v>
      </c>
      <c r="W758">
        <v>13675</v>
      </c>
      <c r="X758" t="s">
        <v>7304</v>
      </c>
    </row>
    <row r="759" spans="1:24" x14ac:dyDescent="0.35">
      <c r="A759" s="87" t="s">
        <v>7305</v>
      </c>
      <c r="B759" s="77">
        <v>59</v>
      </c>
      <c r="C759" s="19" t="s">
        <v>1056</v>
      </c>
      <c r="D759" s="20" t="s">
        <v>4837</v>
      </c>
      <c r="E759" s="21" t="s">
        <v>382</v>
      </c>
      <c r="F759" s="22" t="s">
        <v>1058</v>
      </c>
      <c r="G759" s="1" t="s">
        <v>571</v>
      </c>
      <c r="I759" s="73" t="s">
        <v>44</v>
      </c>
      <c r="J759" s="62">
        <v>2002</v>
      </c>
      <c r="L759">
        <f t="shared" si="12"/>
        <v>758</v>
      </c>
      <c r="M759" t="s">
        <v>7306</v>
      </c>
      <c r="N759" t="s">
        <v>7307</v>
      </c>
      <c r="O759" t="s">
        <v>7308</v>
      </c>
      <c r="P759" t="s">
        <v>7309</v>
      </c>
      <c r="Q759" s="36" t="s">
        <v>7310</v>
      </c>
      <c r="R759" s="78" t="s">
        <v>7311</v>
      </c>
      <c r="S759" t="s">
        <v>52</v>
      </c>
      <c r="T759" t="s">
        <v>468</v>
      </c>
      <c r="U759" t="s">
        <v>7312</v>
      </c>
      <c r="V759" s="78" t="s">
        <v>3931</v>
      </c>
      <c r="W759">
        <v>9021</v>
      </c>
      <c r="X759" t="s">
        <v>7313</v>
      </c>
    </row>
    <row r="760" spans="1:24" x14ac:dyDescent="0.35">
      <c r="A760" s="87" t="s">
        <v>7314</v>
      </c>
      <c r="B760" s="77">
        <v>59</v>
      </c>
      <c r="C760" s="19" t="s">
        <v>58</v>
      </c>
      <c r="D760" s="20" t="s">
        <v>7315</v>
      </c>
      <c r="E760" s="21" t="s">
        <v>60</v>
      </c>
      <c r="I760" s="73" t="s">
        <v>61</v>
      </c>
      <c r="J760" s="62">
        <v>2005</v>
      </c>
      <c r="L760">
        <f t="shared" si="12"/>
        <v>759</v>
      </c>
      <c r="M760" s="65" t="s">
        <v>7316</v>
      </c>
      <c r="N760" s="40" t="s">
        <v>7317</v>
      </c>
      <c r="O760" s="27" t="s">
        <v>7318</v>
      </c>
      <c r="P760" s="30" t="s">
        <v>156</v>
      </c>
      <c r="Q760" s="25" t="s">
        <v>7319</v>
      </c>
      <c r="R760" s="74" t="s">
        <v>7320</v>
      </c>
      <c r="S760" s="46" t="s">
        <v>186</v>
      </c>
      <c r="T760" s="31" t="s">
        <v>110</v>
      </c>
      <c r="U760" s="53" t="s">
        <v>7321</v>
      </c>
      <c r="V760" s="75" t="s">
        <v>7322</v>
      </c>
      <c r="W760">
        <v>1895</v>
      </c>
      <c r="X760" t="s">
        <v>7323</v>
      </c>
    </row>
    <row r="761" spans="1:24" x14ac:dyDescent="0.35">
      <c r="A761" s="87" t="s">
        <v>4972</v>
      </c>
      <c r="B761" s="77">
        <v>59</v>
      </c>
      <c r="C761" s="19" t="s">
        <v>2330</v>
      </c>
      <c r="D761" s="20" t="s">
        <v>4972</v>
      </c>
      <c r="E761" s="21" t="s">
        <v>28</v>
      </c>
      <c r="G761" s="1" t="s">
        <v>571</v>
      </c>
      <c r="I761" s="73" t="s">
        <v>130</v>
      </c>
      <c r="J761" s="62">
        <v>2018</v>
      </c>
      <c r="L761">
        <f t="shared" si="12"/>
        <v>760</v>
      </c>
      <c r="M761" s="33" t="s">
        <v>7324</v>
      </c>
      <c r="N761" s="42" t="s">
        <v>7325</v>
      </c>
      <c r="O761" s="34" t="s">
        <v>7326</v>
      </c>
      <c r="P761" s="35" t="s">
        <v>7327</v>
      </c>
      <c r="Q761" s="36" t="s">
        <v>7328</v>
      </c>
      <c r="R761" s="79" t="s">
        <v>7329</v>
      </c>
      <c r="S761" s="47" t="s">
        <v>37</v>
      </c>
      <c r="T761" s="50" t="s">
        <v>1682</v>
      </c>
      <c r="U761" s="53" t="s">
        <v>7330</v>
      </c>
      <c r="V761" s="80" t="s">
        <v>1345</v>
      </c>
      <c r="W761">
        <v>360920</v>
      </c>
      <c r="X761" t="s">
        <v>7331</v>
      </c>
    </row>
    <row r="762" spans="1:24" x14ac:dyDescent="0.35">
      <c r="A762" s="87" t="s">
        <v>7332</v>
      </c>
      <c r="B762" s="77">
        <v>59</v>
      </c>
      <c r="C762" s="19" t="s">
        <v>2030</v>
      </c>
      <c r="E762" s="21" t="s">
        <v>60</v>
      </c>
      <c r="F762" s="22" t="s">
        <v>382</v>
      </c>
      <c r="I762" s="73" t="s">
        <v>29</v>
      </c>
      <c r="J762" s="62">
        <v>2002</v>
      </c>
      <c r="L762">
        <f t="shared" si="12"/>
        <v>761</v>
      </c>
      <c r="M762" t="s">
        <v>7333</v>
      </c>
      <c r="N762" t="s">
        <v>7334</v>
      </c>
      <c r="O762" t="s">
        <v>7335</v>
      </c>
      <c r="P762" t="s">
        <v>2034</v>
      </c>
      <c r="Q762" s="36" t="s">
        <v>7336</v>
      </c>
      <c r="R762" s="78" t="s">
        <v>7337</v>
      </c>
      <c r="S762" t="s">
        <v>186</v>
      </c>
      <c r="T762" t="s">
        <v>2131</v>
      </c>
      <c r="U762" t="s">
        <v>7338</v>
      </c>
      <c r="V762" s="78" t="s">
        <v>2071</v>
      </c>
      <c r="W762">
        <v>608</v>
      </c>
      <c r="X762" t="s">
        <v>7339</v>
      </c>
    </row>
    <row r="763" spans="1:24" x14ac:dyDescent="0.35">
      <c r="A763" s="87" t="s">
        <v>7340</v>
      </c>
      <c r="B763" s="77">
        <v>59</v>
      </c>
      <c r="C763" s="19" t="s">
        <v>1056</v>
      </c>
      <c r="D763" s="20" t="s">
        <v>3680</v>
      </c>
      <c r="E763" s="21" t="s">
        <v>177</v>
      </c>
      <c r="F763" s="22" t="s">
        <v>202</v>
      </c>
      <c r="I763" s="73" t="s">
        <v>44</v>
      </c>
      <c r="J763" s="62">
        <v>2015</v>
      </c>
      <c r="L763">
        <f t="shared" si="12"/>
        <v>762</v>
      </c>
      <c r="M763" s="65" t="s">
        <v>7341</v>
      </c>
      <c r="N763" s="40" t="s">
        <v>7342</v>
      </c>
      <c r="O763" s="27" t="s">
        <v>7343</v>
      </c>
      <c r="P763" s="30" t="s">
        <v>5687</v>
      </c>
      <c r="Q763" s="25" t="s">
        <v>7344</v>
      </c>
      <c r="R763" s="74" t="s">
        <v>7345</v>
      </c>
      <c r="S763" s="46" t="s">
        <v>37</v>
      </c>
      <c r="T763" s="31" t="s">
        <v>544</v>
      </c>
      <c r="U763" s="53" t="s">
        <v>7346</v>
      </c>
      <c r="V763" s="75" t="s">
        <v>774</v>
      </c>
      <c r="W763">
        <v>150689</v>
      </c>
      <c r="X763" t="s">
        <v>7347</v>
      </c>
    </row>
    <row r="764" spans="1:24" x14ac:dyDescent="0.35">
      <c r="A764" s="87" t="s">
        <v>7348</v>
      </c>
      <c r="B764" s="77">
        <v>59</v>
      </c>
      <c r="E764" s="21" t="s">
        <v>382</v>
      </c>
      <c r="I764" s="73" t="s">
        <v>572</v>
      </c>
      <c r="J764" s="62">
        <v>2000</v>
      </c>
      <c r="L764">
        <f t="shared" si="12"/>
        <v>763</v>
      </c>
      <c r="M764" t="s">
        <v>7349</v>
      </c>
      <c r="N764" t="s">
        <v>7350</v>
      </c>
      <c r="O764" t="s">
        <v>7351</v>
      </c>
      <c r="P764" t="s">
        <v>4053</v>
      </c>
      <c r="Q764" s="36" t="s">
        <v>7352</v>
      </c>
      <c r="R764" s="78" t="s">
        <v>7353</v>
      </c>
      <c r="S764" t="s">
        <v>186</v>
      </c>
      <c r="T764" t="s">
        <v>1903</v>
      </c>
      <c r="U764" t="s">
        <v>7354</v>
      </c>
      <c r="V764" s="78" t="s">
        <v>2102</v>
      </c>
      <c r="W764">
        <v>8859</v>
      </c>
      <c r="X764" t="s">
        <v>7355</v>
      </c>
    </row>
    <row r="765" spans="1:24" x14ac:dyDescent="0.35">
      <c r="A765" s="87" t="s">
        <v>7356</v>
      </c>
      <c r="B765" s="77">
        <v>59</v>
      </c>
      <c r="E765" s="21" t="s">
        <v>382</v>
      </c>
      <c r="I765" s="73" t="s">
        <v>130</v>
      </c>
      <c r="J765" s="62">
        <v>1998</v>
      </c>
      <c r="L765">
        <f t="shared" si="12"/>
        <v>764</v>
      </c>
      <c r="M765" t="s">
        <v>7357</v>
      </c>
      <c r="N765" t="s">
        <v>7358</v>
      </c>
      <c r="O765" t="s">
        <v>7359</v>
      </c>
      <c r="P765" t="s">
        <v>7072</v>
      </c>
      <c r="Q765" s="36" t="s">
        <v>7360</v>
      </c>
      <c r="R765" s="78" t="s">
        <v>7361</v>
      </c>
      <c r="S765" t="s">
        <v>109</v>
      </c>
      <c r="T765" t="s">
        <v>5398</v>
      </c>
      <c r="U765" t="s">
        <v>7362</v>
      </c>
      <c r="V765" s="78" t="s">
        <v>820</v>
      </c>
      <c r="W765">
        <v>9490</v>
      </c>
      <c r="X765" t="s">
        <v>7363</v>
      </c>
    </row>
    <row r="766" spans="1:24" x14ac:dyDescent="0.35">
      <c r="A766" s="87" t="s">
        <v>7364</v>
      </c>
      <c r="B766" s="77">
        <v>59</v>
      </c>
      <c r="C766" s="19" t="s">
        <v>2717</v>
      </c>
      <c r="E766" s="21" t="s">
        <v>382</v>
      </c>
      <c r="I766" s="73" t="s">
        <v>130</v>
      </c>
      <c r="J766" s="62">
        <v>2015</v>
      </c>
      <c r="K766" s="68" t="s">
        <v>7365</v>
      </c>
      <c r="L766">
        <f t="shared" si="12"/>
        <v>765</v>
      </c>
      <c r="M766" s="65" t="s">
        <v>7366</v>
      </c>
      <c r="N766" s="40" t="s">
        <v>7367</v>
      </c>
      <c r="O766" s="27" t="s">
        <v>7368</v>
      </c>
      <c r="P766" s="30" t="s">
        <v>2722</v>
      </c>
      <c r="Q766" s="25" t="s">
        <v>7369</v>
      </c>
      <c r="R766" s="74" t="s">
        <v>7370</v>
      </c>
      <c r="S766" s="46" t="s">
        <v>109</v>
      </c>
      <c r="T766" s="31" t="s">
        <v>172</v>
      </c>
      <c r="U766" s="53" t="s">
        <v>7371</v>
      </c>
      <c r="V766" s="75" t="s">
        <v>1971</v>
      </c>
      <c r="W766">
        <v>214756</v>
      </c>
      <c r="X766" t="s">
        <v>7372</v>
      </c>
    </row>
    <row r="767" spans="1:24" x14ac:dyDescent="0.35">
      <c r="A767" s="87" t="s">
        <v>7373</v>
      </c>
      <c r="B767" s="77">
        <v>59</v>
      </c>
      <c r="C767" s="19" t="s">
        <v>7374</v>
      </c>
      <c r="E767" s="21" t="s">
        <v>100</v>
      </c>
      <c r="F767" s="22" t="s">
        <v>382</v>
      </c>
      <c r="I767" s="73" t="s">
        <v>447</v>
      </c>
      <c r="J767" s="62">
        <v>1990</v>
      </c>
      <c r="K767" s="68" t="s">
        <v>7375</v>
      </c>
      <c r="L767">
        <f t="shared" si="12"/>
        <v>766</v>
      </c>
      <c r="M767" s="65" t="s">
        <v>7376</v>
      </c>
      <c r="N767" s="40" t="s">
        <v>7377</v>
      </c>
      <c r="O767" s="27" t="s">
        <v>7378</v>
      </c>
      <c r="P767" s="30" t="s">
        <v>3486</v>
      </c>
      <c r="Q767" s="25" t="s">
        <v>7379</v>
      </c>
      <c r="R767" s="74" t="s">
        <v>7380</v>
      </c>
      <c r="S767" s="46" t="s">
        <v>109</v>
      </c>
      <c r="T767" s="31" t="s">
        <v>1072</v>
      </c>
      <c r="U767" s="53" t="s">
        <v>7381</v>
      </c>
      <c r="V767" s="75" t="s">
        <v>2991</v>
      </c>
      <c r="W767">
        <v>11595</v>
      </c>
      <c r="X767" t="s">
        <v>7382</v>
      </c>
    </row>
    <row r="768" spans="1:24" x14ac:dyDescent="0.35">
      <c r="A768" s="87" t="s">
        <v>7383</v>
      </c>
      <c r="B768" s="77">
        <v>58</v>
      </c>
      <c r="C768" s="19" t="s">
        <v>2763</v>
      </c>
      <c r="E768" s="21" t="s">
        <v>27</v>
      </c>
      <c r="I768" s="73" t="s">
        <v>598</v>
      </c>
      <c r="J768" s="62">
        <v>1991</v>
      </c>
      <c r="L768">
        <f t="shared" si="12"/>
        <v>767</v>
      </c>
      <c r="M768" s="65" t="s">
        <v>7384</v>
      </c>
      <c r="N768" s="40" t="s">
        <v>7385</v>
      </c>
      <c r="O768" s="27" t="s">
        <v>7386</v>
      </c>
      <c r="P768" s="30" t="s">
        <v>7387</v>
      </c>
      <c r="Q768" s="25" t="s">
        <v>7388</v>
      </c>
      <c r="R768" s="74" t="s">
        <v>7389</v>
      </c>
      <c r="S768" s="46" t="s">
        <v>37</v>
      </c>
      <c r="T768" s="31" t="s">
        <v>2131</v>
      </c>
      <c r="U768" s="53" t="s">
        <v>7390</v>
      </c>
      <c r="V768" s="75" t="s">
        <v>112</v>
      </c>
      <c r="W768">
        <v>1497</v>
      </c>
      <c r="X768" t="s">
        <v>7391</v>
      </c>
    </row>
    <row r="769" spans="1:24" x14ac:dyDescent="0.35">
      <c r="A769" s="87" t="s">
        <v>7392</v>
      </c>
      <c r="B769" s="77">
        <v>58</v>
      </c>
      <c r="C769" s="19" t="s">
        <v>319</v>
      </c>
      <c r="D769" s="20" t="s">
        <v>7393</v>
      </c>
      <c r="E769" s="21" t="s">
        <v>28</v>
      </c>
      <c r="I769" s="73" t="s">
        <v>44</v>
      </c>
      <c r="J769" s="62">
        <v>2004</v>
      </c>
      <c r="L769">
        <f t="shared" si="12"/>
        <v>768</v>
      </c>
      <c r="M769" s="65" t="s">
        <v>7394</v>
      </c>
      <c r="N769" s="40" t="s">
        <v>7395</v>
      </c>
      <c r="O769" s="27" t="s">
        <v>7396</v>
      </c>
      <c r="P769" s="30" t="s">
        <v>7397</v>
      </c>
      <c r="Q769" s="25" t="s">
        <v>7398</v>
      </c>
      <c r="R769" s="74" t="s">
        <v>7399</v>
      </c>
      <c r="S769" s="46" t="s">
        <v>52</v>
      </c>
      <c r="T769" s="31" t="s">
        <v>5814</v>
      </c>
      <c r="U769" s="53" t="s">
        <v>7400</v>
      </c>
      <c r="V769" s="56" t="s">
        <v>442</v>
      </c>
      <c r="W769">
        <v>11430</v>
      </c>
      <c r="X769" t="s">
        <v>7401</v>
      </c>
    </row>
    <row r="770" spans="1:24" x14ac:dyDescent="0.35">
      <c r="A770" s="87" t="s">
        <v>7402</v>
      </c>
      <c r="B770" s="77">
        <v>58</v>
      </c>
      <c r="E770" s="21" t="s">
        <v>382</v>
      </c>
      <c r="I770" s="73" t="s">
        <v>130</v>
      </c>
      <c r="J770" s="62">
        <v>2001</v>
      </c>
      <c r="L770">
        <f t="shared" si="12"/>
        <v>769</v>
      </c>
      <c r="M770" s="65" t="s">
        <v>7403</v>
      </c>
      <c r="N770" s="40" t="s">
        <v>7404</v>
      </c>
      <c r="O770" s="27" t="s">
        <v>7405</v>
      </c>
      <c r="P770" s="30" t="s">
        <v>7406</v>
      </c>
      <c r="Q770" s="25" t="s">
        <v>7407</v>
      </c>
      <c r="R770" s="74" t="s">
        <v>3710</v>
      </c>
      <c r="S770" s="46" t="s">
        <v>109</v>
      </c>
      <c r="T770" s="31" t="s">
        <v>1376</v>
      </c>
      <c r="U770" s="53" t="s">
        <v>7408</v>
      </c>
      <c r="V770" s="75" t="s">
        <v>521</v>
      </c>
      <c r="W770">
        <v>8386</v>
      </c>
      <c r="X770" t="s">
        <v>7409</v>
      </c>
    </row>
    <row r="771" spans="1:24" x14ac:dyDescent="0.35">
      <c r="A771" s="87" t="s">
        <v>7410</v>
      </c>
      <c r="B771" s="77">
        <v>58</v>
      </c>
      <c r="E771" s="21" t="s">
        <v>216</v>
      </c>
      <c r="I771" s="73" t="s">
        <v>117</v>
      </c>
      <c r="J771" s="62">
        <v>1994</v>
      </c>
      <c r="K771" s="68" t="s">
        <v>7411</v>
      </c>
      <c r="L771">
        <f t="shared" si="12"/>
        <v>770</v>
      </c>
      <c r="M771" s="65" t="s">
        <v>7412</v>
      </c>
      <c r="N771" s="40" t="s">
        <v>7413</v>
      </c>
      <c r="O771" s="27" t="s">
        <v>7414</v>
      </c>
      <c r="P771" s="30" t="s">
        <v>7415</v>
      </c>
      <c r="Q771" s="25" t="s">
        <v>7416</v>
      </c>
      <c r="R771" s="74" t="s">
        <v>7417</v>
      </c>
      <c r="S771" s="46" t="s">
        <v>109</v>
      </c>
      <c r="T771" s="31" t="s">
        <v>1090</v>
      </c>
      <c r="U771" s="53" t="s">
        <v>7418</v>
      </c>
      <c r="V771" s="75" t="s">
        <v>213</v>
      </c>
      <c r="W771">
        <v>628</v>
      </c>
      <c r="X771" t="s">
        <v>7419</v>
      </c>
    </row>
    <row r="772" spans="1:24" x14ac:dyDescent="0.35">
      <c r="A772" s="87" t="s">
        <v>7420</v>
      </c>
      <c r="B772" s="77">
        <v>58</v>
      </c>
      <c r="C772" s="19" t="s">
        <v>2792</v>
      </c>
      <c r="E772" s="21" t="s">
        <v>216</v>
      </c>
      <c r="F772" s="22" t="s">
        <v>1263</v>
      </c>
      <c r="I772" s="73" t="s">
        <v>2793</v>
      </c>
      <c r="J772" s="62">
        <v>2011</v>
      </c>
      <c r="L772">
        <f t="shared" si="12"/>
        <v>771</v>
      </c>
      <c r="M772" s="65" t="s">
        <v>7421</v>
      </c>
      <c r="N772" s="40" t="s">
        <v>7422</v>
      </c>
      <c r="O772" s="27" t="s">
        <v>7423</v>
      </c>
      <c r="P772" s="30" t="s">
        <v>2345</v>
      </c>
      <c r="Q772" s="25" t="s">
        <v>7424</v>
      </c>
      <c r="R772" s="74" t="s">
        <v>7425</v>
      </c>
      <c r="S772" s="46" t="s">
        <v>109</v>
      </c>
      <c r="T772" s="31" t="s">
        <v>288</v>
      </c>
      <c r="U772" s="53" t="s">
        <v>7426</v>
      </c>
      <c r="V772" s="75" t="s">
        <v>367</v>
      </c>
      <c r="W772">
        <v>41446</v>
      </c>
      <c r="X772" t="s">
        <v>7427</v>
      </c>
    </row>
    <row r="773" spans="1:24" x14ac:dyDescent="0.35">
      <c r="A773" s="87" t="s">
        <v>7428</v>
      </c>
      <c r="B773" s="77">
        <v>58</v>
      </c>
      <c r="E773" s="21" t="s">
        <v>28</v>
      </c>
      <c r="F773" s="22" t="s">
        <v>934</v>
      </c>
      <c r="H773" s="2" t="s">
        <v>935</v>
      </c>
      <c r="I773" s="73" t="s">
        <v>935</v>
      </c>
      <c r="J773" s="62">
        <v>2022</v>
      </c>
      <c r="K773" s="68" t="s">
        <v>7429</v>
      </c>
      <c r="L773">
        <f t="shared" si="12"/>
        <v>772</v>
      </c>
      <c r="M773" s="65" t="s">
        <v>7430</v>
      </c>
      <c r="N773" s="40" t="s">
        <v>7431</v>
      </c>
      <c r="O773" s="27" t="s">
        <v>7432</v>
      </c>
      <c r="P773" s="30" t="s">
        <v>1742</v>
      </c>
      <c r="Q773" s="25" t="s">
        <v>7433</v>
      </c>
      <c r="R773" s="44" t="s">
        <v>442</v>
      </c>
      <c r="S773" s="48" t="s">
        <v>186</v>
      </c>
      <c r="T773" s="51" t="s">
        <v>440</v>
      </c>
      <c r="U773" s="53" t="s">
        <v>7434</v>
      </c>
      <c r="V773" s="58" t="s">
        <v>442</v>
      </c>
      <c r="W773">
        <v>511817</v>
      </c>
      <c r="X773" t="s">
        <v>7435</v>
      </c>
    </row>
    <row r="774" spans="1:24" x14ac:dyDescent="0.35">
      <c r="A774" s="87" t="s">
        <v>7436</v>
      </c>
      <c r="B774" s="77">
        <v>58</v>
      </c>
      <c r="C774" s="19" t="s">
        <v>4716</v>
      </c>
      <c r="D774" s="20" t="s">
        <v>4922</v>
      </c>
      <c r="E774" s="21" t="s">
        <v>100</v>
      </c>
      <c r="F774" s="22" t="s">
        <v>164</v>
      </c>
      <c r="I774" s="73" t="s">
        <v>130</v>
      </c>
      <c r="J774" s="62">
        <v>2001</v>
      </c>
      <c r="K774" s="68" t="s">
        <v>7437</v>
      </c>
      <c r="L774">
        <f t="shared" si="12"/>
        <v>773</v>
      </c>
      <c r="M774" s="65" t="s">
        <v>7438</v>
      </c>
      <c r="N774" s="40" t="s">
        <v>7439</v>
      </c>
      <c r="O774" s="27" t="s">
        <v>7440</v>
      </c>
      <c r="P774" s="30" t="s">
        <v>4926</v>
      </c>
      <c r="Q774" s="25" t="s">
        <v>7441</v>
      </c>
      <c r="R774" s="74" t="s">
        <v>7442</v>
      </c>
      <c r="S774" s="46" t="s">
        <v>186</v>
      </c>
      <c r="T774" s="31" t="s">
        <v>726</v>
      </c>
      <c r="U774" s="53" t="s">
        <v>7443</v>
      </c>
      <c r="V774" s="75" t="s">
        <v>7444</v>
      </c>
      <c r="W774">
        <v>1734</v>
      </c>
      <c r="X774" t="s">
        <v>7445</v>
      </c>
    </row>
    <row r="775" spans="1:24" x14ac:dyDescent="0.35">
      <c r="A775" s="87" t="s">
        <v>7446</v>
      </c>
      <c r="B775" s="77">
        <v>58</v>
      </c>
      <c r="E775" s="21" t="s">
        <v>382</v>
      </c>
      <c r="I775" s="73" t="s">
        <v>332</v>
      </c>
      <c r="J775" s="62">
        <v>2019</v>
      </c>
      <c r="L775">
        <f t="shared" si="12"/>
        <v>774</v>
      </c>
      <c r="M775" s="65" t="s">
        <v>7447</v>
      </c>
      <c r="N775" s="40" t="s">
        <v>7448</v>
      </c>
      <c r="O775" s="27" t="s">
        <v>7449</v>
      </c>
      <c r="P775" s="30" t="s">
        <v>7450</v>
      </c>
      <c r="Q775" s="25" t="s">
        <v>7451</v>
      </c>
      <c r="R775" s="74" t="s">
        <v>7452</v>
      </c>
      <c r="S775" s="46" t="s">
        <v>109</v>
      </c>
      <c r="T775" s="31" t="s">
        <v>1072</v>
      </c>
      <c r="U775" s="53" t="s">
        <v>7453</v>
      </c>
      <c r="V775" s="75" t="s">
        <v>739</v>
      </c>
      <c r="W775">
        <v>441384</v>
      </c>
      <c r="X775" t="s">
        <v>7454</v>
      </c>
    </row>
    <row r="776" spans="1:24" x14ac:dyDescent="0.35">
      <c r="A776" s="87" t="s">
        <v>7455</v>
      </c>
      <c r="B776" s="77">
        <v>58</v>
      </c>
      <c r="C776" s="19" t="s">
        <v>292</v>
      </c>
      <c r="D776" s="20" t="s">
        <v>1566</v>
      </c>
      <c r="E776" s="21" t="s">
        <v>27</v>
      </c>
      <c r="I776" s="73" t="s">
        <v>117</v>
      </c>
      <c r="J776" s="62">
        <v>2023</v>
      </c>
      <c r="K776" s="68" t="s">
        <v>7456</v>
      </c>
      <c r="L776">
        <f t="shared" si="12"/>
        <v>775</v>
      </c>
      <c r="M776" s="67" t="s">
        <v>7457</v>
      </c>
      <c r="N776" s="40" t="s">
        <v>7458</v>
      </c>
      <c r="O776" s="27" t="s">
        <v>7459</v>
      </c>
      <c r="P776" s="30" t="s">
        <v>3657</v>
      </c>
      <c r="Q776" s="25" t="s">
        <v>7460</v>
      </c>
      <c r="R776" s="74" t="s">
        <v>7461</v>
      </c>
      <c r="S776" s="46" t="s">
        <v>186</v>
      </c>
      <c r="T776" s="31" t="s">
        <v>726</v>
      </c>
      <c r="U776" s="54" t="s">
        <v>7462</v>
      </c>
      <c r="V776" s="75" t="s">
        <v>2510</v>
      </c>
      <c r="W776">
        <v>594767</v>
      </c>
      <c r="X776" t="s">
        <v>7463</v>
      </c>
    </row>
    <row r="777" spans="1:24" x14ac:dyDescent="0.35">
      <c r="A777" s="87" t="s">
        <v>7464</v>
      </c>
      <c r="B777" s="77">
        <v>58</v>
      </c>
      <c r="E777" s="21" t="s">
        <v>239</v>
      </c>
      <c r="F777" s="22" t="s">
        <v>100</v>
      </c>
      <c r="H777" s="2" t="s">
        <v>2105</v>
      </c>
      <c r="I777" s="73" t="s">
        <v>2105</v>
      </c>
      <c r="J777" s="62">
        <v>2023</v>
      </c>
      <c r="K777" s="68" t="s">
        <v>7465</v>
      </c>
      <c r="L777">
        <f t="shared" si="12"/>
        <v>776</v>
      </c>
      <c r="M777" t="s">
        <v>7466</v>
      </c>
      <c r="N777" t="s">
        <v>7467</v>
      </c>
      <c r="O777" t="s">
        <v>7468</v>
      </c>
      <c r="P777" t="s">
        <v>614</v>
      </c>
      <c r="Q777" s="36" t="s">
        <v>4119</v>
      </c>
      <c r="R777" s="78" t="s">
        <v>7469</v>
      </c>
      <c r="S777" t="s">
        <v>109</v>
      </c>
      <c r="T777" t="s">
        <v>4204</v>
      </c>
      <c r="U777" t="s">
        <v>7470</v>
      </c>
      <c r="V777" s="78" t="s">
        <v>1775</v>
      </c>
      <c r="W777">
        <v>753342</v>
      </c>
      <c r="X777" t="s">
        <v>7471</v>
      </c>
    </row>
    <row r="778" spans="1:24" x14ac:dyDescent="0.35">
      <c r="A778" s="87" t="s">
        <v>7472</v>
      </c>
      <c r="B778" s="77">
        <v>57</v>
      </c>
      <c r="C778" s="19" t="s">
        <v>319</v>
      </c>
      <c r="D778" s="20" t="s">
        <v>1675</v>
      </c>
      <c r="E778" s="21" t="s">
        <v>28</v>
      </c>
      <c r="I778" s="73" t="s">
        <v>44</v>
      </c>
      <c r="J778" s="62">
        <v>2005</v>
      </c>
      <c r="L778">
        <f t="shared" si="12"/>
        <v>777</v>
      </c>
      <c r="M778" t="s">
        <v>7473</v>
      </c>
      <c r="N778" t="s">
        <v>7474</v>
      </c>
      <c r="O778" t="s">
        <v>7475</v>
      </c>
      <c r="P778" t="s">
        <v>7476</v>
      </c>
      <c r="Q778" s="36" t="s">
        <v>7477</v>
      </c>
      <c r="R778" t="s">
        <v>442</v>
      </c>
      <c r="S778" t="s">
        <v>37</v>
      </c>
      <c r="T778" t="s">
        <v>6916</v>
      </c>
      <c r="U778" t="s">
        <v>7478</v>
      </c>
      <c r="V778" t="s">
        <v>442</v>
      </c>
      <c r="W778">
        <v>20760</v>
      </c>
      <c r="X778" t="s">
        <v>7479</v>
      </c>
    </row>
    <row r="779" spans="1:24" x14ac:dyDescent="0.35">
      <c r="A779" s="87" t="s">
        <v>7480</v>
      </c>
      <c r="B779" s="77">
        <v>57</v>
      </c>
      <c r="E779" s="21" t="s">
        <v>500</v>
      </c>
      <c r="I779" s="73" t="s">
        <v>306</v>
      </c>
      <c r="J779" s="62">
        <v>1991</v>
      </c>
      <c r="L779">
        <f t="shared" si="12"/>
        <v>778</v>
      </c>
      <c r="M779" t="s">
        <v>7481</v>
      </c>
      <c r="N779" t="s">
        <v>7482</v>
      </c>
      <c r="O779" t="s">
        <v>7483</v>
      </c>
      <c r="P779" t="s">
        <v>169</v>
      </c>
      <c r="Q779" s="36" t="s">
        <v>7484</v>
      </c>
      <c r="R779" s="78" t="s">
        <v>7485</v>
      </c>
      <c r="S779" t="s">
        <v>37</v>
      </c>
      <c r="T779" t="s">
        <v>3390</v>
      </c>
      <c r="U779" t="s">
        <v>7486</v>
      </c>
      <c r="V779" s="78" t="s">
        <v>265</v>
      </c>
      <c r="W779">
        <v>879</v>
      </c>
      <c r="X779" t="s">
        <v>7487</v>
      </c>
    </row>
    <row r="780" spans="1:24" x14ac:dyDescent="0.35">
      <c r="A780" s="87" t="s">
        <v>7488</v>
      </c>
      <c r="B780" s="77">
        <v>57</v>
      </c>
      <c r="E780" s="21" t="s">
        <v>239</v>
      </c>
      <c r="F780" s="22" t="s">
        <v>357</v>
      </c>
      <c r="I780" s="73" t="s">
        <v>2042</v>
      </c>
      <c r="J780" s="62">
        <v>2019</v>
      </c>
      <c r="L780">
        <f t="shared" si="12"/>
        <v>779</v>
      </c>
      <c r="M780" t="s">
        <v>7489</v>
      </c>
      <c r="N780" t="s">
        <v>7490</v>
      </c>
      <c r="O780" t="s">
        <v>7491</v>
      </c>
      <c r="P780" t="s">
        <v>7492</v>
      </c>
      <c r="Q780" s="36" t="s">
        <v>7493</v>
      </c>
      <c r="R780" t="s">
        <v>442</v>
      </c>
      <c r="S780" t="s">
        <v>186</v>
      </c>
      <c r="T780" t="s">
        <v>692</v>
      </c>
      <c r="U780" t="s">
        <v>7494</v>
      </c>
      <c r="V780" s="78" t="s">
        <v>534</v>
      </c>
      <c r="W780">
        <v>405177</v>
      </c>
      <c r="X780" t="s">
        <v>7495</v>
      </c>
    </row>
    <row r="781" spans="1:24" x14ac:dyDescent="0.35">
      <c r="A781" s="87" t="s">
        <v>7496</v>
      </c>
      <c r="B781" s="77">
        <v>57</v>
      </c>
      <c r="C781" s="19" t="s">
        <v>292</v>
      </c>
      <c r="D781" s="20" t="s">
        <v>1566</v>
      </c>
      <c r="E781" s="21" t="s">
        <v>27</v>
      </c>
      <c r="I781" s="73" t="s">
        <v>117</v>
      </c>
      <c r="J781" s="62">
        <v>2016</v>
      </c>
      <c r="L781">
        <f t="shared" si="12"/>
        <v>780</v>
      </c>
      <c r="M781" t="s">
        <v>7497</v>
      </c>
      <c r="N781" t="s">
        <v>7498</v>
      </c>
      <c r="O781" t="s">
        <v>7499</v>
      </c>
      <c r="P781" t="s">
        <v>4135</v>
      </c>
      <c r="Q781" s="36" t="s">
        <v>7500</v>
      </c>
      <c r="R781" s="78" t="s">
        <v>7501</v>
      </c>
      <c r="S781" t="s">
        <v>186</v>
      </c>
      <c r="T781" t="s">
        <v>300</v>
      </c>
      <c r="U781" t="s">
        <v>7502</v>
      </c>
      <c r="V781" s="78" t="s">
        <v>1532</v>
      </c>
      <c r="W781">
        <v>209112</v>
      </c>
      <c r="X781" t="s">
        <v>7503</v>
      </c>
    </row>
    <row r="782" spans="1:24" x14ac:dyDescent="0.35">
      <c r="A782" s="87" t="s">
        <v>7504</v>
      </c>
      <c r="B782" s="77">
        <v>57</v>
      </c>
      <c r="C782" s="19" t="s">
        <v>25</v>
      </c>
      <c r="D782" s="20" t="s">
        <v>5782</v>
      </c>
      <c r="E782" s="21" t="s">
        <v>27</v>
      </c>
      <c r="I782" s="73" t="s">
        <v>117</v>
      </c>
      <c r="J782" s="62">
        <v>2002</v>
      </c>
      <c r="L782">
        <f t="shared" si="12"/>
        <v>781</v>
      </c>
      <c r="M782" t="s">
        <v>7505</v>
      </c>
      <c r="N782" t="s">
        <v>7506</v>
      </c>
      <c r="O782" t="s">
        <v>7507</v>
      </c>
      <c r="P782" t="s">
        <v>7508</v>
      </c>
      <c r="Q782" s="36" t="s">
        <v>7509</v>
      </c>
      <c r="R782" s="78" t="s">
        <v>7510</v>
      </c>
      <c r="S782" t="s">
        <v>109</v>
      </c>
      <c r="T782" t="s">
        <v>38</v>
      </c>
      <c r="U782" t="s">
        <v>7511</v>
      </c>
      <c r="V782" s="78" t="s">
        <v>5158</v>
      </c>
      <c r="W782">
        <v>36586</v>
      </c>
      <c r="X782" t="s">
        <v>7512</v>
      </c>
    </row>
    <row r="783" spans="1:24" x14ac:dyDescent="0.35">
      <c r="A783" s="87" t="s">
        <v>7513</v>
      </c>
      <c r="B783" s="77">
        <v>57</v>
      </c>
      <c r="C783" s="19" t="s">
        <v>3394</v>
      </c>
      <c r="E783" s="21" t="s">
        <v>418</v>
      </c>
      <c r="F783" s="22" t="s">
        <v>100</v>
      </c>
      <c r="I783" s="73" t="s">
        <v>130</v>
      </c>
      <c r="J783" s="62">
        <v>2003</v>
      </c>
      <c r="L783">
        <f t="shared" si="12"/>
        <v>782</v>
      </c>
      <c r="M783" s="65" t="s">
        <v>7514</v>
      </c>
      <c r="N783" s="40" t="s">
        <v>7515</v>
      </c>
      <c r="O783" s="27" t="s">
        <v>7516</v>
      </c>
      <c r="P783" s="30" t="s">
        <v>7517</v>
      </c>
      <c r="Q783" s="25" t="s">
        <v>7518</v>
      </c>
      <c r="R783" s="81" t="s">
        <v>7519</v>
      </c>
      <c r="S783" s="48" t="s">
        <v>186</v>
      </c>
      <c r="T783" s="51" t="s">
        <v>377</v>
      </c>
      <c r="U783" s="53" t="s">
        <v>7520</v>
      </c>
      <c r="V783" s="82" t="s">
        <v>4474</v>
      </c>
      <c r="W783">
        <v>584</v>
      </c>
      <c r="X783" t="s">
        <v>7521</v>
      </c>
    </row>
    <row r="784" spans="1:24" x14ac:dyDescent="0.35">
      <c r="A784" s="87" t="s">
        <v>7522</v>
      </c>
      <c r="B784" s="77">
        <v>57</v>
      </c>
      <c r="C784" s="19" t="s">
        <v>4370</v>
      </c>
      <c r="E784" s="21" t="s">
        <v>382</v>
      </c>
      <c r="I784" s="73" t="s">
        <v>7523</v>
      </c>
      <c r="J784" s="62">
        <v>2009</v>
      </c>
      <c r="L784">
        <f t="shared" si="12"/>
        <v>783</v>
      </c>
      <c r="M784" s="33" t="s">
        <v>7524</v>
      </c>
      <c r="N784" s="42" t="s">
        <v>7525</v>
      </c>
      <c r="O784" s="34" t="s">
        <v>7526</v>
      </c>
      <c r="P784" s="35" t="s">
        <v>6706</v>
      </c>
      <c r="Q784" s="36" t="s">
        <v>7527</v>
      </c>
      <c r="R784" s="79" t="s">
        <v>7528</v>
      </c>
      <c r="S784" s="47" t="s">
        <v>109</v>
      </c>
      <c r="T784" s="50" t="s">
        <v>211</v>
      </c>
      <c r="U784" s="53" t="s">
        <v>96</v>
      </c>
      <c r="V784" s="57" t="s">
        <v>442</v>
      </c>
      <c r="W784">
        <v>34423</v>
      </c>
      <c r="X784" t="s">
        <v>7529</v>
      </c>
    </row>
    <row r="785" spans="1:24" x14ac:dyDescent="0.35">
      <c r="A785" s="87" t="s">
        <v>7530</v>
      </c>
      <c r="B785" s="77">
        <v>57</v>
      </c>
      <c r="E785" s="21" t="s">
        <v>382</v>
      </c>
      <c r="F785" s="22" t="s">
        <v>2269</v>
      </c>
      <c r="I785" s="73" t="s">
        <v>29</v>
      </c>
      <c r="J785" s="62">
        <v>1998</v>
      </c>
      <c r="K785" s="68" t="s">
        <v>7531</v>
      </c>
      <c r="L785">
        <f t="shared" si="12"/>
        <v>784</v>
      </c>
      <c r="M785" s="65" t="s">
        <v>7532</v>
      </c>
      <c r="N785" s="40" t="s">
        <v>7533</v>
      </c>
      <c r="O785" s="27" t="s">
        <v>7534</v>
      </c>
      <c r="P785" s="30" t="s">
        <v>7535</v>
      </c>
      <c r="Q785" s="25" t="s">
        <v>7536</v>
      </c>
      <c r="R785" s="74" t="s">
        <v>7537</v>
      </c>
      <c r="S785" s="46" t="s">
        <v>186</v>
      </c>
      <c r="T785" s="31" t="s">
        <v>640</v>
      </c>
      <c r="U785" s="53" t="s">
        <v>7538</v>
      </c>
      <c r="V785" s="75" t="s">
        <v>630</v>
      </c>
      <c r="W785">
        <v>15037</v>
      </c>
      <c r="X785" t="s">
        <v>7539</v>
      </c>
    </row>
    <row r="786" spans="1:24" x14ac:dyDescent="0.35">
      <c r="A786" s="87" t="s">
        <v>7540</v>
      </c>
      <c r="B786" s="77">
        <v>57</v>
      </c>
      <c r="C786" s="19" t="s">
        <v>201</v>
      </c>
      <c r="E786" s="21" t="s">
        <v>28</v>
      </c>
      <c r="F786" s="22" t="s">
        <v>202</v>
      </c>
      <c r="I786" s="73" t="s">
        <v>203</v>
      </c>
      <c r="J786" s="62">
        <v>2010</v>
      </c>
      <c r="L786">
        <f t="shared" si="12"/>
        <v>785</v>
      </c>
      <c r="M786" t="s">
        <v>7541</v>
      </c>
      <c r="N786" t="s">
        <v>7542</v>
      </c>
      <c r="O786" t="s">
        <v>7543</v>
      </c>
      <c r="P786" t="s">
        <v>5121</v>
      </c>
      <c r="Q786" s="36" t="s">
        <v>7544</v>
      </c>
      <c r="R786" s="78" t="s">
        <v>7545</v>
      </c>
      <c r="S786" t="s">
        <v>37</v>
      </c>
      <c r="T786" t="s">
        <v>1376</v>
      </c>
      <c r="U786" t="s">
        <v>7546</v>
      </c>
      <c r="V786" s="78" t="s">
        <v>1775</v>
      </c>
      <c r="W786">
        <v>10192</v>
      </c>
      <c r="X786" t="s">
        <v>7547</v>
      </c>
    </row>
    <row r="787" spans="1:24" x14ac:dyDescent="0.35">
      <c r="A787" s="87" t="s">
        <v>7548</v>
      </c>
      <c r="B787" s="77">
        <v>57</v>
      </c>
      <c r="E787" s="21" t="s">
        <v>4414</v>
      </c>
      <c r="F787" s="22" t="s">
        <v>382</v>
      </c>
      <c r="I787" s="73" t="s">
        <v>130</v>
      </c>
      <c r="J787" s="62">
        <v>2014</v>
      </c>
      <c r="L787">
        <f t="shared" si="12"/>
        <v>786</v>
      </c>
      <c r="M787" t="s">
        <v>7549</v>
      </c>
      <c r="N787" t="s">
        <v>7550</v>
      </c>
      <c r="O787" t="s">
        <v>7551</v>
      </c>
      <c r="P787" t="s">
        <v>2722</v>
      </c>
      <c r="Q787" s="36" t="s">
        <v>7552</v>
      </c>
      <c r="R787" s="78" t="s">
        <v>7553</v>
      </c>
      <c r="S787" t="s">
        <v>109</v>
      </c>
      <c r="T787" t="s">
        <v>138</v>
      </c>
      <c r="U787" t="s">
        <v>7554</v>
      </c>
      <c r="V787" s="78" t="s">
        <v>367</v>
      </c>
      <c r="W787">
        <v>188161</v>
      </c>
      <c r="X787" t="s">
        <v>7555</v>
      </c>
    </row>
    <row r="788" spans="1:24" x14ac:dyDescent="0.35">
      <c r="A788" s="87" t="s">
        <v>7556</v>
      </c>
      <c r="B788" s="77">
        <v>56</v>
      </c>
      <c r="E788" s="21" t="s">
        <v>382</v>
      </c>
      <c r="F788" s="22" t="s">
        <v>100</v>
      </c>
      <c r="I788" s="73" t="s">
        <v>117</v>
      </c>
      <c r="J788" s="62">
        <v>2016</v>
      </c>
      <c r="K788" s="68" t="s">
        <v>7557</v>
      </c>
      <c r="L788">
        <f t="shared" si="12"/>
        <v>787</v>
      </c>
      <c r="M788" t="s">
        <v>7558</v>
      </c>
      <c r="N788" t="s">
        <v>7559</v>
      </c>
      <c r="O788" t="s">
        <v>7560</v>
      </c>
      <c r="P788" t="s">
        <v>1178</v>
      </c>
      <c r="Q788" s="36" t="s">
        <v>7561</v>
      </c>
      <c r="R788" s="78" t="s">
        <v>7562</v>
      </c>
      <c r="S788" t="s">
        <v>186</v>
      </c>
      <c r="T788" t="s">
        <v>414</v>
      </c>
      <c r="U788" t="s">
        <v>7563</v>
      </c>
      <c r="V788" s="78" t="s">
        <v>705</v>
      </c>
      <c r="W788">
        <v>302699</v>
      </c>
      <c r="X788" t="s">
        <v>7564</v>
      </c>
    </row>
    <row r="789" spans="1:24" x14ac:dyDescent="0.35">
      <c r="A789" s="87" t="s">
        <v>7565</v>
      </c>
      <c r="B789" s="77">
        <v>56</v>
      </c>
      <c r="C789" s="19" t="s">
        <v>1056</v>
      </c>
      <c r="D789" s="20" t="s">
        <v>2708</v>
      </c>
      <c r="E789" s="21" t="s">
        <v>176</v>
      </c>
      <c r="F789" s="22" t="s">
        <v>177</v>
      </c>
      <c r="I789" s="73" t="s">
        <v>44</v>
      </c>
      <c r="J789" s="62">
        <v>2008</v>
      </c>
      <c r="K789" s="68" t="s">
        <v>7566</v>
      </c>
      <c r="L789">
        <f t="shared" si="12"/>
        <v>788</v>
      </c>
      <c r="M789" s="65" t="s">
        <v>7567</v>
      </c>
      <c r="N789" s="40" t="s">
        <v>7568</v>
      </c>
      <c r="O789" s="27" t="s">
        <v>7569</v>
      </c>
      <c r="P789" s="30" t="s">
        <v>7570</v>
      </c>
      <c r="Q789" s="25" t="s">
        <v>7571</v>
      </c>
      <c r="R789" s="32" t="s">
        <v>442</v>
      </c>
      <c r="S789" s="46" t="s">
        <v>2467</v>
      </c>
      <c r="T789" s="31" t="s">
        <v>1072</v>
      </c>
      <c r="U789" s="53" t="s">
        <v>7572</v>
      </c>
      <c r="V789" s="56" t="s">
        <v>442</v>
      </c>
      <c r="W789">
        <v>13655</v>
      </c>
      <c r="X789" t="s">
        <v>7573</v>
      </c>
    </row>
    <row r="790" spans="1:24" x14ac:dyDescent="0.35">
      <c r="A790" s="87" t="s">
        <v>7574</v>
      </c>
      <c r="B790" s="77">
        <v>56</v>
      </c>
      <c r="E790" s="21" t="s">
        <v>100</v>
      </c>
      <c r="F790" s="22" t="s">
        <v>60</v>
      </c>
      <c r="I790" s="73" t="s">
        <v>130</v>
      </c>
      <c r="J790" s="62">
        <v>1994</v>
      </c>
      <c r="K790" s="68" t="s">
        <v>7575</v>
      </c>
      <c r="L790">
        <f t="shared" si="12"/>
        <v>789</v>
      </c>
      <c r="M790" s="65" t="s">
        <v>7576</v>
      </c>
      <c r="N790" s="40" t="s">
        <v>7577</v>
      </c>
      <c r="O790" s="27" t="s">
        <v>7578</v>
      </c>
      <c r="P790" s="30" t="s">
        <v>7579</v>
      </c>
      <c r="Q790" s="25" t="s">
        <v>7580</v>
      </c>
      <c r="R790" s="74" t="s">
        <v>7581</v>
      </c>
      <c r="S790" s="46" t="s">
        <v>109</v>
      </c>
      <c r="T790" s="31" t="s">
        <v>508</v>
      </c>
      <c r="U790" s="53" t="s">
        <v>7582</v>
      </c>
      <c r="V790" s="75" t="s">
        <v>3081</v>
      </c>
      <c r="W790">
        <v>8831</v>
      </c>
      <c r="X790" t="s">
        <v>7583</v>
      </c>
    </row>
    <row r="791" spans="1:24" x14ac:dyDescent="0.35">
      <c r="A791" s="87" t="s">
        <v>7584</v>
      </c>
      <c r="B791" s="77">
        <v>56</v>
      </c>
      <c r="C791" s="19" t="s">
        <v>2040</v>
      </c>
      <c r="D791" s="20" t="s">
        <v>3732</v>
      </c>
      <c r="E791" s="21" t="s">
        <v>100</v>
      </c>
      <c r="F791" s="22" t="s">
        <v>446</v>
      </c>
      <c r="I791" s="73" t="s">
        <v>2042</v>
      </c>
      <c r="J791" s="62">
        <v>1974</v>
      </c>
      <c r="K791" s="68" t="s">
        <v>7585</v>
      </c>
      <c r="L791">
        <f t="shared" si="12"/>
        <v>790</v>
      </c>
      <c r="M791" t="s">
        <v>7586</v>
      </c>
      <c r="N791" t="s">
        <v>7587</v>
      </c>
      <c r="O791" t="s">
        <v>7588</v>
      </c>
      <c r="P791" t="s">
        <v>2047</v>
      </c>
      <c r="Q791" s="36" t="s">
        <v>7589</v>
      </c>
      <c r="R791" t="s">
        <v>7590</v>
      </c>
      <c r="S791" t="s">
        <v>37</v>
      </c>
      <c r="T791" t="s">
        <v>495</v>
      </c>
      <c r="U791" t="s">
        <v>7591</v>
      </c>
      <c r="V791" t="s">
        <v>225</v>
      </c>
      <c r="W791">
        <v>682</v>
      </c>
      <c r="X791" t="s">
        <v>7592</v>
      </c>
    </row>
    <row r="792" spans="1:24" x14ac:dyDescent="0.35">
      <c r="A792" s="87" t="s">
        <v>7593</v>
      </c>
      <c r="B792" s="77">
        <v>56</v>
      </c>
      <c r="E792" s="21" t="s">
        <v>382</v>
      </c>
      <c r="I792" s="73" t="s">
        <v>572</v>
      </c>
      <c r="J792" s="62">
        <v>1994</v>
      </c>
      <c r="K792" s="68" t="s">
        <v>7594</v>
      </c>
      <c r="L792">
        <f t="shared" si="12"/>
        <v>791</v>
      </c>
      <c r="M792" t="s">
        <v>7595</v>
      </c>
      <c r="N792" t="s">
        <v>7596</v>
      </c>
      <c r="O792" t="s">
        <v>7597</v>
      </c>
      <c r="P792" t="s">
        <v>2275</v>
      </c>
      <c r="Q792" t="s">
        <v>7598</v>
      </c>
      <c r="R792" t="s">
        <v>7599</v>
      </c>
      <c r="S792" t="s">
        <v>186</v>
      </c>
      <c r="T792" t="s">
        <v>82</v>
      </c>
      <c r="U792" t="s">
        <v>96</v>
      </c>
      <c r="V792" t="s">
        <v>442</v>
      </c>
      <c r="W792">
        <v>13595</v>
      </c>
      <c r="X792" t="s">
        <v>7600</v>
      </c>
    </row>
    <row r="793" spans="1:24" x14ac:dyDescent="0.35">
      <c r="A793" s="87" t="s">
        <v>7601</v>
      </c>
      <c r="B793" s="77">
        <v>56</v>
      </c>
      <c r="E793" s="21" t="s">
        <v>100</v>
      </c>
      <c r="F793" s="22" t="s">
        <v>217</v>
      </c>
      <c r="I793" s="73" t="s">
        <v>7602</v>
      </c>
      <c r="J793" s="62">
        <v>2009</v>
      </c>
      <c r="K793" s="68" t="s">
        <v>7603</v>
      </c>
      <c r="L793">
        <f t="shared" si="12"/>
        <v>792</v>
      </c>
      <c r="M793" t="s">
        <v>7604</v>
      </c>
      <c r="N793" t="s">
        <v>7605</v>
      </c>
      <c r="O793" t="s">
        <v>7606</v>
      </c>
      <c r="P793" t="s">
        <v>7165</v>
      </c>
      <c r="Q793" t="s">
        <v>7607</v>
      </c>
      <c r="R793" t="s">
        <v>7608</v>
      </c>
      <c r="S793" t="s">
        <v>109</v>
      </c>
      <c r="T793" t="s">
        <v>692</v>
      </c>
      <c r="U793" t="s">
        <v>7609</v>
      </c>
      <c r="V793" t="s">
        <v>4911</v>
      </c>
      <c r="W793">
        <v>22803</v>
      </c>
      <c r="X793" t="s">
        <v>7610</v>
      </c>
    </row>
    <row r="794" spans="1:24" x14ac:dyDescent="0.35">
      <c r="A794" s="87" t="s">
        <v>7611</v>
      </c>
      <c r="B794" s="77">
        <v>56</v>
      </c>
      <c r="E794" s="21" t="s">
        <v>382</v>
      </c>
      <c r="F794" s="22" t="s">
        <v>239</v>
      </c>
      <c r="I794" s="73" t="s">
        <v>7612</v>
      </c>
      <c r="J794" s="62">
        <v>2018</v>
      </c>
      <c r="K794" s="68" t="s">
        <v>7613</v>
      </c>
      <c r="L794">
        <f>ROW(L794) - 1</f>
        <v>793</v>
      </c>
      <c r="M794" t="s">
        <v>7614</v>
      </c>
      <c r="N794" t="s">
        <v>7615</v>
      </c>
      <c r="O794" t="s">
        <v>7616</v>
      </c>
      <c r="P794" t="s">
        <v>7617</v>
      </c>
      <c r="Q794" t="s">
        <v>7618</v>
      </c>
      <c r="R794" t="s">
        <v>442</v>
      </c>
      <c r="S794" t="s">
        <v>481</v>
      </c>
      <c r="T794" t="s">
        <v>662</v>
      </c>
      <c r="U794" t="s">
        <v>7619</v>
      </c>
      <c r="V794" t="s">
        <v>442</v>
      </c>
      <c r="W794">
        <v>501630</v>
      </c>
      <c r="X794" t="s">
        <v>7620</v>
      </c>
    </row>
    <row r="795" spans="1:24" x14ac:dyDescent="0.35">
      <c r="A795" s="87" t="s">
        <v>7621</v>
      </c>
      <c r="B795" s="77">
        <v>56</v>
      </c>
      <c r="C795" s="19" t="s">
        <v>5254</v>
      </c>
      <c r="E795" s="21" t="s">
        <v>28</v>
      </c>
      <c r="F795" s="22" t="s">
        <v>430</v>
      </c>
      <c r="I795" s="73" t="s">
        <v>1687</v>
      </c>
      <c r="J795" s="62">
        <v>2011</v>
      </c>
      <c r="K795" s="68" t="s">
        <v>7622</v>
      </c>
      <c r="L795">
        <f t="shared" ref="L795:L803" si="13">ROW(L795)-1</f>
        <v>794</v>
      </c>
      <c r="M795" t="s">
        <v>7623</v>
      </c>
      <c r="N795" s="76" t="s">
        <v>7624</v>
      </c>
      <c r="O795" t="s">
        <v>7625</v>
      </c>
      <c r="P795" t="s">
        <v>7626</v>
      </c>
      <c r="Q795" t="s">
        <v>4043</v>
      </c>
      <c r="R795" t="s">
        <v>7627</v>
      </c>
      <c r="S795" t="s">
        <v>1449</v>
      </c>
      <c r="T795" t="s">
        <v>377</v>
      </c>
      <c r="U795" t="s">
        <v>7628</v>
      </c>
      <c r="V795" t="s">
        <v>442</v>
      </c>
      <c r="W795">
        <v>75624</v>
      </c>
      <c r="X795" t="s">
        <v>7629</v>
      </c>
    </row>
    <row r="796" spans="1:24" x14ac:dyDescent="0.35">
      <c r="A796" s="87" t="s">
        <v>7630</v>
      </c>
      <c r="B796" s="77">
        <v>56</v>
      </c>
      <c r="C796" s="19" t="s">
        <v>1056</v>
      </c>
      <c r="E796" s="21" t="s">
        <v>500</v>
      </c>
      <c r="F796" s="22" t="s">
        <v>382</v>
      </c>
      <c r="I796" s="73" t="s">
        <v>44</v>
      </c>
      <c r="J796" s="62">
        <v>1990</v>
      </c>
      <c r="K796" s="68" t="s">
        <v>7631</v>
      </c>
      <c r="L796">
        <f t="shared" si="13"/>
        <v>795</v>
      </c>
      <c r="M796" t="s">
        <v>7632</v>
      </c>
      <c r="N796" t="s">
        <v>7633</v>
      </c>
      <c r="O796" t="s">
        <v>7634</v>
      </c>
      <c r="P796" t="s">
        <v>7635</v>
      </c>
      <c r="Q796" t="s">
        <v>7636</v>
      </c>
      <c r="R796" t="s">
        <v>7637</v>
      </c>
      <c r="S796" t="s">
        <v>186</v>
      </c>
      <c r="T796" t="s">
        <v>1695</v>
      </c>
      <c r="U796" t="s">
        <v>7638</v>
      </c>
      <c r="V796" t="s">
        <v>534</v>
      </c>
      <c r="W796">
        <v>2612</v>
      </c>
      <c r="X796" t="s">
        <v>7639</v>
      </c>
    </row>
    <row r="797" spans="1:24" x14ac:dyDescent="0.35">
      <c r="A797" s="87" t="s">
        <v>7640</v>
      </c>
      <c r="B797" s="77">
        <v>56</v>
      </c>
      <c r="C797" s="19" t="s">
        <v>1056</v>
      </c>
      <c r="E797" s="21" t="s">
        <v>382</v>
      </c>
      <c r="F797" s="22" t="s">
        <v>1058</v>
      </c>
      <c r="G797" s="1" t="s">
        <v>571</v>
      </c>
      <c r="H797" s="2" t="s">
        <v>2566</v>
      </c>
      <c r="I797" s="73" t="s">
        <v>44</v>
      </c>
      <c r="J797" s="62">
        <v>2023</v>
      </c>
      <c r="K797" s="68" t="s">
        <v>7641</v>
      </c>
      <c r="L797">
        <f t="shared" si="13"/>
        <v>796</v>
      </c>
      <c r="M797" t="s">
        <v>7642</v>
      </c>
      <c r="N797" t="s">
        <v>7643</v>
      </c>
      <c r="O797" t="s">
        <v>7644</v>
      </c>
      <c r="P797" t="s">
        <v>7645</v>
      </c>
      <c r="Q797" s="36" t="s">
        <v>7646</v>
      </c>
      <c r="R797" t="s">
        <v>442</v>
      </c>
      <c r="S797" t="s">
        <v>37</v>
      </c>
      <c r="T797" t="s">
        <v>740</v>
      </c>
      <c r="U797" t="s">
        <v>7647</v>
      </c>
      <c r="V797" t="s">
        <v>442</v>
      </c>
      <c r="W797">
        <v>1001884</v>
      </c>
      <c r="X797" t="s">
        <v>7648</v>
      </c>
    </row>
    <row r="798" spans="1:24" x14ac:dyDescent="0.35">
      <c r="A798" s="87" t="s">
        <v>7649</v>
      </c>
      <c r="B798" s="77">
        <v>56</v>
      </c>
      <c r="C798" s="19" t="s">
        <v>1056</v>
      </c>
      <c r="D798" s="20" t="s">
        <v>7649</v>
      </c>
      <c r="E798" s="21" t="s">
        <v>240</v>
      </c>
      <c r="F798" s="22" t="s">
        <v>1058</v>
      </c>
      <c r="I798" s="73" t="s">
        <v>44</v>
      </c>
      <c r="J798" s="62">
        <v>1992</v>
      </c>
      <c r="L798">
        <f t="shared" si="13"/>
        <v>797</v>
      </c>
      <c r="M798" s="65" t="s">
        <v>7650</v>
      </c>
      <c r="N798" s="40" t="s">
        <v>7651</v>
      </c>
      <c r="O798" s="27" t="s">
        <v>7652</v>
      </c>
      <c r="P798" s="30" t="s">
        <v>7653</v>
      </c>
      <c r="Q798" s="25" t="s">
        <v>7654</v>
      </c>
      <c r="R798" s="74" t="s">
        <v>7655</v>
      </c>
      <c r="S798" s="46" t="s">
        <v>37</v>
      </c>
      <c r="T798" s="31" t="s">
        <v>651</v>
      </c>
      <c r="U798" s="53" t="s">
        <v>7656</v>
      </c>
      <c r="V798" s="75" t="s">
        <v>630</v>
      </c>
      <c r="W798">
        <v>10414</v>
      </c>
      <c r="X798" t="s">
        <v>7657</v>
      </c>
    </row>
    <row r="799" spans="1:24" x14ac:dyDescent="0.35">
      <c r="A799" s="87" t="s">
        <v>7658</v>
      </c>
      <c r="B799" s="77">
        <v>56</v>
      </c>
      <c r="C799" s="19" t="s">
        <v>5254</v>
      </c>
      <c r="E799" s="21" t="s">
        <v>28</v>
      </c>
      <c r="F799" s="22" t="s">
        <v>430</v>
      </c>
      <c r="I799" s="73" t="s">
        <v>1687</v>
      </c>
      <c r="J799" s="62">
        <v>2005</v>
      </c>
      <c r="K799" s="68" t="s">
        <v>7659</v>
      </c>
      <c r="L799">
        <f t="shared" si="13"/>
        <v>798</v>
      </c>
      <c r="M799" s="65" t="s">
        <v>7660</v>
      </c>
      <c r="N799" s="40" t="s">
        <v>7661</v>
      </c>
      <c r="O799" s="27" t="s">
        <v>7662</v>
      </c>
      <c r="P799" s="30" t="s">
        <v>7663</v>
      </c>
      <c r="Q799" s="25" t="s">
        <v>5388</v>
      </c>
      <c r="R799" s="74" t="s">
        <v>7664</v>
      </c>
      <c r="S799" s="46" t="s">
        <v>1449</v>
      </c>
      <c r="T799" s="31" t="s">
        <v>95</v>
      </c>
      <c r="U799" s="53" t="s">
        <v>7665</v>
      </c>
      <c r="V799" s="56" t="s">
        <v>442</v>
      </c>
      <c r="W799">
        <v>16910</v>
      </c>
      <c r="X799" t="s">
        <v>7666</v>
      </c>
    </row>
    <row r="800" spans="1:24" x14ac:dyDescent="0.35">
      <c r="A800" s="87" t="s">
        <v>7667</v>
      </c>
      <c r="B800" s="77">
        <v>56</v>
      </c>
      <c r="C800" s="19" t="s">
        <v>3327</v>
      </c>
      <c r="E800" s="21" t="s">
        <v>100</v>
      </c>
      <c r="I800" s="73" t="s">
        <v>178</v>
      </c>
      <c r="J800" s="62">
        <v>2014</v>
      </c>
      <c r="K800" s="68" t="s">
        <v>7668</v>
      </c>
      <c r="L800">
        <f t="shared" si="13"/>
        <v>799</v>
      </c>
      <c r="M800" t="s">
        <v>7669</v>
      </c>
      <c r="N800" t="s">
        <v>7670</v>
      </c>
      <c r="O800" t="s">
        <v>7671</v>
      </c>
      <c r="P800" t="s">
        <v>3332</v>
      </c>
      <c r="Q800" s="36" t="s">
        <v>7672</v>
      </c>
      <c r="R800" s="78" t="s">
        <v>7673</v>
      </c>
      <c r="S800" t="s">
        <v>186</v>
      </c>
      <c r="T800" t="s">
        <v>1090</v>
      </c>
      <c r="U800" t="s">
        <v>7674</v>
      </c>
      <c r="V800" s="78" t="s">
        <v>2510</v>
      </c>
      <c r="W800">
        <v>131631</v>
      </c>
      <c r="X800" t="s">
        <v>7675</v>
      </c>
    </row>
    <row r="801" spans="1:24" x14ac:dyDescent="0.35">
      <c r="A801" s="87" t="s">
        <v>7676</v>
      </c>
      <c r="B801" s="77">
        <v>55</v>
      </c>
      <c r="E801" s="21" t="s">
        <v>280</v>
      </c>
      <c r="G801" s="1" t="s">
        <v>571</v>
      </c>
      <c r="I801" s="73" t="s">
        <v>130</v>
      </c>
      <c r="J801" s="62">
        <v>2003</v>
      </c>
      <c r="K801" s="68" t="s">
        <v>7677</v>
      </c>
      <c r="L801">
        <f t="shared" si="13"/>
        <v>800</v>
      </c>
      <c r="M801" s="65" t="s">
        <v>7678</v>
      </c>
      <c r="N801" s="40" t="s">
        <v>7679</v>
      </c>
      <c r="O801" s="27" t="s">
        <v>7680</v>
      </c>
      <c r="P801" s="30" t="s">
        <v>7681</v>
      </c>
      <c r="Q801" s="25" t="s">
        <v>7682</v>
      </c>
      <c r="R801" s="74" t="s">
        <v>7683</v>
      </c>
      <c r="S801" s="46" t="s">
        <v>109</v>
      </c>
      <c r="T801" s="31" t="s">
        <v>1660</v>
      </c>
      <c r="U801" s="53" t="s">
        <v>7684</v>
      </c>
      <c r="V801" s="75" t="s">
        <v>367</v>
      </c>
      <c r="W801">
        <v>508</v>
      </c>
      <c r="X801" t="s">
        <v>7685</v>
      </c>
    </row>
    <row r="802" spans="1:24" x14ac:dyDescent="0.35">
      <c r="A802" s="87" t="s">
        <v>7686</v>
      </c>
      <c r="B802" s="77">
        <v>55</v>
      </c>
      <c r="E802" s="21" t="s">
        <v>382</v>
      </c>
      <c r="F802" s="22" t="s">
        <v>239</v>
      </c>
      <c r="I802" s="73" t="s">
        <v>447</v>
      </c>
      <c r="J802" s="62">
        <v>2022</v>
      </c>
      <c r="K802" s="68" t="s">
        <v>7687</v>
      </c>
      <c r="L802">
        <f t="shared" si="13"/>
        <v>801</v>
      </c>
      <c r="M802" t="s">
        <v>7688</v>
      </c>
      <c r="N802" t="s">
        <v>7689</v>
      </c>
      <c r="O802" t="s">
        <v>7690</v>
      </c>
      <c r="P802" t="s">
        <v>183</v>
      </c>
      <c r="Q802" s="36" t="s">
        <v>7691</v>
      </c>
      <c r="R802" s="78" t="s">
        <v>7692</v>
      </c>
      <c r="S802" t="s">
        <v>109</v>
      </c>
      <c r="T802" t="s">
        <v>7693</v>
      </c>
      <c r="U802" t="s">
        <v>7694</v>
      </c>
      <c r="V802" s="78" t="s">
        <v>7695</v>
      </c>
      <c r="W802">
        <v>615777</v>
      </c>
      <c r="X802" t="s">
        <v>7696</v>
      </c>
    </row>
    <row r="803" spans="1:24" x14ac:dyDescent="0.35">
      <c r="A803" s="87" t="s">
        <v>7697</v>
      </c>
      <c r="B803" s="77">
        <v>55</v>
      </c>
      <c r="C803" s="19" t="s">
        <v>7698</v>
      </c>
      <c r="E803" s="21" t="s">
        <v>240</v>
      </c>
      <c r="F803" s="22" t="s">
        <v>1058</v>
      </c>
      <c r="I803" s="73" t="s">
        <v>117</v>
      </c>
      <c r="J803" s="62">
        <v>1996</v>
      </c>
      <c r="L803">
        <f t="shared" si="13"/>
        <v>802</v>
      </c>
      <c r="M803" s="65" t="s">
        <v>7699</v>
      </c>
      <c r="N803" s="40" t="s">
        <v>7700</v>
      </c>
      <c r="O803" s="27" t="s">
        <v>7701</v>
      </c>
      <c r="P803" s="30" t="s">
        <v>5953</v>
      </c>
      <c r="Q803" s="25" t="s">
        <v>7702</v>
      </c>
      <c r="R803" s="74" t="s">
        <v>7703</v>
      </c>
      <c r="S803" s="46" t="s">
        <v>37</v>
      </c>
      <c r="T803" s="31" t="s">
        <v>2131</v>
      </c>
      <c r="U803" s="53" t="s">
        <v>7704</v>
      </c>
      <c r="V803" s="75" t="s">
        <v>1684</v>
      </c>
      <c r="W803">
        <v>2300</v>
      </c>
      <c r="X803" t="s">
        <v>7705</v>
      </c>
    </row>
    <row r="804" spans="1:24" x14ac:dyDescent="0.35">
      <c r="A804" s="87" t="s">
        <v>7706</v>
      </c>
      <c r="B804" s="77">
        <v>55</v>
      </c>
      <c r="C804" s="19" t="s">
        <v>5254</v>
      </c>
      <c r="E804" s="21" t="s">
        <v>28</v>
      </c>
      <c r="F804" s="22" t="s">
        <v>430</v>
      </c>
      <c r="I804" s="73" t="s">
        <v>1687</v>
      </c>
      <c r="J804" s="62">
        <v>2009</v>
      </c>
      <c r="K804" s="68" t="s">
        <v>7707</v>
      </c>
      <c r="L804">
        <f>ROW(L804) -1</f>
        <v>803</v>
      </c>
      <c r="M804" t="s">
        <v>5256</v>
      </c>
      <c r="N804" t="s">
        <v>5257</v>
      </c>
      <c r="O804" t="s">
        <v>7708</v>
      </c>
      <c r="P804" t="s">
        <v>5259</v>
      </c>
      <c r="Q804" t="s">
        <v>3190</v>
      </c>
      <c r="R804" t="s">
        <v>630</v>
      </c>
      <c r="S804" t="s">
        <v>481</v>
      </c>
      <c r="T804" t="s">
        <v>628</v>
      </c>
      <c r="U804" t="s">
        <v>5261</v>
      </c>
      <c r="V804" t="s">
        <v>442</v>
      </c>
      <c r="W804">
        <v>20982</v>
      </c>
      <c r="X804" t="s">
        <v>5262</v>
      </c>
    </row>
    <row r="805" spans="1:24" x14ac:dyDescent="0.35">
      <c r="A805" s="87" t="s">
        <v>7709</v>
      </c>
      <c r="B805" s="77">
        <v>55</v>
      </c>
      <c r="E805" s="21" t="s">
        <v>28</v>
      </c>
      <c r="F805" s="22" t="s">
        <v>202</v>
      </c>
      <c r="I805" s="73" t="s">
        <v>203</v>
      </c>
      <c r="J805" s="62">
        <v>2023</v>
      </c>
      <c r="K805" s="68" t="s">
        <v>7710</v>
      </c>
      <c r="L805">
        <f t="shared" ref="L805:L836" si="14">ROW(L805)-1</f>
        <v>804</v>
      </c>
      <c r="M805" s="65" t="s">
        <v>7711</v>
      </c>
      <c r="N805" s="40" t="s">
        <v>7712</v>
      </c>
      <c r="O805" s="27" t="s">
        <v>7713</v>
      </c>
      <c r="P805" s="30" t="s">
        <v>7714</v>
      </c>
      <c r="Q805" s="25" t="s">
        <v>7715</v>
      </c>
      <c r="R805" s="74" t="s">
        <v>7716</v>
      </c>
      <c r="S805" s="46" t="s">
        <v>37</v>
      </c>
      <c r="T805" s="31" t="s">
        <v>740</v>
      </c>
      <c r="U805" s="53" t="s">
        <v>7717</v>
      </c>
      <c r="V805" s="75" t="s">
        <v>265</v>
      </c>
      <c r="W805">
        <v>1040148</v>
      </c>
      <c r="X805" t="s">
        <v>7718</v>
      </c>
    </row>
    <row r="806" spans="1:24" x14ac:dyDescent="0.35">
      <c r="A806" s="87" t="s">
        <v>7719</v>
      </c>
      <c r="B806" s="77">
        <v>55</v>
      </c>
      <c r="C806" s="19" t="s">
        <v>584</v>
      </c>
      <c r="D806" s="20" t="s">
        <v>585</v>
      </c>
      <c r="E806" s="21" t="s">
        <v>60</v>
      </c>
      <c r="F806" s="22" t="s">
        <v>217</v>
      </c>
      <c r="I806" s="73" t="s">
        <v>572</v>
      </c>
      <c r="J806" s="62">
        <v>2012</v>
      </c>
      <c r="K806" s="68" t="s">
        <v>7720</v>
      </c>
      <c r="L806">
        <f t="shared" si="14"/>
        <v>805</v>
      </c>
      <c r="M806" s="65" t="s">
        <v>7721</v>
      </c>
      <c r="N806" s="40" t="s">
        <v>7722</v>
      </c>
      <c r="O806" s="27" t="s">
        <v>7723</v>
      </c>
      <c r="P806" s="30" t="s">
        <v>614</v>
      </c>
      <c r="Q806" s="25" t="s">
        <v>7724</v>
      </c>
      <c r="R806" s="74" t="s">
        <v>7725</v>
      </c>
      <c r="S806" s="46" t="s">
        <v>109</v>
      </c>
      <c r="T806" s="31" t="s">
        <v>69</v>
      </c>
      <c r="U806" s="53" t="s">
        <v>7726</v>
      </c>
      <c r="V806" s="75" t="s">
        <v>2133</v>
      </c>
      <c r="W806">
        <v>70981</v>
      </c>
      <c r="X806" t="s">
        <v>7727</v>
      </c>
    </row>
    <row r="807" spans="1:24" x14ac:dyDescent="0.35">
      <c r="A807" s="87" t="s">
        <v>7728</v>
      </c>
      <c r="B807" s="77">
        <v>55</v>
      </c>
      <c r="E807" s="21" t="s">
        <v>100</v>
      </c>
      <c r="F807" s="22" t="s">
        <v>382</v>
      </c>
      <c r="H807" s="2" t="s">
        <v>935</v>
      </c>
      <c r="I807" s="73" t="s">
        <v>935</v>
      </c>
      <c r="J807" s="62">
        <v>2021</v>
      </c>
      <c r="K807" s="68" t="s">
        <v>7729</v>
      </c>
      <c r="L807">
        <f t="shared" si="14"/>
        <v>806</v>
      </c>
      <c r="M807" t="s">
        <v>7730</v>
      </c>
      <c r="N807" t="s">
        <v>7731</v>
      </c>
      <c r="O807" t="s">
        <v>7732</v>
      </c>
      <c r="P807" t="s">
        <v>1178</v>
      </c>
      <c r="Q807" s="36" t="s">
        <v>7733</v>
      </c>
      <c r="R807" s="78" t="s">
        <v>7734</v>
      </c>
      <c r="S807" t="s">
        <v>186</v>
      </c>
      <c r="T807" t="s">
        <v>1283</v>
      </c>
      <c r="U807" t="s">
        <v>7735</v>
      </c>
      <c r="V807" s="78" t="s">
        <v>277</v>
      </c>
      <c r="W807">
        <v>512195</v>
      </c>
      <c r="X807" t="s">
        <v>7736</v>
      </c>
    </row>
    <row r="808" spans="1:24" x14ac:dyDescent="0.35">
      <c r="A808" s="87" t="s">
        <v>7737</v>
      </c>
      <c r="B808" s="77">
        <v>55</v>
      </c>
      <c r="C808" s="19" t="s">
        <v>1056</v>
      </c>
      <c r="E808" s="21" t="s">
        <v>382</v>
      </c>
      <c r="F808" s="22" t="s">
        <v>202</v>
      </c>
      <c r="I808" s="73" t="s">
        <v>44</v>
      </c>
      <c r="J808" s="62">
        <v>2001</v>
      </c>
      <c r="L808">
        <f t="shared" si="14"/>
        <v>807</v>
      </c>
      <c r="M808" s="65" t="s">
        <v>7738</v>
      </c>
      <c r="N808" s="40" t="s">
        <v>7739</v>
      </c>
      <c r="O808" s="27" t="s">
        <v>7740</v>
      </c>
      <c r="P808" s="30" t="s">
        <v>6360</v>
      </c>
      <c r="Q808" s="25" t="s">
        <v>7741</v>
      </c>
      <c r="R808" s="74" t="s">
        <v>7742</v>
      </c>
      <c r="S808" s="46" t="s">
        <v>52</v>
      </c>
      <c r="T808" s="31" t="s">
        <v>172</v>
      </c>
      <c r="U808" s="53" t="s">
        <v>7743</v>
      </c>
      <c r="V808" s="75" t="s">
        <v>1735</v>
      </c>
      <c r="W808">
        <v>9880</v>
      </c>
      <c r="X808" t="s">
        <v>7744</v>
      </c>
    </row>
    <row r="809" spans="1:24" x14ac:dyDescent="0.35">
      <c r="A809" s="87" t="s">
        <v>7745</v>
      </c>
      <c r="B809" s="77">
        <v>55</v>
      </c>
      <c r="C809" s="19" t="s">
        <v>319</v>
      </c>
      <c r="E809" s="21" t="s">
        <v>28</v>
      </c>
      <c r="I809" s="73" t="s">
        <v>44</v>
      </c>
      <c r="J809" s="62">
        <v>1981</v>
      </c>
      <c r="L809">
        <f t="shared" si="14"/>
        <v>808</v>
      </c>
      <c r="M809" s="65" t="s">
        <v>7746</v>
      </c>
      <c r="N809" s="40" t="s">
        <v>7747</v>
      </c>
      <c r="O809" s="27" t="s">
        <v>7748</v>
      </c>
      <c r="P809" s="30" t="s">
        <v>7749</v>
      </c>
      <c r="Q809" s="25" t="s">
        <v>7750</v>
      </c>
      <c r="R809" s="74" t="s">
        <v>7751</v>
      </c>
      <c r="S809" s="46" t="s">
        <v>52</v>
      </c>
      <c r="T809" s="31" t="s">
        <v>5398</v>
      </c>
      <c r="U809" s="53" t="s">
        <v>7752</v>
      </c>
      <c r="V809" s="75" t="s">
        <v>521</v>
      </c>
      <c r="W809">
        <v>10948</v>
      </c>
      <c r="X809" t="s">
        <v>7753</v>
      </c>
    </row>
    <row r="810" spans="1:24" x14ac:dyDescent="0.35">
      <c r="A810" s="87" t="s">
        <v>7754</v>
      </c>
      <c r="B810" s="77">
        <v>55</v>
      </c>
      <c r="C810" s="19" t="s">
        <v>7755</v>
      </c>
      <c r="E810" s="21" t="s">
        <v>28</v>
      </c>
      <c r="G810" s="1" t="s">
        <v>571</v>
      </c>
      <c r="I810" s="73" t="s">
        <v>203</v>
      </c>
      <c r="J810" s="62">
        <v>2021</v>
      </c>
      <c r="K810" s="68" t="s">
        <v>7756</v>
      </c>
      <c r="L810">
        <f t="shared" si="14"/>
        <v>809</v>
      </c>
      <c r="M810" s="65" t="s">
        <v>7757</v>
      </c>
      <c r="N810" s="40" t="s">
        <v>7758</v>
      </c>
      <c r="O810" s="27" t="s">
        <v>7759</v>
      </c>
      <c r="P810" s="30" t="s">
        <v>5777</v>
      </c>
      <c r="Q810" s="25" t="s">
        <v>7760</v>
      </c>
      <c r="R810" s="74" t="s">
        <v>7761</v>
      </c>
      <c r="S810" s="46" t="s">
        <v>37</v>
      </c>
      <c r="T810" s="31" t="s">
        <v>414</v>
      </c>
      <c r="U810" s="53" t="s">
        <v>7762</v>
      </c>
      <c r="V810" s="75" t="s">
        <v>7763</v>
      </c>
      <c r="W810">
        <v>459151</v>
      </c>
      <c r="X810" t="s">
        <v>7764</v>
      </c>
    </row>
    <row r="811" spans="1:24" x14ac:dyDescent="0.35">
      <c r="A811" s="87" t="s">
        <v>7765</v>
      </c>
      <c r="B811" s="77">
        <v>55</v>
      </c>
      <c r="C811" s="19" t="s">
        <v>3789</v>
      </c>
      <c r="E811" s="21" t="s">
        <v>28</v>
      </c>
      <c r="I811" s="73" t="s">
        <v>29</v>
      </c>
      <c r="J811" s="62">
        <v>2013</v>
      </c>
      <c r="L811">
        <f t="shared" si="14"/>
        <v>810</v>
      </c>
      <c r="M811" s="65" t="s">
        <v>7766</v>
      </c>
      <c r="N811" s="40" t="s">
        <v>7767</v>
      </c>
      <c r="O811" s="27" t="s">
        <v>7768</v>
      </c>
      <c r="P811" s="30" t="s">
        <v>7769</v>
      </c>
      <c r="Q811" s="25" t="s">
        <v>7770</v>
      </c>
      <c r="R811" s="74" t="s">
        <v>7771</v>
      </c>
      <c r="S811" s="46" t="s">
        <v>37</v>
      </c>
      <c r="T811" s="31" t="s">
        <v>1072</v>
      </c>
      <c r="U811" s="53" t="s">
        <v>7772</v>
      </c>
      <c r="V811" s="75" t="s">
        <v>7695</v>
      </c>
      <c r="W811">
        <v>109451</v>
      </c>
      <c r="X811" t="s">
        <v>7773</v>
      </c>
    </row>
    <row r="812" spans="1:24" x14ac:dyDescent="0.35">
      <c r="A812" s="87" t="s">
        <v>7774</v>
      </c>
      <c r="B812" s="77">
        <v>55</v>
      </c>
      <c r="C812" s="19" t="s">
        <v>2330</v>
      </c>
      <c r="E812" s="21" t="s">
        <v>28</v>
      </c>
      <c r="I812" s="73" t="s">
        <v>130</v>
      </c>
      <c r="J812" s="62">
        <v>2012</v>
      </c>
      <c r="L812">
        <f t="shared" si="14"/>
        <v>811</v>
      </c>
      <c r="M812" t="s">
        <v>7775</v>
      </c>
      <c r="N812" t="s">
        <v>7776</v>
      </c>
      <c r="O812" t="s">
        <v>7777</v>
      </c>
      <c r="P812" t="s">
        <v>7778</v>
      </c>
      <c r="Q812" s="36" t="s">
        <v>7779</v>
      </c>
      <c r="R812" s="78" t="s">
        <v>7780</v>
      </c>
      <c r="S812" t="s">
        <v>37</v>
      </c>
      <c r="T812" t="s">
        <v>1353</v>
      </c>
      <c r="U812" t="s">
        <v>7781</v>
      </c>
      <c r="V812" s="78" t="s">
        <v>265</v>
      </c>
      <c r="W812">
        <v>73723</v>
      </c>
      <c r="X812" t="s">
        <v>7782</v>
      </c>
    </row>
    <row r="813" spans="1:24" x14ac:dyDescent="0.35">
      <c r="A813" s="87" t="s">
        <v>7783</v>
      </c>
      <c r="B813" s="77">
        <v>54</v>
      </c>
      <c r="C813" s="19" t="s">
        <v>319</v>
      </c>
      <c r="E813" s="21" t="s">
        <v>28</v>
      </c>
      <c r="I813" s="73" t="s">
        <v>44</v>
      </c>
      <c r="J813" s="62">
        <v>2003</v>
      </c>
      <c r="K813" s="68" t="s">
        <v>7784</v>
      </c>
      <c r="L813">
        <f t="shared" si="14"/>
        <v>812</v>
      </c>
      <c r="M813" t="s">
        <v>7785</v>
      </c>
      <c r="N813" t="s">
        <v>7786</v>
      </c>
      <c r="O813" t="s">
        <v>7787</v>
      </c>
      <c r="P813" t="s">
        <v>7788</v>
      </c>
      <c r="Q813" s="36" t="s">
        <v>7789</v>
      </c>
      <c r="R813" s="78" t="s">
        <v>7790</v>
      </c>
      <c r="S813" t="s">
        <v>52</v>
      </c>
      <c r="T813" t="s">
        <v>1682</v>
      </c>
      <c r="U813" t="s">
        <v>7791</v>
      </c>
      <c r="V813" s="78" t="s">
        <v>7792</v>
      </c>
      <c r="W813">
        <v>10009</v>
      </c>
      <c r="X813" t="s">
        <v>7793</v>
      </c>
    </row>
    <row r="814" spans="1:24" x14ac:dyDescent="0.35">
      <c r="A814" s="87" t="s">
        <v>7794</v>
      </c>
      <c r="B814" s="77">
        <v>54</v>
      </c>
      <c r="E814" s="21" t="s">
        <v>28</v>
      </c>
      <c r="I814" s="73" t="s">
        <v>29</v>
      </c>
      <c r="J814" s="62">
        <v>2024</v>
      </c>
      <c r="K814" s="68" t="s">
        <v>7795</v>
      </c>
      <c r="L814">
        <f t="shared" si="14"/>
        <v>813</v>
      </c>
      <c r="M814" t="s">
        <v>7796</v>
      </c>
      <c r="N814" t="s">
        <v>7797</v>
      </c>
      <c r="O814" t="s">
        <v>7798</v>
      </c>
      <c r="P814" t="s">
        <v>4657</v>
      </c>
      <c r="Q814" s="36" t="s">
        <v>4119</v>
      </c>
      <c r="R814" t="s">
        <v>7799</v>
      </c>
      <c r="S814" t="s">
        <v>37</v>
      </c>
      <c r="T814" t="s">
        <v>651</v>
      </c>
      <c r="U814" t="s">
        <v>7800</v>
      </c>
      <c r="V814" t="s">
        <v>213</v>
      </c>
      <c r="W814">
        <v>748783</v>
      </c>
      <c r="X814" t="s">
        <v>7801</v>
      </c>
    </row>
    <row r="815" spans="1:24" x14ac:dyDescent="0.35">
      <c r="A815" s="87" t="s">
        <v>7802</v>
      </c>
      <c r="B815" s="77">
        <v>54</v>
      </c>
      <c r="C815" s="19" t="s">
        <v>7802</v>
      </c>
      <c r="E815" s="21" t="s">
        <v>280</v>
      </c>
      <c r="I815" s="73" t="s">
        <v>447</v>
      </c>
      <c r="J815" s="62">
        <v>2000</v>
      </c>
      <c r="L815">
        <f t="shared" si="14"/>
        <v>814</v>
      </c>
      <c r="M815" s="65" t="s">
        <v>7803</v>
      </c>
      <c r="N815" s="40" t="s">
        <v>7804</v>
      </c>
      <c r="O815" s="27" t="s">
        <v>7805</v>
      </c>
      <c r="P815" s="30" t="s">
        <v>6762</v>
      </c>
      <c r="Q815" s="25" t="s">
        <v>7806</v>
      </c>
      <c r="R815" s="74" t="s">
        <v>7807</v>
      </c>
      <c r="S815" s="46" t="s">
        <v>186</v>
      </c>
      <c r="T815" s="31" t="s">
        <v>234</v>
      </c>
      <c r="U815" s="53" t="s">
        <v>7808</v>
      </c>
      <c r="V815" s="75" t="s">
        <v>265</v>
      </c>
      <c r="W815">
        <v>3981</v>
      </c>
      <c r="X815" t="s">
        <v>7809</v>
      </c>
    </row>
    <row r="816" spans="1:24" x14ac:dyDescent="0.35">
      <c r="A816" s="87" t="s">
        <v>7810</v>
      </c>
      <c r="B816" s="77">
        <v>54</v>
      </c>
      <c r="C816" s="19" t="s">
        <v>7810</v>
      </c>
      <c r="E816" s="21" t="s">
        <v>418</v>
      </c>
      <c r="F816" s="22" t="s">
        <v>217</v>
      </c>
      <c r="I816" s="73" t="s">
        <v>178</v>
      </c>
      <c r="J816" s="62">
        <v>2013</v>
      </c>
      <c r="K816" s="68" t="s">
        <v>7811</v>
      </c>
      <c r="L816">
        <f t="shared" si="14"/>
        <v>815</v>
      </c>
      <c r="M816" t="s">
        <v>7812</v>
      </c>
      <c r="N816" t="s">
        <v>7813</v>
      </c>
      <c r="O816" t="s">
        <v>7814</v>
      </c>
      <c r="P816" t="s">
        <v>6742</v>
      </c>
      <c r="Q816" s="36" t="s">
        <v>7815</v>
      </c>
      <c r="R816" s="78" t="s">
        <v>7816</v>
      </c>
      <c r="S816" t="s">
        <v>186</v>
      </c>
      <c r="T816" t="s">
        <v>138</v>
      </c>
      <c r="U816" t="s">
        <v>7817</v>
      </c>
      <c r="V816" s="78" t="s">
        <v>1345</v>
      </c>
      <c r="W816">
        <v>75656</v>
      </c>
      <c r="X816" t="s">
        <v>7818</v>
      </c>
    </row>
    <row r="817" spans="1:24" x14ac:dyDescent="0.35">
      <c r="A817" s="87" t="s">
        <v>7819</v>
      </c>
      <c r="B817" s="77">
        <v>54</v>
      </c>
      <c r="C817" s="19" t="s">
        <v>5682</v>
      </c>
      <c r="E817" s="21" t="s">
        <v>217</v>
      </c>
      <c r="F817" s="22" t="s">
        <v>357</v>
      </c>
      <c r="I817" s="73" t="s">
        <v>572</v>
      </c>
      <c r="J817" s="62">
        <v>2022</v>
      </c>
      <c r="L817">
        <f t="shared" si="14"/>
        <v>816</v>
      </c>
      <c r="M817" s="65" t="s">
        <v>7820</v>
      </c>
      <c r="N817" s="40" t="s">
        <v>7821</v>
      </c>
      <c r="O817" s="27" t="s">
        <v>7822</v>
      </c>
      <c r="P817" s="30" t="s">
        <v>5687</v>
      </c>
      <c r="Q817" s="25" t="s">
        <v>7823</v>
      </c>
      <c r="R817" s="74" t="s">
        <v>7824</v>
      </c>
      <c r="S817" s="46" t="s">
        <v>186</v>
      </c>
      <c r="T817" s="31" t="s">
        <v>234</v>
      </c>
      <c r="U817" s="53" t="s">
        <v>7825</v>
      </c>
      <c r="V817" s="75" t="s">
        <v>40</v>
      </c>
      <c r="W817">
        <v>505026</v>
      </c>
      <c r="X817" t="s">
        <v>7826</v>
      </c>
    </row>
    <row r="818" spans="1:24" x14ac:dyDescent="0.35">
      <c r="A818" s="87" t="s">
        <v>7827</v>
      </c>
      <c r="B818" s="77">
        <v>54</v>
      </c>
      <c r="C818" s="19" t="s">
        <v>6802</v>
      </c>
      <c r="E818" s="21" t="s">
        <v>28</v>
      </c>
      <c r="I818" s="73" t="s">
        <v>203</v>
      </c>
      <c r="J818" s="62">
        <v>2014</v>
      </c>
      <c r="L818">
        <f t="shared" si="14"/>
        <v>817</v>
      </c>
      <c r="M818" s="65" t="s">
        <v>7828</v>
      </c>
      <c r="N818" s="40" t="s">
        <v>7829</v>
      </c>
      <c r="O818" s="27" t="s">
        <v>7830</v>
      </c>
      <c r="P818" s="30" t="s">
        <v>7831</v>
      </c>
      <c r="Q818" s="25" t="s">
        <v>7832</v>
      </c>
      <c r="R818" s="74" t="s">
        <v>7833</v>
      </c>
      <c r="S818" s="46" t="s">
        <v>37</v>
      </c>
      <c r="T818" s="31" t="s">
        <v>82</v>
      </c>
      <c r="U818" s="53" t="s">
        <v>7834</v>
      </c>
      <c r="V818" s="75" t="s">
        <v>7835</v>
      </c>
      <c r="W818">
        <v>270946</v>
      </c>
      <c r="X818" t="s">
        <v>7836</v>
      </c>
    </row>
    <row r="819" spans="1:24" x14ac:dyDescent="0.35">
      <c r="A819" s="87" t="s">
        <v>7837</v>
      </c>
      <c r="B819" s="77">
        <v>54</v>
      </c>
      <c r="C819" s="19" t="s">
        <v>319</v>
      </c>
      <c r="E819" s="21" t="s">
        <v>28</v>
      </c>
      <c r="I819" s="73" t="s">
        <v>44</v>
      </c>
      <c r="J819" s="62">
        <v>1988</v>
      </c>
      <c r="L819">
        <f t="shared" si="14"/>
        <v>818</v>
      </c>
      <c r="M819" s="65" t="s">
        <v>7838</v>
      </c>
      <c r="N819" s="40" t="s">
        <v>7839</v>
      </c>
      <c r="O819" s="27" t="s">
        <v>7840</v>
      </c>
      <c r="P819" s="30" t="s">
        <v>7841</v>
      </c>
      <c r="Q819" s="25" t="s">
        <v>7842</v>
      </c>
      <c r="R819" s="74" t="s">
        <v>7843</v>
      </c>
      <c r="S819" s="46" t="s">
        <v>52</v>
      </c>
      <c r="T819" s="31" t="s">
        <v>3468</v>
      </c>
      <c r="U819" s="53" t="s">
        <v>7844</v>
      </c>
      <c r="V819" s="75" t="s">
        <v>5444</v>
      </c>
      <c r="W819">
        <v>12233</v>
      </c>
      <c r="X819" t="s">
        <v>7845</v>
      </c>
    </row>
    <row r="820" spans="1:24" x14ac:dyDescent="0.35">
      <c r="A820" s="87" t="s">
        <v>7846</v>
      </c>
      <c r="B820" s="77">
        <v>54</v>
      </c>
      <c r="C820" s="19" t="s">
        <v>5254</v>
      </c>
      <c r="E820" s="21" t="s">
        <v>28</v>
      </c>
      <c r="F820" s="22" t="s">
        <v>430</v>
      </c>
      <c r="I820" s="73" t="s">
        <v>1687</v>
      </c>
      <c r="J820" s="62">
        <v>2006</v>
      </c>
      <c r="K820" s="68" t="s">
        <v>7847</v>
      </c>
      <c r="L820">
        <f t="shared" si="14"/>
        <v>819</v>
      </c>
      <c r="M820" s="65" t="s">
        <v>7848</v>
      </c>
      <c r="N820" s="40" t="s">
        <v>7849</v>
      </c>
      <c r="O820" s="27" t="s">
        <v>7850</v>
      </c>
      <c r="P820" s="30" t="s">
        <v>7851</v>
      </c>
      <c r="Q820" s="25" t="s">
        <v>6101</v>
      </c>
      <c r="R820" s="74" t="s">
        <v>1642</v>
      </c>
      <c r="S820" s="46" t="s">
        <v>1449</v>
      </c>
      <c r="T820" s="31" t="s">
        <v>1072</v>
      </c>
      <c r="U820" s="53" t="s">
        <v>7852</v>
      </c>
      <c r="V820" s="56" t="s">
        <v>442</v>
      </c>
      <c r="W820">
        <v>18861</v>
      </c>
      <c r="X820" t="s">
        <v>7853</v>
      </c>
    </row>
    <row r="821" spans="1:24" x14ac:dyDescent="0.35">
      <c r="A821" s="87" t="s">
        <v>7854</v>
      </c>
      <c r="B821" s="77">
        <v>54</v>
      </c>
      <c r="C821" s="19" t="s">
        <v>2074</v>
      </c>
      <c r="D821" s="20" t="s">
        <v>5868</v>
      </c>
      <c r="E821" s="21" t="s">
        <v>28</v>
      </c>
      <c r="I821" s="73" t="s">
        <v>29</v>
      </c>
      <c r="J821" s="62">
        <v>2018</v>
      </c>
      <c r="L821">
        <f t="shared" si="14"/>
        <v>820</v>
      </c>
      <c r="M821" s="65" t="s">
        <v>7855</v>
      </c>
      <c r="N821" s="40" t="s">
        <v>7856</v>
      </c>
      <c r="O821" s="27" t="s">
        <v>7857</v>
      </c>
      <c r="P821" s="30" t="s">
        <v>5872</v>
      </c>
      <c r="Q821" s="25" t="s">
        <v>7858</v>
      </c>
      <c r="R821" s="74" t="s">
        <v>7859</v>
      </c>
      <c r="S821" s="46" t="s">
        <v>37</v>
      </c>
      <c r="T821" s="31" t="s">
        <v>95</v>
      </c>
      <c r="U821" s="53" t="s">
        <v>7860</v>
      </c>
      <c r="V821" s="75" t="s">
        <v>1684</v>
      </c>
      <c r="W821">
        <v>400155</v>
      </c>
      <c r="X821" t="s">
        <v>7861</v>
      </c>
    </row>
    <row r="822" spans="1:24" x14ac:dyDescent="0.35">
      <c r="A822" s="87" t="s">
        <v>7862</v>
      </c>
      <c r="B822" s="77">
        <v>54</v>
      </c>
      <c r="C822" s="19" t="s">
        <v>3826</v>
      </c>
      <c r="E822" s="21" t="s">
        <v>382</v>
      </c>
      <c r="F822" s="22" t="s">
        <v>2269</v>
      </c>
      <c r="I822" s="73" t="s">
        <v>130</v>
      </c>
      <c r="J822" s="62">
        <v>2001</v>
      </c>
      <c r="K822" s="68" t="s">
        <v>7863</v>
      </c>
      <c r="L822">
        <f t="shared" si="14"/>
        <v>821</v>
      </c>
      <c r="M822" t="s">
        <v>7864</v>
      </c>
      <c r="N822" t="s">
        <v>7865</v>
      </c>
      <c r="O822" t="s">
        <v>7866</v>
      </c>
      <c r="P822" t="s">
        <v>7867</v>
      </c>
      <c r="Q822" s="36" t="s">
        <v>7868</v>
      </c>
      <c r="R822" t="s">
        <v>7869</v>
      </c>
      <c r="S822" t="s">
        <v>109</v>
      </c>
      <c r="T822" t="s">
        <v>377</v>
      </c>
      <c r="U822" t="s">
        <v>7870</v>
      </c>
      <c r="V822" t="s">
        <v>55</v>
      </c>
      <c r="W822">
        <v>2770</v>
      </c>
      <c r="X822" t="s">
        <v>7871</v>
      </c>
    </row>
    <row r="823" spans="1:24" x14ac:dyDescent="0.35">
      <c r="A823" s="87" t="s">
        <v>7872</v>
      </c>
      <c r="B823" s="77">
        <v>54</v>
      </c>
      <c r="C823" s="19" t="s">
        <v>25</v>
      </c>
      <c r="D823" s="20" t="s">
        <v>833</v>
      </c>
      <c r="E823" s="21" t="s">
        <v>27</v>
      </c>
      <c r="F823" s="22" t="s">
        <v>216</v>
      </c>
      <c r="I823" s="73" t="s">
        <v>572</v>
      </c>
      <c r="J823" s="62">
        <v>2020</v>
      </c>
      <c r="L823">
        <f t="shared" si="14"/>
        <v>822</v>
      </c>
      <c r="M823" t="s">
        <v>7873</v>
      </c>
      <c r="N823" t="s">
        <v>7874</v>
      </c>
      <c r="O823" t="s">
        <v>7875</v>
      </c>
      <c r="P823" t="s">
        <v>7876</v>
      </c>
      <c r="Q823" s="36" t="s">
        <v>7877</v>
      </c>
      <c r="R823" s="78" t="s">
        <v>7878</v>
      </c>
      <c r="S823" t="s">
        <v>186</v>
      </c>
      <c r="T823" t="s">
        <v>628</v>
      </c>
      <c r="U823" t="s">
        <v>7879</v>
      </c>
      <c r="V823" s="78" t="s">
        <v>4254</v>
      </c>
      <c r="W823">
        <v>340102</v>
      </c>
      <c r="X823" t="s">
        <v>7880</v>
      </c>
    </row>
    <row r="824" spans="1:24" x14ac:dyDescent="0.35">
      <c r="A824" s="87" t="s">
        <v>7881</v>
      </c>
      <c r="B824" s="77">
        <v>54</v>
      </c>
      <c r="C824" s="19" t="s">
        <v>1056</v>
      </c>
      <c r="D824" s="20" t="s">
        <v>7882</v>
      </c>
      <c r="E824" s="21" t="s">
        <v>100</v>
      </c>
      <c r="F824" s="22" t="s">
        <v>2063</v>
      </c>
      <c r="I824" s="73" t="s">
        <v>44</v>
      </c>
      <c r="J824" s="62">
        <v>2006</v>
      </c>
      <c r="L824">
        <f t="shared" si="14"/>
        <v>823</v>
      </c>
      <c r="M824" s="65" t="s">
        <v>7883</v>
      </c>
      <c r="N824" s="40" t="s">
        <v>7884</v>
      </c>
      <c r="O824" s="27" t="s">
        <v>7885</v>
      </c>
      <c r="P824" s="30" t="s">
        <v>2067</v>
      </c>
      <c r="Q824" s="25" t="s">
        <v>7886</v>
      </c>
      <c r="R824" s="74" t="s">
        <v>7887</v>
      </c>
      <c r="S824" s="46" t="s">
        <v>186</v>
      </c>
      <c r="T824" s="31" t="s">
        <v>426</v>
      </c>
      <c r="U824" s="53" t="s">
        <v>7888</v>
      </c>
      <c r="V824" s="75" t="s">
        <v>97</v>
      </c>
      <c r="W824">
        <v>58</v>
      </c>
      <c r="X824" t="s">
        <v>7889</v>
      </c>
    </row>
    <row r="825" spans="1:24" x14ac:dyDescent="0.35">
      <c r="A825" s="87" t="s">
        <v>7890</v>
      </c>
      <c r="B825" s="77">
        <v>54</v>
      </c>
      <c r="E825" s="21" t="s">
        <v>382</v>
      </c>
      <c r="I825" s="73" t="s">
        <v>130</v>
      </c>
      <c r="J825" s="62">
        <v>2009</v>
      </c>
      <c r="L825">
        <f t="shared" si="14"/>
        <v>824</v>
      </c>
      <c r="M825" s="65" t="s">
        <v>7891</v>
      </c>
      <c r="N825" s="40" t="s">
        <v>7892</v>
      </c>
      <c r="O825" s="27" t="s">
        <v>7893</v>
      </c>
      <c r="P825" s="30" t="s">
        <v>7894</v>
      </c>
      <c r="Q825" s="25" t="s">
        <v>7895</v>
      </c>
      <c r="R825" s="74" t="s">
        <v>7896</v>
      </c>
      <c r="S825" s="46" t="s">
        <v>186</v>
      </c>
      <c r="T825" s="31" t="s">
        <v>662</v>
      </c>
      <c r="U825" s="53" t="s">
        <v>7897</v>
      </c>
      <c r="V825" s="75" t="s">
        <v>199</v>
      </c>
      <c r="W825">
        <v>18162</v>
      </c>
      <c r="X825" t="s">
        <v>7898</v>
      </c>
    </row>
    <row r="826" spans="1:24" x14ac:dyDescent="0.35">
      <c r="A826" s="87" t="s">
        <v>7899</v>
      </c>
      <c r="B826" s="77">
        <v>54</v>
      </c>
      <c r="C826" s="19" t="s">
        <v>319</v>
      </c>
      <c r="E826" s="21" t="s">
        <v>28</v>
      </c>
      <c r="I826" s="73" t="s">
        <v>44</v>
      </c>
      <c r="J826" s="62">
        <v>2002</v>
      </c>
      <c r="K826" s="68" t="s">
        <v>7900</v>
      </c>
      <c r="L826">
        <f t="shared" si="14"/>
        <v>825</v>
      </c>
      <c r="M826" s="33" t="s">
        <v>7901</v>
      </c>
      <c r="N826" t="s">
        <v>7902</v>
      </c>
      <c r="O826" t="s">
        <v>7903</v>
      </c>
      <c r="P826" t="s">
        <v>1226</v>
      </c>
      <c r="Q826" s="36" t="s">
        <v>7904</v>
      </c>
      <c r="R826" s="78" t="s">
        <v>7905</v>
      </c>
      <c r="S826" t="s">
        <v>37</v>
      </c>
      <c r="T826" t="s">
        <v>1072</v>
      </c>
      <c r="U826" t="s">
        <v>7906</v>
      </c>
      <c r="V826" s="78" t="s">
        <v>2071</v>
      </c>
      <c r="W826">
        <v>9016</v>
      </c>
      <c r="X826" t="s">
        <v>7907</v>
      </c>
    </row>
    <row r="827" spans="1:24" x14ac:dyDescent="0.35">
      <c r="A827" s="87" t="s">
        <v>7908</v>
      </c>
      <c r="B827" s="77">
        <v>53</v>
      </c>
      <c r="E827" s="21" t="s">
        <v>280</v>
      </c>
      <c r="I827" s="73" t="s">
        <v>29</v>
      </c>
      <c r="J827" s="62">
        <v>2023</v>
      </c>
      <c r="K827" s="68" t="s">
        <v>7909</v>
      </c>
      <c r="L827">
        <f t="shared" si="14"/>
        <v>826</v>
      </c>
      <c r="M827" t="s">
        <v>7910</v>
      </c>
      <c r="N827" t="s">
        <v>7911</v>
      </c>
      <c r="O827" t="s">
        <v>7912</v>
      </c>
      <c r="P827" t="s">
        <v>3523</v>
      </c>
      <c r="Q827" s="36" t="s">
        <v>7913</v>
      </c>
      <c r="R827" t="s">
        <v>7914</v>
      </c>
      <c r="S827" t="s">
        <v>109</v>
      </c>
      <c r="T827" t="s">
        <v>556</v>
      </c>
      <c r="U827" t="s">
        <v>7915</v>
      </c>
      <c r="V827" t="s">
        <v>112</v>
      </c>
      <c r="W827">
        <v>1072790</v>
      </c>
      <c r="X827" t="s">
        <v>7916</v>
      </c>
    </row>
    <row r="828" spans="1:24" x14ac:dyDescent="0.35">
      <c r="A828" s="87" t="s">
        <v>7917</v>
      </c>
      <c r="B828" s="77">
        <v>53</v>
      </c>
      <c r="E828" s="21" t="s">
        <v>100</v>
      </c>
      <c r="F828" s="22" t="s">
        <v>382</v>
      </c>
      <c r="I828" s="73" t="s">
        <v>178</v>
      </c>
      <c r="J828" s="62">
        <v>2023</v>
      </c>
      <c r="K828" s="68" t="s">
        <v>7918</v>
      </c>
      <c r="L828">
        <f t="shared" si="14"/>
        <v>827</v>
      </c>
      <c r="M828" s="65" t="s">
        <v>7919</v>
      </c>
      <c r="N828" s="40" t="s">
        <v>7920</v>
      </c>
      <c r="O828" s="27" t="s">
        <v>7921</v>
      </c>
      <c r="P828" s="30" t="s">
        <v>4684</v>
      </c>
      <c r="Q828" s="25" t="s">
        <v>7922</v>
      </c>
      <c r="R828" s="74" t="s">
        <v>7923</v>
      </c>
      <c r="S828" s="46" t="s">
        <v>109</v>
      </c>
      <c r="T828" s="31" t="s">
        <v>532</v>
      </c>
      <c r="U828" s="53" t="s">
        <v>7924</v>
      </c>
      <c r="V828" s="75" t="s">
        <v>705</v>
      </c>
      <c r="W828">
        <v>739405</v>
      </c>
      <c r="X828" t="s">
        <v>7925</v>
      </c>
    </row>
    <row r="829" spans="1:24" x14ac:dyDescent="0.35">
      <c r="A829" s="87" t="s">
        <v>7926</v>
      </c>
      <c r="B829" s="77">
        <v>53</v>
      </c>
      <c r="E829" s="21" t="s">
        <v>28</v>
      </c>
      <c r="I829" s="73" t="s">
        <v>203</v>
      </c>
      <c r="J829" s="62">
        <v>2013</v>
      </c>
      <c r="K829" s="68" t="s">
        <v>7927</v>
      </c>
      <c r="L829">
        <f t="shared" si="14"/>
        <v>828</v>
      </c>
      <c r="M829" t="s">
        <v>7928</v>
      </c>
      <c r="N829" t="s">
        <v>7929</v>
      </c>
      <c r="O829" t="s">
        <v>7930</v>
      </c>
      <c r="P829" t="s">
        <v>7931</v>
      </c>
      <c r="Q829" s="36" t="s">
        <v>7932</v>
      </c>
      <c r="R829" t="s">
        <v>7933</v>
      </c>
      <c r="S829" t="s">
        <v>37</v>
      </c>
      <c r="T829" t="s">
        <v>952</v>
      </c>
      <c r="U829" t="s">
        <v>7934</v>
      </c>
      <c r="V829" t="s">
        <v>4765</v>
      </c>
      <c r="W829">
        <v>77950</v>
      </c>
      <c r="X829" t="s">
        <v>7935</v>
      </c>
    </row>
    <row r="830" spans="1:24" x14ac:dyDescent="0.35">
      <c r="A830" s="87" t="s">
        <v>7936</v>
      </c>
      <c r="B830" s="77">
        <v>53</v>
      </c>
      <c r="C830" s="19" t="s">
        <v>292</v>
      </c>
      <c r="D830" s="20" t="s">
        <v>1566</v>
      </c>
      <c r="E830" s="21" t="s">
        <v>27</v>
      </c>
      <c r="I830" s="73" t="s">
        <v>117</v>
      </c>
      <c r="J830" s="62">
        <v>2022</v>
      </c>
      <c r="L830">
        <f t="shared" si="14"/>
        <v>829</v>
      </c>
      <c r="M830" s="65" t="s">
        <v>7937</v>
      </c>
      <c r="N830" s="40" t="s">
        <v>7938</v>
      </c>
      <c r="O830" s="27" t="s">
        <v>7939</v>
      </c>
      <c r="P830" s="30" t="s">
        <v>6752</v>
      </c>
      <c r="Q830" s="25" t="s">
        <v>4557</v>
      </c>
      <c r="R830" s="74" t="s">
        <v>7940</v>
      </c>
      <c r="S830" s="46" t="s">
        <v>186</v>
      </c>
      <c r="T830" s="31" t="s">
        <v>495</v>
      </c>
      <c r="U830" s="53" t="s">
        <v>7941</v>
      </c>
      <c r="V830" s="75" t="s">
        <v>97</v>
      </c>
      <c r="W830">
        <v>436270</v>
      </c>
      <c r="X830" t="s">
        <v>7942</v>
      </c>
    </row>
    <row r="831" spans="1:24" x14ac:dyDescent="0.35">
      <c r="A831" s="87" t="s">
        <v>7943</v>
      </c>
      <c r="B831" s="77">
        <v>53</v>
      </c>
      <c r="C831" s="19" t="s">
        <v>445</v>
      </c>
      <c r="E831" s="21" t="s">
        <v>100</v>
      </c>
      <c r="F831" s="22" t="s">
        <v>446</v>
      </c>
      <c r="I831" s="73" t="s">
        <v>447</v>
      </c>
      <c r="J831" s="62">
        <v>2000</v>
      </c>
      <c r="K831" s="68" t="s">
        <v>7944</v>
      </c>
      <c r="L831">
        <f t="shared" si="14"/>
        <v>830</v>
      </c>
      <c r="M831" s="65" t="s">
        <v>7945</v>
      </c>
      <c r="N831" s="40" t="s">
        <v>7946</v>
      </c>
      <c r="O831" s="27" t="s">
        <v>7947</v>
      </c>
      <c r="P831" s="30" t="s">
        <v>7948</v>
      </c>
      <c r="Q831" s="25" t="s">
        <v>7949</v>
      </c>
      <c r="R831" s="74" t="s">
        <v>7950</v>
      </c>
      <c r="S831" s="46" t="s">
        <v>186</v>
      </c>
      <c r="T831" s="31" t="s">
        <v>1090</v>
      </c>
      <c r="U831" s="53" t="s">
        <v>7951</v>
      </c>
      <c r="V831" s="75" t="s">
        <v>2510</v>
      </c>
      <c r="W831">
        <v>955</v>
      </c>
      <c r="X831" t="s">
        <v>7952</v>
      </c>
    </row>
    <row r="832" spans="1:24" x14ac:dyDescent="0.35">
      <c r="A832" s="87" t="s">
        <v>7953</v>
      </c>
      <c r="B832" s="77">
        <v>53</v>
      </c>
      <c r="C832" s="19" t="s">
        <v>25</v>
      </c>
      <c r="D832" s="20" t="s">
        <v>345</v>
      </c>
      <c r="E832" s="21" t="s">
        <v>27</v>
      </c>
      <c r="I832" s="73" t="s">
        <v>44</v>
      </c>
      <c r="J832" s="62">
        <v>2013</v>
      </c>
      <c r="L832">
        <f t="shared" si="14"/>
        <v>831</v>
      </c>
      <c r="M832" s="65" t="s">
        <v>7954</v>
      </c>
      <c r="N832" s="40" t="s">
        <v>7955</v>
      </c>
      <c r="O832" s="27" t="s">
        <v>7956</v>
      </c>
      <c r="P832" s="30" t="s">
        <v>7957</v>
      </c>
      <c r="Q832" s="25" t="s">
        <v>7958</v>
      </c>
      <c r="R832" s="74" t="s">
        <v>7959</v>
      </c>
      <c r="S832" s="46" t="s">
        <v>186</v>
      </c>
      <c r="T832" s="31" t="s">
        <v>930</v>
      </c>
      <c r="U832" s="53" t="s">
        <v>7960</v>
      </c>
      <c r="V832" s="75" t="s">
        <v>354</v>
      </c>
      <c r="W832">
        <v>76338</v>
      </c>
      <c r="X832" t="s">
        <v>7961</v>
      </c>
    </row>
    <row r="833" spans="1:24" x14ac:dyDescent="0.35">
      <c r="A833" s="87" t="s">
        <v>7962</v>
      </c>
      <c r="B833" s="77">
        <v>53</v>
      </c>
      <c r="C833" s="19" t="s">
        <v>319</v>
      </c>
      <c r="E833" s="21" t="s">
        <v>28</v>
      </c>
      <c r="I833" s="73" t="s">
        <v>44</v>
      </c>
      <c r="J833" s="62">
        <v>1990</v>
      </c>
      <c r="L833">
        <f t="shared" si="14"/>
        <v>832</v>
      </c>
      <c r="M833" s="65" t="s">
        <v>7963</v>
      </c>
      <c r="N833" s="40" t="s">
        <v>7964</v>
      </c>
      <c r="O833" s="27" t="s">
        <v>7965</v>
      </c>
      <c r="P833" s="30" t="s">
        <v>7966</v>
      </c>
      <c r="Q833" s="25" t="s">
        <v>7967</v>
      </c>
      <c r="R833" s="74" t="s">
        <v>7968</v>
      </c>
      <c r="S833" s="46" t="s">
        <v>52</v>
      </c>
      <c r="T833" s="31" t="s">
        <v>5814</v>
      </c>
      <c r="U833" s="53" t="s">
        <v>7969</v>
      </c>
      <c r="V833" s="75" t="s">
        <v>2991</v>
      </c>
      <c r="W833">
        <v>11135</v>
      </c>
      <c r="X833" t="s">
        <v>7970</v>
      </c>
    </row>
    <row r="834" spans="1:24" x14ac:dyDescent="0.35">
      <c r="A834" s="87" t="s">
        <v>7971</v>
      </c>
      <c r="B834" s="77">
        <v>53</v>
      </c>
      <c r="E834" s="21" t="s">
        <v>382</v>
      </c>
      <c r="F834" s="22" t="s">
        <v>1058</v>
      </c>
      <c r="I834" s="73" t="s">
        <v>447</v>
      </c>
      <c r="J834" s="62">
        <v>2021</v>
      </c>
      <c r="L834">
        <f t="shared" si="14"/>
        <v>833</v>
      </c>
      <c r="M834" s="65" t="s">
        <v>7972</v>
      </c>
      <c r="N834" s="40" t="s">
        <v>7973</v>
      </c>
      <c r="O834" s="27" t="s">
        <v>7974</v>
      </c>
      <c r="P834" s="30" t="s">
        <v>7975</v>
      </c>
      <c r="Q834" s="25" t="s">
        <v>7976</v>
      </c>
      <c r="R834" s="74" t="s">
        <v>7977</v>
      </c>
      <c r="S834" s="46" t="s">
        <v>37</v>
      </c>
      <c r="T834" s="31" t="s">
        <v>95</v>
      </c>
      <c r="U834" s="53" t="s">
        <v>7978</v>
      </c>
      <c r="V834" s="75" t="s">
        <v>7979</v>
      </c>
      <c r="W834">
        <v>585245</v>
      </c>
      <c r="X834" t="s">
        <v>7980</v>
      </c>
    </row>
    <row r="835" spans="1:24" x14ac:dyDescent="0.35">
      <c r="A835" s="87" t="s">
        <v>7981</v>
      </c>
      <c r="B835" s="77">
        <v>53</v>
      </c>
      <c r="C835" s="19" t="s">
        <v>7981</v>
      </c>
      <c r="E835" s="21" t="s">
        <v>280</v>
      </c>
      <c r="I835" s="73" t="s">
        <v>306</v>
      </c>
      <c r="J835" s="62">
        <v>1989</v>
      </c>
      <c r="L835">
        <f t="shared" si="14"/>
        <v>834</v>
      </c>
      <c r="M835" s="65" t="s">
        <v>7982</v>
      </c>
      <c r="N835" s="40" t="s">
        <v>7983</v>
      </c>
      <c r="O835" s="27" t="s">
        <v>7984</v>
      </c>
      <c r="P835" s="30" t="s">
        <v>4796</v>
      </c>
      <c r="Q835" s="25" t="s">
        <v>7985</v>
      </c>
      <c r="R835" s="74" t="s">
        <v>7986</v>
      </c>
      <c r="S835" s="46" t="s">
        <v>186</v>
      </c>
      <c r="T835" s="31" t="s">
        <v>1376</v>
      </c>
      <c r="U835" s="53" t="s">
        <v>7987</v>
      </c>
      <c r="V835" s="75" t="s">
        <v>1053</v>
      </c>
      <c r="W835">
        <v>9494</v>
      </c>
      <c r="X835" t="s">
        <v>7988</v>
      </c>
    </row>
    <row r="836" spans="1:24" x14ac:dyDescent="0.35">
      <c r="A836" s="87" t="s">
        <v>7989</v>
      </c>
      <c r="B836" s="77">
        <v>53</v>
      </c>
      <c r="E836" s="21" t="s">
        <v>100</v>
      </c>
      <c r="I836" s="73" t="s">
        <v>29</v>
      </c>
      <c r="J836" s="62">
        <v>1991</v>
      </c>
      <c r="L836">
        <f t="shared" si="14"/>
        <v>835</v>
      </c>
      <c r="M836" s="65" t="s">
        <v>7990</v>
      </c>
      <c r="N836" s="40" t="s">
        <v>7991</v>
      </c>
      <c r="O836" s="27" t="s">
        <v>7992</v>
      </c>
      <c r="P836" s="30" t="s">
        <v>7993</v>
      </c>
      <c r="Q836" s="25" t="s">
        <v>7994</v>
      </c>
      <c r="R836" s="74" t="s">
        <v>7995</v>
      </c>
      <c r="S836" s="46" t="s">
        <v>109</v>
      </c>
      <c r="T836" s="31" t="s">
        <v>1695</v>
      </c>
      <c r="U836" s="53" t="s">
        <v>7996</v>
      </c>
      <c r="V836" s="75" t="s">
        <v>864</v>
      </c>
      <c r="W836">
        <v>9594</v>
      </c>
      <c r="X836" t="s">
        <v>7997</v>
      </c>
    </row>
    <row r="837" spans="1:24" x14ac:dyDescent="0.35">
      <c r="A837" s="87" t="s">
        <v>7755</v>
      </c>
      <c r="B837" s="77">
        <v>53</v>
      </c>
      <c r="C837" s="19" t="s">
        <v>7755</v>
      </c>
      <c r="E837" s="21" t="s">
        <v>28</v>
      </c>
      <c r="I837" s="73" t="s">
        <v>203</v>
      </c>
      <c r="J837" s="62">
        <v>2017</v>
      </c>
      <c r="K837" s="68" t="s">
        <v>7998</v>
      </c>
      <c r="L837">
        <f t="shared" ref="L837:L868" si="15">ROW(L837)-1</f>
        <v>836</v>
      </c>
      <c r="M837" s="33" t="s">
        <v>7999</v>
      </c>
      <c r="N837" s="42" t="s">
        <v>8000</v>
      </c>
      <c r="O837" s="34" t="s">
        <v>8001</v>
      </c>
      <c r="P837" s="35" t="s">
        <v>5777</v>
      </c>
      <c r="Q837" s="36" t="s">
        <v>8002</v>
      </c>
      <c r="R837" s="79" t="s">
        <v>8003</v>
      </c>
      <c r="S837" s="47" t="s">
        <v>37</v>
      </c>
      <c r="T837" s="50" t="s">
        <v>95</v>
      </c>
      <c r="U837" s="53" t="s">
        <v>8004</v>
      </c>
      <c r="V837" s="80" t="s">
        <v>2510</v>
      </c>
      <c r="W837">
        <v>295693</v>
      </c>
      <c r="X837" t="s">
        <v>8005</v>
      </c>
    </row>
    <row r="838" spans="1:24" x14ac:dyDescent="0.35">
      <c r="A838" s="87" t="s">
        <v>8006</v>
      </c>
      <c r="B838" s="77">
        <v>52</v>
      </c>
      <c r="E838" s="21" t="s">
        <v>240</v>
      </c>
      <c r="F838" s="22" t="s">
        <v>100</v>
      </c>
      <c r="I838" s="73" t="s">
        <v>117</v>
      </c>
      <c r="J838" s="62">
        <v>1988</v>
      </c>
      <c r="L838">
        <f t="shared" si="15"/>
        <v>837</v>
      </c>
      <c r="M838" t="s">
        <v>8007</v>
      </c>
      <c r="N838" t="s">
        <v>8008</v>
      </c>
      <c r="O838" t="s">
        <v>8009</v>
      </c>
      <c r="P838" t="s">
        <v>8010</v>
      </c>
      <c r="Q838" s="36" t="s">
        <v>8011</v>
      </c>
      <c r="R838" s="78" t="s">
        <v>3931</v>
      </c>
      <c r="S838" t="s">
        <v>109</v>
      </c>
      <c r="T838" t="s">
        <v>82</v>
      </c>
      <c r="U838" t="s">
        <v>8012</v>
      </c>
      <c r="V838" s="78" t="s">
        <v>8013</v>
      </c>
      <c r="W838">
        <v>11690</v>
      </c>
      <c r="X838" t="s">
        <v>8014</v>
      </c>
    </row>
    <row r="839" spans="1:24" x14ac:dyDescent="0.35">
      <c r="A839" s="87" t="s">
        <v>8015</v>
      </c>
      <c r="B839" s="77">
        <v>52</v>
      </c>
      <c r="C839" s="19" t="s">
        <v>3394</v>
      </c>
      <c r="E839" s="21" t="s">
        <v>418</v>
      </c>
      <c r="F839" s="22" t="s">
        <v>100</v>
      </c>
      <c r="I839" s="73" t="s">
        <v>130</v>
      </c>
      <c r="J839" s="62">
        <v>2009</v>
      </c>
      <c r="L839">
        <f t="shared" si="15"/>
        <v>838</v>
      </c>
      <c r="M839" t="s">
        <v>8016</v>
      </c>
      <c r="N839" t="s">
        <v>8017</v>
      </c>
      <c r="O839" t="s">
        <v>8018</v>
      </c>
      <c r="P839" t="s">
        <v>3399</v>
      </c>
      <c r="Q839" s="36" t="s">
        <v>8019</v>
      </c>
      <c r="R839" s="78" t="s">
        <v>8020</v>
      </c>
      <c r="S839" t="s">
        <v>186</v>
      </c>
      <c r="T839" t="s">
        <v>414</v>
      </c>
      <c r="U839" t="s">
        <v>8021</v>
      </c>
      <c r="V839" s="78" t="s">
        <v>2678</v>
      </c>
      <c r="W839">
        <v>13804</v>
      </c>
      <c r="X839" t="s">
        <v>8022</v>
      </c>
    </row>
    <row r="840" spans="1:24" x14ac:dyDescent="0.35">
      <c r="A840" s="87" t="s">
        <v>8023</v>
      </c>
      <c r="B840" s="77">
        <v>52</v>
      </c>
      <c r="E840" s="21" t="s">
        <v>100</v>
      </c>
      <c r="F840" s="22" t="s">
        <v>216</v>
      </c>
      <c r="H840" s="2" t="s">
        <v>935</v>
      </c>
      <c r="I840" s="73" t="s">
        <v>935</v>
      </c>
      <c r="J840" s="62">
        <v>2022</v>
      </c>
      <c r="K840" s="68" t="s">
        <v>8024</v>
      </c>
      <c r="L840">
        <f t="shared" si="15"/>
        <v>839</v>
      </c>
      <c r="M840" t="s">
        <v>8025</v>
      </c>
      <c r="N840" t="s">
        <v>8026</v>
      </c>
      <c r="O840" t="s">
        <v>8027</v>
      </c>
      <c r="P840" t="s">
        <v>8028</v>
      </c>
      <c r="Q840" s="36" t="s">
        <v>8029</v>
      </c>
      <c r="R840" t="s">
        <v>442</v>
      </c>
      <c r="S840" t="s">
        <v>109</v>
      </c>
      <c r="T840" t="s">
        <v>532</v>
      </c>
      <c r="U840" t="s">
        <v>8030</v>
      </c>
      <c r="V840" t="s">
        <v>442</v>
      </c>
      <c r="W840">
        <v>755566</v>
      </c>
      <c r="X840" t="s">
        <v>8031</v>
      </c>
    </row>
    <row r="841" spans="1:24" x14ac:dyDescent="0.35">
      <c r="A841" s="87" t="s">
        <v>8032</v>
      </c>
      <c r="B841" s="77">
        <v>52</v>
      </c>
      <c r="E841" s="21" t="s">
        <v>100</v>
      </c>
      <c r="F841" s="22" t="s">
        <v>217</v>
      </c>
      <c r="I841" s="73" t="s">
        <v>2042</v>
      </c>
      <c r="J841" s="62">
        <v>1989</v>
      </c>
      <c r="L841">
        <f t="shared" si="15"/>
        <v>840</v>
      </c>
      <c r="M841" t="s">
        <v>8033</v>
      </c>
      <c r="N841" t="s">
        <v>8034</v>
      </c>
      <c r="O841" t="s">
        <v>8035</v>
      </c>
      <c r="P841" t="s">
        <v>8036</v>
      </c>
      <c r="Q841" s="36" t="s">
        <v>8037</v>
      </c>
      <c r="R841" s="78" t="s">
        <v>8038</v>
      </c>
      <c r="S841" t="s">
        <v>109</v>
      </c>
      <c r="T841" t="s">
        <v>852</v>
      </c>
      <c r="U841" t="s">
        <v>8039</v>
      </c>
      <c r="V841" s="78" t="s">
        <v>864</v>
      </c>
      <c r="W841">
        <v>10135</v>
      </c>
      <c r="X841" t="s">
        <v>8040</v>
      </c>
    </row>
    <row r="842" spans="1:24" x14ac:dyDescent="0.35">
      <c r="A842" s="87" t="s">
        <v>8041</v>
      </c>
      <c r="B842" s="77">
        <v>52</v>
      </c>
      <c r="C842" s="19" t="s">
        <v>3826</v>
      </c>
      <c r="E842" s="21" t="s">
        <v>382</v>
      </c>
      <c r="I842" s="73" t="s">
        <v>130</v>
      </c>
      <c r="J842" s="62">
        <v>2012</v>
      </c>
      <c r="K842" s="68" t="s">
        <v>8042</v>
      </c>
      <c r="L842">
        <f t="shared" si="15"/>
        <v>841</v>
      </c>
      <c r="M842" t="s">
        <v>8043</v>
      </c>
      <c r="N842" t="s">
        <v>8044</v>
      </c>
      <c r="O842" t="s">
        <v>8045</v>
      </c>
      <c r="P842" t="s">
        <v>8046</v>
      </c>
      <c r="Q842" s="36" t="s">
        <v>8047</v>
      </c>
      <c r="R842" t="s">
        <v>8048</v>
      </c>
      <c r="S842" t="s">
        <v>109</v>
      </c>
      <c r="T842" t="s">
        <v>532</v>
      </c>
      <c r="U842" t="s">
        <v>8049</v>
      </c>
      <c r="V842" t="s">
        <v>705</v>
      </c>
      <c r="W842">
        <v>71552</v>
      </c>
      <c r="X842" t="s">
        <v>8050</v>
      </c>
    </row>
    <row r="843" spans="1:24" x14ac:dyDescent="0.35">
      <c r="A843" s="87" t="s">
        <v>8051</v>
      </c>
      <c r="B843" s="77">
        <v>52</v>
      </c>
      <c r="C843" s="19" t="s">
        <v>2330</v>
      </c>
      <c r="D843" s="20" t="s">
        <v>2329</v>
      </c>
      <c r="E843" s="21" t="s">
        <v>28</v>
      </c>
      <c r="I843" s="73" t="s">
        <v>130</v>
      </c>
      <c r="J843" s="62">
        <v>2015</v>
      </c>
      <c r="L843">
        <f t="shared" si="15"/>
        <v>842</v>
      </c>
      <c r="M843" t="s">
        <v>8052</v>
      </c>
      <c r="N843" t="s">
        <v>8053</v>
      </c>
      <c r="O843" t="s">
        <v>8054</v>
      </c>
      <c r="P843" t="s">
        <v>8055</v>
      </c>
      <c r="Q843" s="36" t="s">
        <v>8056</v>
      </c>
      <c r="R843" s="78" t="s">
        <v>8057</v>
      </c>
      <c r="S843" t="s">
        <v>37</v>
      </c>
      <c r="T843" t="s">
        <v>740</v>
      </c>
      <c r="U843" t="s">
        <v>8058</v>
      </c>
      <c r="V843" s="78" t="s">
        <v>6699</v>
      </c>
      <c r="W843">
        <v>211672</v>
      </c>
      <c r="X843" t="s">
        <v>8059</v>
      </c>
    </row>
    <row r="844" spans="1:24" x14ac:dyDescent="0.35">
      <c r="A844" s="87" t="s">
        <v>8060</v>
      </c>
      <c r="B844" s="77">
        <v>52</v>
      </c>
      <c r="E844" s="21" t="s">
        <v>100</v>
      </c>
      <c r="F844" s="22" t="s">
        <v>217</v>
      </c>
      <c r="I844" s="73" t="s">
        <v>117</v>
      </c>
      <c r="J844" s="62">
        <v>1992</v>
      </c>
      <c r="L844">
        <f t="shared" si="15"/>
        <v>843</v>
      </c>
      <c r="M844" s="65" t="s">
        <v>8061</v>
      </c>
      <c r="N844" s="40" t="s">
        <v>8062</v>
      </c>
      <c r="O844" s="27" t="s">
        <v>8063</v>
      </c>
      <c r="P844" s="30" t="s">
        <v>8064</v>
      </c>
      <c r="Q844" s="25" t="s">
        <v>8065</v>
      </c>
      <c r="R844" s="74" t="s">
        <v>8066</v>
      </c>
      <c r="S844" s="46" t="s">
        <v>109</v>
      </c>
      <c r="T844" s="31" t="s">
        <v>996</v>
      </c>
      <c r="U844" s="53" t="s">
        <v>8067</v>
      </c>
      <c r="V844" s="75" t="s">
        <v>864</v>
      </c>
      <c r="W844">
        <v>10538</v>
      </c>
      <c r="X844" t="s">
        <v>8068</v>
      </c>
    </row>
    <row r="845" spans="1:24" x14ac:dyDescent="0.35">
      <c r="A845" s="87" t="s">
        <v>8069</v>
      </c>
      <c r="B845" s="77">
        <v>52</v>
      </c>
      <c r="E845" s="21" t="s">
        <v>382</v>
      </c>
      <c r="F845" s="22" t="s">
        <v>216</v>
      </c>
      <c r="I845" s="73" t="s">
        <v>130</v>
      </c>
      <c r="J845" s="62">
        <v>2023</v>
      </c>
      <c r="K845" s="68" t="s">
        <v>8070</v>
      </c>
      <c r="L845">
        <f t="shared" si="15"/>
        <v>844</v>
      </c>
      <c r="M845" s="65" t="s">
        <v>8071</v>
      </c>
      <c r="N845" t="s">
        <v>8072</v>
      </c>
      <c r="O845" t="s">
        <v>8073</v>
      </c>
      <c r="P845" t="s">
        <v>8074</v>
      </c>
      <c r="Q845" s="36" t="s">
        <v>8075</v>
      </c>
      <c r="R845" t="s">
        <v>8076</v>
      </c>
      <c r="S845" t="s">
        <v>109</v>
      </c>
      <c r="T845" t="s">
        <v>1072</v>
      </c>
      <c r="U845" s="53" t="s">
        <v>8077</v>
      </c>
      <c r="V845" t="s">
        <v>4225</v>
      </c>
      <c r="W845">
        <v>804150</v>
      </c>
      <c r="X845" t="s">
        <v>8078</v>
      </c>
    </row>
    <row r="846" spans="1:24" x14ac:dyDescent="0.35">
      <c r="A846" s="87" t="s">
        <v>8079</v>
      </c>
      <c r="B846" s="77">
        <v>52</v>
      </c>
      <c r="C846" s="19" t="s">
        <v>1056</v>
      </c>
      <c r="D846" s="20" t="s">
        <v>3680</v>
      </c>
      <c r="E846" s="21" t="s">
        <v>239</v>
      </c>
      <c r="F846" s="22" t="s">
        <v>202</v>
      </c>
      <c r="I846" s="73" t="s">
        <v>44</v>
      </c>
      <c r="J846" s="62">
        <v>2014</v>
      </c>
      <c r="L846">
        <f t="shared" si="15"/>
        <v>845</v>
      </c>
      <c r="M846" s="33" t="s">
        <v>8080</v>
      </c>
      <c r="N846" t="s">
        <v>8081</v>
      </c>
      <c r="O846" t="s">
        <v>8082</v>
      </c>
      <c r="P846" t="s">
        <v>8083</v>
      </c>
      <c r="Q846" s="36" t="s">
        <v>8084</v>
      </c>
      <c r="R846" s="78" t="s">
        <v>8085</v>
      </c>
      <c r="S846" t="s">
        <v>37</v>
      </c>
      <c r="T846" t="s">
        <v>95</v>
      </c>
      <c r="U846" t="s">
        <v>8086</v>
      </c>
      <c r="V846" s="78" t="s">
        <v>921</v>
      </c>
      <c r="W846">
        <v>102651</v>
      </c>
      <c r="X846" t="s">
        <v>8087</v>
      </c>
    </row>
    <row r="847" spans="1:24" x14ac:dyDescent="0.35">
      <c r="A847" s="87" t="s">
        <v>8088</v>
      </c>
      <c r="B847" s="77">
        <v>51</v>
      </c>
      <c r="E847" s="21" t="s">
        <v>382</v>
      </c>
      <c r="I847" s="73" t="s">
        <v>130</v>
      </c>
      <c r="J847" s="62">
        <v>1988</v>
      </c>
      <c r="L847">
        <f t="shared" si="15"/>
        <v>846</v>
      </c>
      <c r="M847" t="s">
        <v>8089</v>
      </c>
      <c r="N847" t="s">
        <v>8090</v>
      </c>
      <c r="O847" t="s">
        <v>8091</v>
      </c>
      <c r="P847" t="s">
        <v>1206</v>
      </c>
      <c r="Q847" s="36" t="s">
        <v>8092</v>
      </c>
      <c r="R847" s="78" t="s">
        <v>8093</v>
      </c>
      <c r="S847" t="s">
        <v>37</v>
      </c>
      <c r="T847" t="s">
        <v>414</v>
      </c>
      <c r="U847" t="s">
        <v>8094</v>
      </c>
      <c r="V847" s="78" t="s">
        <v>864</v>
      </c>
      <c r="W847">
        <v>9493</v>
      </c>
      <c r="X847" t="s">
        <v>8095</v>
      </c>
    </row>
    <row r="848" spans="1:24" x14ac:dyDescent="0.35">
      <c r="A848" s="87" t="s">
        <v>8096</v>
      </c>
      <c r="B848" s="77">
        <v>51</v>
      </c>
      <c r="C848" s="19" t="s">
        <v>8096</v>
      </c>
      <c r="E848" s="21" t="s">
        <v>240</v>
      </c>
      <c r="F848" s="22" t="s">
        <v>382</v>
      </c>
      <c r="I848" s="73" t="s">
        <v>8097</v>
      </c>
      <c r="J848" s="62">
        <v>1985</v>
      </c>
      <c r="L848">
        <f t="shared" si="15"/>
        <v>847</v>
      </c>
      <c r="M848" s="65" t="s">
        <v>8098</v>
      </c>
      <c r="N848" s="40" t="s">
        <v>8099</v>
      </c>
      <c r="O848" s="27" t="s">
        <v>8100</v>
      </c>
      <c r="P848" s="30" t="s">
        <v>8101</v>
      </c>
      <c r="Q848" s="25" t="s">
        <v>8102</v>
      </c>
      <c r="R848" s="74" t="s">
        <v>1684</v>
      </c>
      <c r="S848" s="46" t="s">
        <v>37</v>
      </c>
      <c r="T848" s="31" t="s">
        <v>740</v>
      </c>
      <c r="U848" s="53" t="s">
        <v>8103</v>
      </c>
      <c r="V848" s="75" t="s">
        <v>3036</v>
      </c>
      <c r="W848">
        <v>11824</v>
      </c>
      <c r="X848" t="s">
        <v>8104</v>
      </c>
    </row>
    <row r="849" spans="1:24" x14ac:dyDescent="0.35">
      <c r="A849" s="87" t="s">
        <v>8105</v>
      </c>
      <c r="B849" s="77">
        <v>51</v>
      </c>
      <c r="E849" s="21" t="s">
        <v>60</v>
      </c>
      <c r="F849" s="22" t="s">
        <v>382</v>
      </c>
      <c r="I849" s="73" t="s">
        <v>572</v>
      </c>
      <c r="J849" s="62">
        <v>2012</v>
      </c>
      <c r="L849">
        <f t="shared" si="15"/>
        <v>848</v>
      </c>
      <c r="M849" s="65" t="s">
        <v>8106</v>
      </c>
      <c r="N849" s="40" t="s">
        <v>8107</v>
      </c>
      <c r="O849" s="27" t="s">
        <v>8108</v>
      </c>
      <c r="P849" s="30" t="s">
        <v>2787</v>
      </c>
      <c r="Q849" s="25" t="s">
        <v>8109</v>
      </c>
      <c r="R849" s="74" t="s">
        <v>8110</v>
      </c>
      <c r="S849" s="46" t="s">
        <v>109</v>
      </c>
      <c r="T849" s="31" t="s">
        <v>662</v>
      </c>
      <c r="U849" s="53" t="s">
        <v>8111</v>
      </c>
      <c r="V849" s="75" t="s">
        <v>1971</v>
      </c>
      <c r="W849">
        <v>80035</v>
      </c>
      <c r="X849" t="s">
        <v>8112</v>
      </c>
    </row>
    <row r="850" spans="1:24" x14ac:dyDescent="0.35">
      <c r="A850" s="87" t="s">
        <v>8113</v>
      </c>
      <c r="B850" s="77">
        <v>51</v>
      </c>
      <c r="E850" s="21" t="s">
        <v>100</v>
      </c>
      <c r="F850" s="22" t="s">
        <v>382</v>
      </c>
      <c r="I850" s="73" t="s">
        <v>598</v>
      </c>
      <c r="J850" s="62">
        <v>1997</v>
      </c>
      <c r="L850">
        <f t="shared" si="15"/>
        <v>849</v>
      </c>
      <c r="M850" s="65" t="s">
        <v>8114</v>
      </c>
      <c r="N850" s="40" t="s">
        <v>8115</v>
      </c>
      <c r="O850" s="27" t="s">
        <v>8116</v>
      </c>
      <c r="P850" s="30" t="s">
        <v>8117</v>
      </c>
      <c r="Q850" s="25" t="s">
        <v>8118</v>
      </c>
      <c r="R850" s="74" t="s">
        <v>8119</v>
      </c>
      <c r="S850" s="46" t="s">
        <v>109</v>
      </c>
      <c r="T850" s="31" t="s">
        <v>95</v>
      </c>
      <c r="U850" s="53" t="s">
        <v>8120</v>
      </c>
      <c r="V850" s="56" t="s">
        <v>112</v>
      </c>
      <c r="W850">
        <v>9416</v>
      </c>
      <c r="X850" t="s">
        <v>8121</v>
      </c>
    </row>
    <row r="851" spans="1:24" x14ac:dyDescent="0.35">
      <c r="A851" s="87" t="s">
        <v>8122</v>
      </c>
      <c r="B851" s="77">
        <v>51</v>
      </c>
      <c r="C851" s="19" t="s">
        <v>3166</v>
      </c>
      <c r="E851" s="21" t="s">
        <v>28</v>
      </c>
      <c r="I851" s="73" t="s">
        <v>447</v>
      </c>
      <c r="J851" s="62">
        <v>2006</v>
      </c>
      <c r="K851" s="68" t="s">
        <v>8123</v>
      </c>
      <c r="L851">
        <f t="shared" si="15"/>
        <v>850</v>
      </c>
      <c r="M851" s="65" t="s">
        <v>8124</v>
      </c>
      <c r="N851" s="40" t="s">
        <v>8125</v>
      </c>
      <c r="O851" s="27" t="s">
        <v>8126</v>
      </c>
      <c r="P851" s="30" t="s">
        <v>8127</v>
      </c>
      <c r="Q851" s="25" t="s">
        <v>8128</v>
      </c>
      <c r="R851" s="74" t="s">
        <v>8129</v>
      </c>
      <c r="S851" s="46" t="s">
        <v>37</v>
      </c>
      <c r="T851" s="31" t="s">
        <v>996</v>
      </c>
      <c r="U851" s="53" t="s">
        <v>8130</v>
      </c>
      <c r="V851" s="75" t="s">
        <v>4176</v>
      </c>
      <c r="W851">
        <v>11619</v>
      </c>
      <c r="X851" t="s">
        <v>8131</v>
      </c>
    </row>
    <row r="852" spans="1:24" x14ac:dyDescent="0.35">
      <c r="A852" s="87" t="s">
        <v>8132</v>
      </c>
      <c r="B852" s="77">
        <v>51</v>
      </c>
      <c r="E852" s="21" t="s">
        <v>239</v>
      </c>
      <c r="F852" s="22" t="s">
        <v>418</v>
      </c>
      <c r="I852" s="73" t="s">
        <v>447</v>
      </c>
      <c r="J852" s="62">
        <v>1989</v>
      </c>
      <c r="K852" s="68" t="s">
        <v>8133</v>
      </c>
      <c r="L852">
        <f t="shared" si="15"/>
        <v>851</v>
      </c>
      <c r="M852" t="s">
        <v>8134</v>
      </c>
      <c r="N852" t="s">
        <v>8135</v>
      </c>
      <c r="O852" t="s">
        <v>8136</v>
      </c>
      <c r="P852" t="s">
        <v>8137</v>
      </c>
      <c r="Q852" s="36" t="s">
        <v>8138</v>
      </c>
      <c r="R852" s="78" t="s">
        <v>8139</v>
      </c>
      <c r="S852" t="s">
        <v>109</v>
      </c>
      <c r="T852" t="s">
        <v>138</v>
      </c>
      <c r="U852" t="s">
        <v>8140</v>
      </c>
      <c r="V852" s="78" t="s">
        <v>55</v>
      </c>
      <c r="W852">
        <v>9085</v>
      </c>
      <c r="X852" t="s">
        <v>8141</v>
      </c>
    </row>
    <row r="853" spans="1:24" x14ac:dyDescent="0.35">
      <c r="A853" s="87" t="s">
        <v>8142</v>
      </c>
      <c r="B853" s="77">
        <v>51</v>
      </c>
      <c r="C853" s="19" t="s">
        <v>8143</v>
      </c>
      <c r="E853" s="21" t="s">
        <v>100</v>
      </c>
      <c r="I853" s="73" t="s">
        <v>178</v>
      </c>
      <c r="J853" s="62">
        <v>2012</v>
      </c>
      <c r="K853" s="68" t="s">
        <v>8144</v>
      </c>
      <c r="L853">
        <f t="shared" si="15"/>
        <v>852</v>
      </c>
      <c r="M853" s="67" t="s">
        <v>8145</v>
      </c>
      <c r="N853" s="40" t="s">
        <v>8146</v>
      </c>
      <c r="O853" s="27" t="s">
        <v>8147</v>
      </c>
      <c r="P853" s="30" t="s">
        <v>8148</v>
      </c>
      <c r="Q853" s="25" t="s">
        <v>8149</v>
      </c>
      <c r="R853" s="74" t="s">
        <v>8150</v>
      </c>
      <c r="S853" s="46" t="s">
        <v>109</v>
      </c>
      <c r="T853" s="31" t="s">
        <v>556</v>
      </c>
      <c r="U853" s="54" t="s">
        <v>8151</v>
      </c>
      <c r="V853" s="75" t="s">
        <v>199</v>
      </c>
      <c r="W853">
        <v>76163</v>
      </c>
      <c r="X853" t="s">
        <v>8152</v>
      </c>
    </row>
    <row r="854" spans="1:24" x14ac:dyDescent="0.35">
      <c r="A854" s="87" t="s">
        <v>8153</v>
      </c>
      <c r="B854" s="77">
        <v>51</v>
      </c>
      <c r="C854" s="19" t="s">
        <v>292</v>
      </c>
      <c r="D854" s="20" t="s">
        <v>1566</v>
      </c>
      <c r="E854" s="21" t="s">
        <v>27</v>
      </c>
      <c r="I854" s="73" t="s">
        <v>117</v>
      </c>
      <c r="J854" s="62">
        <v>2023</v>
      </c>
      <c r="K854" s="68" t="s">
        <v>8154</v>
      </c>
      <c r="L854">
        <f t="shared" si="15"/>
        <v>853</v>
      </c>
      <c r="M854" t="s">
        <v>8155</v>
      </c>
      <c r="N854" t="s">
        <v>8156</v>
      </c>
      <c r="O854" t="s">
        <v>8157</v>
      </c>
      <c r="P854" t="s">
        <v>5461</v>
      </c>
      <c r="Q854" s="36" t="s">
        <v>8158</v>
      </c>
      <c r="R854" s="78" t="s">
        <v>8159</v>
      </c>
      <c r="S854" t="s">
        <v>186</v>
      </c>
      <c r="T854" t="s">
        <v>975</v>
      </c>
      <c r="U854" t="s">
        <v>8160</v>
      </c>
      <c r="V854" s="78" t="s">
        <v>1563</v>
      </c>
      <c r="W854">
        <v>298618</v>
      </c>
      <c r="X854" t="s">
        <v>8161</v>
      </c>
    </row>
    <row r="855" spans="1:24" x14ac:dyDescent="0.35">
      <c r="A855" s="87" t="s">
        <v>8162</v>
      </c>
      <c r="B855" s="77">
        <v>50</v>
      </c>
      <c r="E855" s="21" t="s">
        <v>28</v>
      </c>
      <c r="H855" s="2" t="s">
        <v>935</v>
      </c>
      <c r="I855" s="73" t="s">
        <v>935</v>
      </c>
      <c r="J855" s="62">
        <v>2023</v>
      </c>
      <c r="K855" s="68" t="s">
        <v>8163</v>
      </c>
      <c r="L855">
        <f t="shared" si="15"/>
        <v>854</v>
      </c>
      <c r="M855" s="65" t="s">
        <v>8164</v>
      </c>
      <c r="N855" s="40" t="s">
        <v>8165</v>
      </c>
      <c r="O855" s="27" t="s">
        <v>8166</v>
      </c>
      <c r="P855" s="30" t="s">
        <v>8167</v>
      </c>
      <c r="Q855" s="25" t="s">
        <v>8168</v>
      </c>
      <c r="R855" s="32" t="s">
        <v>442</v>
      </c>
      <c r="S855" s="46" t="s">
        <v>37</v>
      </c>
      <c r="T855" s="31" t="s">
        <v>82</v>
      </c>
      <c r="U855" s="53" t="s">
        <v>8169</v>
      </c>
      <c r="V855" s="56" t="s">
        <v>442</v>
      </c>
      <c r="W855">
        <v>832502</v>
      </c>
      <c r="X855" t="s">
        <v>8170</v>
      </c>
    </row>
    <row r="856" spans="1:24" x14ac:dyDescent="0.35">
      <c r="A856" s="87" t="s">
        <v>8171</v>
      </c>
      <c r="B856" s="77">
        <v>50</v>
      </c>
      <c r="E856" s="21" t="s">
        <v>100</v>
      </c>
      <c r="F856" s="22" t="s">
        <v>217</v>
      </c>
      <c r="I856" s="73" t="s">
        <v>572</v>
      </c>
      <c r="J856" s="62">
        <v>2008</v>
      </c>
      <c r="K856" s="68" t="s">
        <v>8172</v>
      </c>
      <c r="L856">
        <f t="shared" si="15"/>
        <v>855</v>
      </c>
      <c r="M856" t="s">
        <v>8173</v>
      </c>
      <c r="N856" t="s">
        <v>8174</v>
      </c>
      <c r="O856" t="s">
        <v>8175</v>
      </c>
      <c r="P856" t="s">
        <v>8176</v>
      </c>
      <c r="Q856" s="36" t="s">
        <v>8177</v>
      </c>
      <c r="R856" s="78" t="s">
        <v>8178</v>
      </c>
      <c r="S856" t="s">
        <v>109</v>
      </c>
      <c r="T856" t="s">
        <v>692</v>
      </c>
      <c r="U856" t="s">
        <v>8179</v>
      </c>
      <c r="V856" s="78" t="s">
        <v>534</v>
      </c>
      <c r="W856">
        <v>1266</v>
      </c>
      <c r="X856" t="s">
        <v>8180</v>
      </c>
    </row>
    <row r="857" spans="1:24" x14ac:dyDescent="0.35">
      <c r="A857" s="87" t="s">
        <v>8181</v>
      </c>
      <c r="B857" s="77">
        <v>50</v>
      </c>
      <c r="C857" s="19" t="s">
        <v>201</v>
      </c>
      <c r="E857" s="21" t="s">
        <v>28</v>
      </c>
      <c r="F857" s="22" t="s">
        <v>202</v>
      </c>
      <c r="I857" s="73" t="s">
        <v>203</v>
      </c>
      <c r="J857" s="62">
        <v>2007</v>
      </c>
      <c r="L857">
        <f t="shared" si="15"/>
        <v>856</v>
      </c>
      <c r="M857" s="65" t="s">
        <v>8182</v>
      </c>
      <c r="N857" s="40" t="s">
        <v>8183</v>
      </c>
      <c r="O857" s="27" t="s">
        <v>8184</v>
      </c>
      <c r="P857" s="30" t="s">
        <v>8185</v>
      </c>
      <c r="Q857" s="25" t="s">
        <v>8186</v>
      </c>
      <c r="R857" s="74" t="s">
        <v>8187</v>
      </c>
      <c r="S857" s="46" t="s">
        <v>37</v>
      </c>
      <c r="T857" s="31" t="s">
        <v>1376</v>
      </c>
      <c r="U857" s="53" t="s">
        <v>8188</v>
      </c>
      <c r="V857" s="75" t="s">
        <v>277</v>
      </c>
      <c r="W857">
        <v>810</v>
      </c>
      <c r="X857" t="s">
        <v>8189</v>
      </c>
    </row>
    <row r="858" spans="1:24" x14ac:dyDescent="0.35">
      <c r="A858" s="87" t="s">
        <v>8190</v>
      </c>
      <c r="B858" s="77">
        <v>50</v>
      </c>
      <c r="C858" s="19" t="s">
        <v>319</v>
      </c>
      <c r="D858" s="20" t="s">
        <v>7393</v>
      </c>
      <c r="E858" s="21" t="s">
        <v>28</v>
      </c>
      <c r="I858" s="73" t="s">
        <v>44</v>
      </c>
      <c r="J858" s="62">
        <v>2000</v>
      </c>
      <c r="L858">
        <f t="shared" si="15"/>
        <v>857</v>
      </c>
      <c r="M858" t="s">
        <v>8191</v>
      </c>
      <c r="N858" t="s">
        <v>8192</v>
      </c>
      <c r="O858" t="s">
        <v>8193</v>
      </c>
      <c r="P858" t="s">
        <v>8194</v>
      </c>
      <c r="Q858" s="36" t="s">
        <v>8195</v>
      </c>
      <c r="R858" t="s">
        <v>442</v>
      </c>
      <c r="S858" t="s">
        <v>52</v>
      </c>
      <c r="T858" t="s">
        <v>5105</v>
      </c>
      <c r="U858" t="s">
        <v>8196</v>
      </c>
      <c r="V858" t="s">
        <v>442</v>
      </c>
      <c r="W858">
        <v>15653</v>
      </c>
      <c r="X858" t="s">
        <v>8197</v>
      </c>
    </row>
    <row r="859" spans="1:24" x14ac:dyDescent="0.35">
      <c r="A859" s="87" t="s">
        <v>8198</v>
      </c>
      <c r="B859" s="77">
        <v>50</v>
      </c>
      <c r="C859" s="19" t="s">
        <v>2074</v>
      </c>
      <c r="D859" s="20" t="s">
        <v>6548</v>
      </c>
      <c r="E859" s="21" t="s">
        <v>382</v>
      </c>
      <c r="F859" s="22" t="s">
        <v>357</v>
      </c>
      <c r="H859" s="2" t="s">
        <v>935</v>
      </c>
      <c r="I859" s="73" t="s">
        <v>935</v>
      </c>
      <c r="J859" s="62">
        <v>2023</v>
      </c>
      <c r="K859" s="68" t="s">
        <v>8199</v>
      </c>
      <c r="L859">
        <f t="shared" si="15"/>
        <v>858</v>
      </c>
      <c r="M859" s="65" t="s">
        <v>8200</v>
      </c>
      <c r="N859" s="40" t="s">
        <v>8201</v>
      </c>
      <c r="O859" s="27" t="s">
        <v>8202</v>
      </c>
      <c r="P859" s="30" t="s">
        <v>8203</v>
      </c>
      <c r="Q859" s="25" t="s">
        <v>8204</v>
      </c>
      <c r="R859" s="32" t="s">
        <v>442</v>
      </c>
      <c r="S859" s="46" t="s">
        <v>186</v>
      </c>
      <c r="T859" s="31" t="s">
        <v>740</v>
      </c>
      <c r="U859" s="53" t="s">
        <v>8205</v>
      </c>
      <c r="V859" s="56" t="s">
        <v>442</v>
      </c>
      <c r="W859">
        <v>638974</v>
      </c>
      <c r="X859" t="s">
        <v>8206</v>
      </c>
    </row>
    <row r="860" spans="1:24" x14ac:dyDescent="0.35">
      <c r="A860" s="87" t="s">
        <v>8207</v>
      </c>
      <c r="B860" s="77">
        <v>50</v>
      </c>
      <c r="C860" s="19" t="s">
        <v>8208</v>
      </c>
      <c r="E860" s="21" t="s">
        <v>216</v>
      </c>
      <c r="I860" s="73" t="s">
        <v>29</v>
      </c>
      <c r="J860" s="62">
        <v>2021</v>
      </c>
      <c r="K860" s="68" t="s">
        <v>8209</v>
      </c>
      <c r="L860">
        <f t="shared" si="15"/>
        <v>859</v>
      </c>
      <c r="M860" s="33" t="s">
        <v>8210</v>
      </c>
      <c r="N860" s="42" t="s">
        <v>8211</v>
      </c>
      <c r="O860" s="34" t="s">
        <v>8212</v>
      </c>
      <c r="P860" s="35" t="s">
        <v>8213</v>
      </c>
      <c r="Q860" s="36" t="s">
        <v>8214</v>
      </c>
      <c r="R860" s="79" t="s">
        <v>8215</v>
      </c>
      <c r="S860" s="47" t="s">
        <v>186</v>
      </c>
      <c r="T860" s="50" t="s">
        <v>2131</v>
      </c>
      <c r="U860" s="53" t="s">
        <v>8216</v>
      </c>
      <c r="V860" s="80" t="s">
        <v>864</v>
      </c>
      <c r="W860">
        <v>585216</v>
      </c>
      <c r="X860" t="s">
        <v>8217</v>
      </c>
    </row>
    <row r="861" spans="1:24" x14ac:dyDescent="0.35">
      <c r="A861" s="87" t="s">
        <v>8218</v>
      </c>
      <c r="B861" s="77">
        <v>50</v>
      </c>
      <c r="E861" s="21" t="s">
        <v>216</v>
      </c>
      <c r="F861" s="22" t="s">
        <v>382</v>
      </c>
      <c r="I861" s="73" t="s">
        <v>8219</v>
      </c>
      <c r="J861" s="62">
        <v>2018</v>
      </c>
      <c r="L861">
        <f t="shared" si="15"/>
        <v>860</v>
      </c>
      <c r="M861" s="65" t="s">
        <v>8220</v>
      </c>
      <c r="N861" s="40" t="s">
        <v>8221</v>
      </c>
      <c r="O861" s="27" t="s">
        <v>8222</v>
      </c>
      <c r="P861" s="30" t="s">
        <v>8223</v>
      </c>
      <c r="Q861" s="25" t="s">
        <v>8224</v>
      </c>
      <c r="R861" s="74" t="s">
        <v>8225</v>
      </c>
      <c r="S861" s="46" t="s">
        <v>109</v>
      </c>
      <c r="T861" s="31" t="s">
        <v>1353</v>
      </c>
      <c r="U861" s="53" t="s">
        <v>8226</v>
      </c>
      <c r="V861" s="56" t="s">
        <v>442</v>
      </c>
      <c r="W861">
        <v>401561</v>
      </c>
      <c r="X861" t="s">
        <v>8227</v>
      </c>
    </row>
    <row r="862" spans="1:24" x14ac:dyDescent="0.35">
      <c r="A862" s="87" t="s">
        <v>8228</v>
      </c>
      <c r="B862" s="77">
        <v>50</v>
      </c>
      <c r="C862" s="19" t="s">
        <v>25</v>
      </c>
      <c r="D862" s="20" t="s">
        <v>26</v>
      </c>
      <c r="E862" s="21" t="s">
        <v>27</v>
      </c>
      <c r="I862" s="73" t="s">
        <v>29</v>
      </c>
      <c r="J862" s="62">
        <v>2014</v>
      </c>
      <c r="L862">
        <f t="shared" si="15"/>
        <v>861</v>
      </c>
      <c r="M862" s="65" t="s">
        <v>8229</v>
      </c>
      <c r="N862" s="40" t="s">
        <v>8230</v>
      </c>
      <c r="O862" s="27" t="s">
        <v>8231</v>
      </c>
      <c r="P862" s="30" t="s">
        <v>3692</v>
      </c>
      <c r="Q862" s="25" t="s">
        <v>8232</v>
      </c>
      <c r="R862" s="74" t="s">
        <v>8233</v>
      </c>
      <c r="S862" s="46" t="s">
        <v>186</v>
      </c>
      <c r="T862" s="31" t="s">
        <v>3390</v>
      </c>
      <c r="U862" s="53" t="s">
        <v>8234</v>
      </c>
      <c r="V862" s="75" t="s">
        <v>97</v>
      </c>
      <c r="W862">
        <v>102382</v>
      </c>
      <c r="X862" t="s">
        <v>8235</v>
      </c>
    </row>
    <row r="863" spans="1:24" x14ac:dyDescent="0.35">
      <c r="A863" s="87" t="s">
        <v>8236</v>
      </c>
      <c r="B863" s="77">
        <v>50</v>
      </c>
      <c r="C863" s="19" t="s">
        <v>319</v>
      </c>
      <c r="E863" s="21" t="s">
        <v>28</v>
      </c>
      <c r="I863" s="73" t="s">
        <v>44</v>
      </c>
      <c r="J863" s="62">
        <v>1973</v>
      </c>
      <c r="L863">
        <f t="shared" si="15"/>
        <v>862</v>
      </c>
      <c r="M863" s="65" t="s">
        <v>8237</v>
      </c>
      <c r="N863" s="40" t="s">
        <v>8238</v>
      </c>
      <c r="O863" s="27" t="s">
        <v>8239</v>
      </c>
      <c r="P863" s="30" t="s">
        <v>8240</v>
      </c>
      <c r="Q863" s="25" t="s">
        <v>8241</v>
      </c>
      <c r="R863" s="74" t="s">
        <v>8242</v>
      </c>
      <c r="S863" s="46" t="s">
        <v>52</v>
      </c>
      <c r="T863" s="31" t="s">
        <v>1903</v>
      </c>
      <c r="U863" s="53" t="s">
        <v>8243</v>
      </c>
      <c r="V863" s="75" t="s">
        <v>739</v>
      </c>
      <c r="W863">
        <v>11886</v>
      </c>
      <c r="X863" t="s">
        <v>8244</v>
      </c>
    </row>
    <row r="864" spans="1:24" x14ac:dyDescent="0.35">
      <c r="A864" s="87" t="s">
        <v>8245</v>
      </c>
      <c r="B864" s="77">
        <v>50</v>
      </c>
      <c r="C864" s="19" t="s">
        <v>227</v>
      </c>
      <c r="E864" s="21" t="s">
        <v>60</v>
      </c>
      <c r="F864" s="22" t="s">
        <v>100</v>
      </c>
      <c r="I864" s="73" t="s">
        <v>130</v>
      </c>
      <c r="J864" s="62">
        <v>1997</v>
      </c>
      <c r="L864">
        <f t="shared" si="15"/>
        <v>863</v>
      </c>
      <c r="M864" s="67" t="s">
        <v>8246</v>
      </c>
      <c r="N864" s="40" t="s">
        <v>8247</v>
      </c>
      <c r="O864" s="27" t="s">
        <v>8248</v>
      </c>
      <c r="P864" s="30" t="s">
        <v>169</v>
      </c>
      <c r="Q864" s="25" t="s">
        <v>8249</v>
      </c>
      <c r="R864" s="74" t="s">
        <v>8250</v>
      </c>
      <c r="S864" s="46" t="s">
        <v>186</v>
      </c>
      <c r="T864" s="31" t="s">
        <v>187</v>
      </c>
      <c r="U864" s="54" t="s">
        <v>8251</v>
      </c>
      <c r="V864" s="75" t="s">
        <v>8252</v>
      </c>
      <c r="W864">
        <v>330</v>
      </c>
      <c r="X864" t="s">
        <v>8253</v>
      </c>
    </row>
    <row r="865" spans="1:24" x14ac:dyDescent="0.35">
      <c r="A865" s="87" t="s">
        <v>8254</v>
      </c>
      <c r="B865" s="77">
        <v>49</v>
      </c>
      <c r="E865" s="21" t="s">
        <v>382</v>
      </c>
      <c r="I865" s="73" t="s">
        <v>447</v>
      </c>
      <c r="J865" s="62">
        <v>1986</v>
      </c>
      <c r="K865" s="68" t="s">
        <v>8255</v>
      </c>
      <c r="L865">
        <f t="shared" si="15"/>
        <v>864</v>
      </c>
      <c r="M865" s="65" t="s">
        <v>8256</v>
      </c>
      <c r="N865" s="40" t="s">
        <v>8257</v>
      </c>
      <c r="O865" s="27" t="s">
        <v>8258</v>
      </c>
      <c r="P865" s="30" t="s">
        <v>6395</v>
      </c>
      <c r="Q865" s="25" t="s">
        <v>8259</v>
      </c>
      <c r="R865" s="74" t="s">
        <v>8260</v>
      </c>
      <c r="S865" s="46" t="s">
        <v>186</v>
      </c>
      <c r="T865" s="31" t="s">
        <v>288</v>
      </c>
      <c r="U865" s="53" t="s">
        <v>8261</v>
      </c>
      <c r="V865" s="75" t="s">
        <v>2102</v>
      </c>
      <c r="W865">
        <v>13698</v>
      </c>
      <c r="X865" t="s">
        <v>8262</v>
      </c>
    </row>
    <row r="866" spans="1:24" x14ac:dyDescent="0.35">
      <c r="A866" s="87" t="s">
        <v>8263</v>
      </c>
      <c r="B866" s="77">
        <v>49</v>
      </c>
      <c r="E866" s="21" t="s">
        <v>382</v>
      </c>
      <c r="I866" s="73" t="s">
        <v>130</v>
      </c>
      <c r="J866" s="62">
        <v>1985</v>
      </c>
      <c r="K866" s="68" t="s">
        <v>8264</v>
      </c>
      <c r="L866">
        <f t="shared" si="15"/>
        <v>865</v>
      </c>
      <c r="M866" s="65" t="s">
        <v>8265</v>
      </c>
      <c r="N866" t="s">
        <v>8266</v>
      </c>
      <c r="O866" t="s">
        <v>8267</v>
      </c>
      <c r="P866" t="s">
        <v>3486</v>
      </c>
      <c r="Q866" s="36" t="s">
        <v>8268</v>
      </c>
      <c r="R866" t="s">
        <v>8269</v>
      </c>
      <c r="S866" t="s">
        <v>37</v>
      </c>
      <c r="T866" t="s">
        <v>95</v>
      </c>
      <c r="U866" s="53" t="s">
        <v>8270</v>
      </c>
      <c r="V866" t="s">
        <v>534</v>
      </c>
      <c r="W866">
        <v>11064</v>
      </c>
      <c r="X866" t="s">
        <v>8271</v>
      </c>
    </row>
    <row r="867" spans="1:24" x14ac:dyDescent="0.35">
      <c r="A867" s="87" t="s">
        <v>8272</v>
      </c>
      <c r="B867" s="77">
        <v>49</v>
      </c>
      <c r="E867" s="21" t="s">
        <v>217</v>
      </c>
      <c r="I867" s="73" t="s">
        <v>178</v>
      </c>
      <c r="J867" s="62">
        <v>2016</v>
      </c>
      <c r="K867" s="68" t="s">
        <v>8273</v>
      </c>
      <c r="L867">
        <f t="shared" si="15"/>
        <v>866</v>
      </c>
      <c r="M867" t="s">
        <v>8274</v>
      </c>
      <c r="N867" t="s">
        <v>8275</v>
      </c>
      <c r="O867" t="s">
        <v>8276</v>
      </c>
      <c r="P867" t="s">
        <v>8277</v>
      </c>
      <c r="Q867" s="36" t="s">
        <v>8278</v>
      </c>
      <c r="R867" t="s">
        <v>8279</v>
      </c>
      <c r="S867" t="s">
        <v>186</v>
      </c>
      <c r="T867" t="s">
        <v>952</v>
      </c>
      <c r="U867" t="s">
        <v>8280</v>
      </c>
      <c r="V867" t="s">
        <v>140</v>
      </c>
      <c r="W867">
        <v>328387</v>
      </c>
      <c r="X867" t="s">
        <v>8281</v>
      </c>
    </row>
    <row r="868" spans="1:24" x14ac:dyDescent="0.35">
      <c r="A868" s="87" t="s">
        <v>8282</v>
      </c>
      <c r="B868" s="77">
        <v>49</v>
      </c>
      <c r="E868" s="21" t="s">
        <v>382</v>
      </c>
      <c r="I868" s="73" t="s">
        <v>117</v>
      </c>
      <c r="J868" s="62">
        <v>2009</v>
      </c>
      <c r="K868" s="68" t="s">
        <v>8283</v>
      </c>
      <c r="L868">
        <f t="shared" si="15"/>
        <v>867</v>
      </c>
      <c r="M868" t="s">
        <v>8284</v>
      </c>
      <c r="N868" t="s">
        <v>8285</v>
      </c>
      <c r="O868" t="s">
        <v>8286</v>
      </c>
      <c r="P868" t="s">
        <v>8287</v>
      </c>
      <c r="Q868" s="36" t="s">
        <v>8288</v>
      </c>
      <c r="R868" t="s">
        <v>8289</v>
      </c>
      <c r="S868" t="s">
        <v>109</v>
      </c>
      <c r="T868" t="s">
        <v>1353</v>
      </c>
      <c r="U868" t="s">
        <v>8290</v>
      </c>
      <c r="V868" t="s">
        <v>442</v>
      </c>
      <c r="W868">
        <v>16991</v>
      </c>
      <c r="X868" t="s">
        <v>8291</v>
      </c>
    </row>
    <row r="869" spans="1:24" x14ac:dyDescent="0.35">
      <c r="A869" s="87" t="s">
        <v>8292</v>
      </c>
      <c r="B869" s="77">
        <v>49</v>
      </c>
      <c r="E869" s="21" t="s">
        <v>100</v>
      </c>
      <c r="F869" s="22" t="s">
        <v>217</v>
      </c>
      <c r="I869" s="73" t="s">
        <v>598</v>
      </c>
      <c r="J869" s="62">
        <v>1994</v>
      </c>
      <c r="K869" s="68" t="s">
        <v>8293</v>
      </c>
      <c r="L869">
        <f>ROW(L869) -1</f>
        <v>868</v>
      </c>
      <c r="M869" t="s">
        <v>8294</v>
      </c>
      <c r="N869" t="s">
        <v>8295</v>
      </c>
      <c r="O869" t="s">
        <v>8296</v>
      </c>
      <c r="P869" t="s">
        <v>8297</v>
      </c>
      <c r="Q869" t="s">
        <v>8298</v>
      </c>
      <c r="R869" t="s">
        <v>8299</v>
      </c>
      <c r="S869" t="s">
        <v>109</v>
      </c>
      <c r="T869" t="s">
        <v>952</v>
      </c>
      <c r="U869" t="s">
        <v>8300</v>
      </c>
      <c r="V869" t="s">
        <v>8301</v>
      </c>
      <c r="W869">
        <v>17585</v>
      </c>
      <c r="X869" t="s">
        <v>8302</v>
      </c>
    </row>
    <row r="870" spans="1:24" x14ac:dyDescent="0.35">
      <c r="A870" s="87" t="s">
        <v>8303</v>
      </c>
      <c r="B870" s="77">
        <v>49</v>
      </c>
      <c r="C870" s="19" t="s">
        <v>2074</v>
      </c>
      <c r="E870" s="21" t="s">
        <v>280</v>
      </c>
      <c r="I870" s="73" t="s">
        <v>29</v>
      </c>
      <c r="J870" s="62">
        <v>2004</v>
      </c>
      <c r="K870" s="68" t="s">
        <v>8304</v>
      </c>
      <c r="L870">
        <f t="shared" ref="L870:L907" si="16">ROW(L870)-1</f>
        <v>869</v>
      </c>
      <c r="M870" s="65" t="s">
        <v>8305</v>
      </c>
      <c r="N870" s="40" t="s">
        <v>8306</v>
      </c>
      <c r="O870" s="27" t="s">
        <v>8307</v>
      </c>
      <c r="P870" s="30" t="s">
        <v>2608</v>
      </c>
      <c r="Q870" s="25" t="s">
        <v>8308</v>
      </c>
      <c r="R870" s="74" t="s">
        <v>8309</v>
      </c>
      <c r="S870" s="46" t="s">
        <v>186</v>
      </c>
      <c r="T870" s="31" t="s">
        <v>508</v>
      </c>
      <c r="U870" s="53" t="s">
        <v>8310</v>
      </c>
      <c r="V870" s="75" t="s">
        <v>1345</v>
      </c>
      <c r="W870">
        <v>1824</v>
      </c>
      <c r="X870" t="s">
        <v>8311</v>
      </c>
    </row>
    <row r="871" spans="1:24" x14ac:dyDescent="0.35">
      <c r="A871" s="87" t="s">
        <v>8312</v>
      </c>
      <c r="B871" s="77">
        <v>49</v>
      </c>
      <c r="C871" s="19" t="s">
        <v>1056</v>
      </c>
      <c r="D871" s="20" t="s">
        <v>2062</v>
      </c>
      <c r="E871" s="21" t="s">
        <v>216</v>
      </c>
      <c r="F871" s="22" t="s">
        <v>382</v>
      </c>
      <c r="G871" s="1" t="s">
        <v>1262</v>
      </c>
      <c r="I871" s="73" t="s">
        <v>44</v>
      </c>
      <c r="J871" s="62">
        <v>2023</v>
      </c>
      <c r="K871" s="68" t="s">
        <v>8313</v>
      </c>
      <c r="L871">
        <f t="shared" si="16"/>
        <v>870</v>
      </c>
      <c r="M871" t="s">
        <v>8314</v>
      </c>
      <c r="N871" t="s">
        <v>8315</v>
      </c>
      <c r="O871" t="s">
        <v>8316</v>
      </c>
      <c r="P871" t="s">
        <v>8317</v>
      </c>
      <c r="Q871" s="36" t="s">
        <v>8318</v>
      </c>
      <c r="R871" s="78" t="s">
        <v>8319</v>
      </c>
      <c r="S871" t="s">
        <v>186</v>
      </c>
      <c r="T871" t="s">
        <v>1090</v>
      </c>
      <c r="U871" t="s">
        <v>8320</v>
      </c>
      <c r="V871" s="78" t="s">
        <v>8321</v>
      </c>
      <c r="W871">
        <v>616747</v>
      </c>
      <c r="X871" t="s">
        <v>8322</v>
      </c>
    </row>
    <row r="872" spans="1:24" x14ac:dyDescent="0.35">
      <c r="A872" s="87" t="s">
        <v>8323</v>
      </c>
      <c r="B872" s="77">
        <v>49</v>
      </c>
      <c r="E872" s="21" t="s">
        <v>418</v>
      </c>
      <c r="F872" s="22" t="s">
        <v>100</v>
      </c>
      <c r="H872" s="2" t="s">
        <v>935</v>
      </c>
      <c r="I872" s="73" t="s">
        <v>935</v>
      </c>
      <c r="J872" s="62">
        <v>2020</v>
      </c>
      <c r="L872">
        <f t="shared" si="16"/>
        <v>871</v>
      </c>
      <c r="M872" s="65" t="s">
        <v>8324</v>
      </c>
      <c r="N872" s="40" t="s">
        <v>8325</v>
      </c>
      <c r="O872" s="27" t="s">
        <v>8326</v>
      </c>
      <c r="P872" s="30" t="s">
        <v>8327</v>
      </c>
      <c r="Q872" s="25" t="s">
        <v>8328</v>
      </c>
      <c r="R872" s="32" t="s">
        <v>442</v>
      </c>
      <c r="S872" s="46" t="s">
        <v>109</v>
      </c>
      <c r="T872" s="31" t="s">
        <v>1695</v>
      </c>
      <c r="U872" s="53" t="s">
        <v>8329</v>
      </c>
      <c r="V872" s="56" t="s">
        <v>442</v>
      </c>
      <c r="W872">
        <v>581600</v>
      </c>
      <c r="X872" t="s">
        <v>8330</v>
      </c>
    </row>
    <row r="873" spans="1:24" x14ac:dyDescent="0.35">
      <c r="A873" s="87" t="s">
        <v>8331</v>
      </c>
      <c r="B873" s="77">
        <v>49</v>
      </c>
      <c r="C873" s="19" t="s">
        <v>25</v>
      </c>
      <c r="D873" s="20" t="s">
        <v>345</v>
      </c>
      <c r="E873" s="21" t="s">
        <v>27</v>
      </c>
      <c r="I873" s="73" t="s">
        <v>44</v>
      </c>
      <c r="J873" s="62">
        <v>2023</v>
      </c>
      <c r="K873" s="68" t="s">
        <v>8332</v>
      </c>
      <c r="L873">
        <f t="shared" si="16"/>
        <v>872</v>
      </c>
      <c r="M873" s="65" t="s">
        <v>8333</v>
      </c>
      <c r="N873" s="40" t="s">
        <v>8334</v>
      </c>
      <c r="O873" s="27" t="s">
        <v>8335</v>
      </c>
      <c r="P873" s="30" t="s">
        <v>8336</v>
      </c>
      <c r="Q873" s="25" t="s">
        <v>7014</v>
      </c>
      <c r="R873" s="74" t="s">
        <v>8337</v>
      </c>
      <c r="S873" s="46" t="s">
        <v>186</v>
      </c>
      <c r="T873" s="31" t="s">
        <v>544</v>
      </c>
      <c r="U873" s="53" t="s">
        <v>8338</v>
      </c>
      <c r="V873" s="75" t="s">
        <v>8339</v>
      </c>
      <c r="W873">
        <v>609681</v>
      </c>
      <c r="X873" t="s">
        <v>8340</v>
      </c>
    </row>
    <row r="874" spans="1:24" x14ac:dyDescent="0.35">
      <c r="A874" s="87" t="s">
        <v>8341</v>
      </c>
      <c r="B874" s="77">
        <v>49</v>
      </c>
      <c r="C874" s="19" t="s">
        <v>8341</v>
      </c>
      <c r="E874" s="21" t="s">
        <v>382</v>
      </c>
      <c r="F874" s="22" t="s">
        <v>1623</v>
      </c>
      <c r="I874" s="73" t="s">
        <v>2793</v>
      </c>
      <c r="J874" s="62">
        <v>2000</v>
      </c>
      <c r="L874">
        <f t="shared" si="16"/>
        <v>873</v>
      </c>
      <c r="M874" s="65" t="s">
        <v>8342</v>
      </c>
      <c r="N874" s="40" t="s">
        <v>8343</v>
      </c>
      <c r="O874" s="27" t="s">
        <v>8344</v>
      </c>
      <c r="P874" s="30" t="s">
        <v>8345</v>
      </c>
      <c r="Q874" s="25" t="s">
        <v>8346</v>
      </c>
      <c r="R874" s="74" t="s">
        <v>8347</v>
      </c>
      <c r="S874" s="46" t="s">
        <v>109</v>
      </c>
      <c r="T874" s="31" t="s">
        <v>2131</v>
      </c>
      <c r="U874" s="53" t="s">
        <v>8348</v>
      </c>
      <c r="V874" s="75" t="s">
        <v>140</v>
      </c>
      <c r="W874">
        <v>4247</v>
      </c>
      <c r="X874" t="s">
        <v>8349</v>
      </c>
    </row>
    <row r="875" spans="1:24" x14ac:dyDescent="0.35">
      <c r="A875" s="87" t="s">
        <v>8350</v>
      </c>
      <c r="B875" s="77">
        <v>49</v>
      </c>
      <c r="C875" s="19" t="s">
        <v>8350</v>
      </c>
      <c r="E875" s="21" t="s">
        <v>100</v>
      </c>
      <c r="I875" s="73" t="s">
        <v>178</v>
      </c>
      <c r="J875" s="62">
        <v>2013</v>
      </c>
      <c r="K875" s="68" t="s">
        <v>8351</v>
      </c>
      <c r="L875">
        <f t="shared" si="16"/>
        <v>874</v>
      </c>
      <c r="M875" s="65" t="s">
        <v>8352</v>
      </c>
      <c r="N875" s="40" t="s">
        <v>8353</v>
      </c>
      <c r="O875" s="27" t="s">
        <v>8354</v>
      </c>
      <c r="P875" s="30" t="s">
        <v>8355</v>
      </c>
      <c r="Q875" s="25" t="s">
        <v>8356</v>
      </c>
      <c r="R875" s="74" t="s">
        <v>8357</v>
      </c>
      <c r="S875" s="46" t="s">
        <v>109</v>
      </c>
      <c r="T875" s="31" t="s">
        <v>172</v>
      </c>
      <c r="U875" s="53" t="s">
        <v>8358</v>
      </c>
      <c r="V875" s="75" t="s">
        <v>705</v>
      </c>
      <c r="W875">
        <v>107846</v>
      </c>
      <c r="X875" t="s">
        <v>8359</v>
      </c>
    </row>
    <row r="876" spans="1:24" x14ac:dyDescent="0.35">
      <c r="A876" s="87" t="s">
        <v>8360</v>
      </c>
      <c r="B876" s="77">
        <v>48</v>
      </c>
      <c r="C876" s="19" t="s">
        <v>319</v>
      </c>
      <c r="E876" s="21" t="s">
        <v>28</v>
      </c>
      <c r="I876" s="73" t="s">
        <v>44</v>
      </c>
      <c r="J876" s="62">
        <v>1970</v>
      </c>
      <c r="L876">
        <f t="shared" si="16"/>
        <v>875</v>
      </c>
      <c r="M876" t="s">
        <v>8361</v>
      </c>
      <c r="N876" t="s">
        <v>8362</v>
      </c>
      <c r="O876" t="s">
        <v>8363</v>
      </c>
      <c r="P876" t="s">
        <v>4126</v>
      </c>
      <c r="Q876" s="36" t="s">
        <v>8364</v>
      </c>
      <c r="R876" s="78" t="s">
        <v>8365</v>
      </c>
      <c r="S876" t="s">
        <v>52</v>
      </c>
      <c r="T876" t="s">
        <v>2714</v>
      </c>
      <c r="U876" t="s">
        <v>8366</v>
      </c>
      <c r="V876" s="78" t="s">
        <v>507</v>
      </c>
      <c r="W876">
        <v>10112</v>
      </c>
      <c r="X876" t="s">
        <v>8367</v>
      </c>
    </row>
    <row r="877" spans="1:24" x14ac:dyDescent="0.35">
      <c r="A877" s="87" t="s">
        <v>8368</v>
      </c>
      <c r="B877" s="77">
        <v>48</v>
      </c>
      <c r="C877" s="19" t="s">
        <v>6880</v>
      </c>
      <c r="E877" s="21" t="s">
        <v>28</v>
      </c>
      <c r="I877" s="73" t="s">
        <v>203</v>
      </c>
      <c r="J877" s="62">
        <v>2020</v>
      </c>
      <c r="K877" s="68" t="s">
        <v>8369</v>
      </c>
      <c r="L877">
        <f t="shared" si="16"/>
        <v>876</v>
      </c>
      <c r="M877" t="s">
        <v>8370</v>
      </c>
      <c r="N877" t="s">
        <v>8371</v>
      </c>
      <c r="O877" t="s">
        <v>8372</v>
      </c>
      <c r="P877" t="s">
        <v>7013</v>
      </c>
      <c r="Q877" s="36" t="s">
        <v>8373</v>
      </c>
      <c r="R877" t="s">
        <v>8374</v>
      </c>
      <c r="S877" t="s">
        <v>37</v>
      </c>
      <c r="T877" t="s">
        <v>211</v>
      </c>
      <c r="U877" t="s">
        <v>8375</v>
      </c>
      <c r="V877" t="s">
        <v>40</v>
      </c>
      <c r="W877">
        <v>446893</v>
      </c>
      <c r="X877" t="s">
        <v>8376</v>
      </c>
    </row>
    <row r="878" spans="1:24" x14ac:dyDescent="0.35">
      <c r="A878" s="87" t="s">
        <v>8377</v>
      </c>
      <c r="B878" s="77">
        <v>48</v>
      </c>
      <c r="C878" s="19" t="s">
        <v>1056</v>
      </c>
      <c r="D878" s="20" t="s">
        <v>1057</v>
      </c>
      <c r="E878" s="21" t="s">
        <v>500</v>
      </c>
      <c r="F878" s="22" t="s">
        <v>202</v>
      </c>
      <c r="H878" s="2" t="s">
        <v>2566</v>
      </c>
      <c r="I878" s="73" t="s">
        <v>44</v>
      </c>
      <c r="J878" s="62">
        <v>2022</v>
      </c>
      <c r="K878" s="68" t="s">
        <v>8378</v>
      </c>
      <c r="L878">
        <f t="shared" si="16"/>
        <v>877</v>
      </c>
      <c r="M878" t="s">
        <v>8379</v>
      </c>
      <c r="N878" t="s">
        <v>8380</v>
      </c>
      <c r="O878" t="s">
        <v>8381</v>
      </c>
      <c r="P878" t="s">
        <v>8382</v>
      </c>
      <c r="Q878" s="36" t="s">
        <v>8383</v>
      </c>
      <c r="R878" t="s">
        <v>442</v>
      </c>
      <c r="S878" t="s">
        <v>37</v>
      </c>
      <c r="T878" t="s">
        <v>1101</v>
      </c>
      <c r="U878" t="s">
        <v>8384</v>
      </c>
      <c r="V878" t="s">
        <v>442</v>
      </c>
      <c r="W878">
        <v>338958</v>
      </c>
      <c r="X878" t="s">
        <v>8385</v>
      </c>
    </row>
    <row r="879" spans="1:24" x14ac:dyDescent="0.35">
      <c r="A879" s="87" t="s">
        <v>8386</v>
      </c>
      <c r="B879" s="77">
        <v>48</v>
      </c>
      <c r="E879" s="21" t="s">
        <v>100</v>
      </c>
      <c r="F879" s="22" t="s">
        <v>1058</v>
      </c>
      <c r="H879" s="2" t="s">
        <v>935</v>
      </c>
      <c r="I879" s="73" t="s">
        <v>935</v>
      </c>
      <c r="J879" s="62">
        <v>2020</v>
      </c>
      <c r="L879">
        <f t="shared" si="16"/>
        <v>878</v>
      </c>
      <c r="M879" s="65" t="s">
        <v>8387</v>
      </c>
      <c r="N879" s="40" t="s">
        <v>8388</v>
      </c>
      <c r="O879" s="27" t="s">
        <v>8389</v>
      </c>
      <c r="P879" s="30" t="s">
        <v>8390</v>
      </c>
      <c r="Q879" s="25" t="s">
        <v>8391</v>
      </c>
      <c r="R879" s="32" t="s">
        <v>442</v>
      </c>
      <c r="S879" s="46" t="s">
        <v>37</v>
      </c>
      <c r="T879" s="31" t="s">
        <v>95</v>
      </c>
      <c r="U879" s="53" t="s">
        <v>8392</v>
      </c>
      <c r="V879" s="56" t="s">
        <v>442</v>
      </c>
      <c r="W879">
        <v>615677</v>
      </c>
      <c r="X879" t="s">
        <v>8393</v>
      </c>
    </row>
    <row r="880" spans="1:24" x14ac:dyDescent="0.35">
      <c r="A880" s="87" t="s">
        <v>8394</v>
      </c>
      <c r="B880" s="77">
        <v>48</v>
      </c>
      <c r="E880" s="21" t="s">
        <v>239</v>
      </c>
      <c r="F880" s="22" t="s">
        <v>357</v>
      </c>
      <c r="I880" s="73" t="s">
        <v>117</v>
      </c>
      <c r="J880" s="62">
        <v>1994</v>
      </c>
      <c r="L880">
        <f t="shared" si="16"/>
        <v>879</v>
      </c>
      <c r="M880" s="65" t="s">
        <v>8395</v>
      </c>
      <c r="N880" s="40" t="s">
        <v>8396</v>
      </c>
      <c r="O880" s="27" t="s">
        <v>8397</v>
      </c>
      <c r="P880" s="30" t="s">
        <v>8398</v>
      </c>
      <c r="Q880" s="25" t="s">
        <v>8399</v>
      </c>
      <c r="R880" s="74" t="s">
        <v>8400</v>
      </c>
      <c r="S880" s="46" t="s">
        <v>109</v>
      </c>
      <c r="T880" s="31" t="s">
        <v>1259</v>
      </c>
      <c r="U880" s="53" t="s">
        <v>8401</v>
      </c>
      <c r="V880" s="75" t="s">
        <v>2528</v>
      </c>
      <c r="W880">
        <v>8984</v>
      </c>
      <c r="X880" t="s">
        <v>8402</v>
      </c>
    </row>
    <row r="881" spans="1:24" x14ac:dyDescent="0.35">
      <c r="A881" s="87" t="s">
        <v>8403</v>
      </c>
      <c r="B881" s="77">
        <v>48</v>
      </c>
      <c r="E881" s="21" t="s">
        <v>418</v>
      </c>
      <c r="F881" s="22" t="s">
        <v>217</v>
      </c>
      <c r="I881" s="73" t="s">
        <v>447</v>
      </c>
      <c r="J881" s="62">
        <v>1998</v>
      </c>
      <c r="L881">
        <f t="shared" si="16"/>
        <v>880</v>
      </c>
      <c r="M881" s="65" t="s">
        <v>8404</v>
      </c>
      <c r="N881" s="40" t="s">
        <v>8405</v>
      </c>
      <c r="O881" s="27" t="s">
        <v>8406</v>
      </c>
      <c r="P881" s="30" t="s">
        <v>4945</v>
      </c>
      <c r="Q881" s="25" t="s">
        <v>8407</v>
      </c>
      <c r="R881" s="74" t="s">
        <v>8408</v>
      </c>
      <c r="S881" s="46" t="s">
        <v>109</v>
      </c>
      <c r="T881" s="31" t="s">
        <v>390</v>
      </c>
      <c r="U881" s="53" t="s">
        <v>8409</v>
      </c>
      <c r="V881" s="75" t="s">
        <v>8252</v>
      </c>
      <c r="W881">
        <v>8688</v>
      </c>
      <c r="X881" t="s">
        <v>8410</v>
      </c>
    </row>
    <row r="882" spans="1:24" x14ac:dyDescent="0.35">
      <c r="A882" s="87" t="s">
        <v>8411</v>
      </c>
      <c r="B882" s="77">
        <v>48</v>
      </c>
      <c r="E882" s="21" t="s">
        <v>382</v>
      </c>
      <c r="H882" s="2" t="s">
        <v>935</v>
      </c>
      <c r="I882" s="73" t="s">
        <v>935</v>
      </c>
      <c r="J882" s="62">
        <v>2023</v>
      </c>
      <c r="K882" s="68" t="s">
        <v>8412</v>
      </c>
      <c r="L882">
        <f t="shared" si="16"/>
        <v>881</v>
      </c>
      <c r="M882" s="65" t="s">
        <v>8413</v>
      </c>
      <c r="N882" s="40" t="s">
        <v>8414</v>
      </c>
      <c r="O882" s="27" t="s">
        <v>8415</v>
      </c>
      <c r="P882" s="30" t="s">
        <v>3947</v>
      </c>
      <c r="Q882" s="25" t="s">
        <v>8416</v>
      </c>
      <c r="R882" s="32" t="s">
        <v>442</v>
      </c>
      <c r="S882" s="46" t="s">
        <v>186</v>
      </c>
      <c r="T882" s="31" t="s">
        <v>234</v>
      </c>
      <c r="U882" s="53" t="s">
        <v>8417</v>
      </c>
      <c r="V882" s="56" t="s">
        <v>442</v>
      </c>
      <c r="W882">
        <v>852096</v>
      </c>
      <c r="X882" t="s">
        <v>8418</v>
      </c>
    </row>
    <row r="883" spans="1:24" x14ac:dyDescent="0.35">
      <c r="A883" s="87" t="s">
        <v>8419</v>
      </c>
      <c r="B883" s="77">
        <v>48</v>
      </c>
      <c r="C883" s="19" t="s">
        <v>319</v>
      </c>
      <c r="E883" s="21" t="s">
        <v>28</v>
      </c>
      <c r="I883" s="73" t="s">
        <v>44</v>
      </c>
      <c r="J883" s="62">
        <v>1985</v>
      </c>
      <c r="L883">
        <f t="shared" si="16"/>
        <v>882</v>
      </c>
      <c r="M883" s="65" t="s">
        <v>8420</v>
      </c>
      <c r="N883" s="40" t="s">
        <v>8421</v>
      </c>
      <c r="O883" s="27" t="s">
        <v>8422</v>
      </c>
      <c r="P883" s="30" t="s">
        <v>8423</v>
      </c>
      <c r="Q883" s="25" t="s">
        <v>8424</v>
      </c>
      <c r="R883" s="74" t="s">
        <v>8425</v>
      </c>
      <c r="S883" s="46" t="s">
        <v>37</v>
      </c>
      <c r="T883" s="31" t="s">
        <v>8426</v>
      </c>
      <c r="U883" s="53" t="s">
        <v>8427</v>
      </c>
      <c r="V883" s="75" t="s">
        <v>112</v>
      </c>
      <c r="W883">
        <v>10957</v>
      </c>
      <c r="X883" t="s">
        <v>8428</v>
      </c>
    </row>
    <row r="884" spans="1:24" x14ac:dyDescent="0.35">
      <c r="A884" s="87" t="s">
        <v>8429</v>
      </c>
      <c r="B884" s="77">
        <v>48</v>
      </c>
      <c r="C884" s="19" t="s">
        <v>7698</v>
      </c>
      <c r="E884" s="21" t="s">
        <v>382</v>
      </c>
      <c r="F884" s="22" t="s">
        <v>1058</v>
      </c>
      <c r="I884" s="73" t="s">
        <v>117</v>
      </c>
      <c r="J884" s="62">
        <v>2003</v>
      </c>
      <c r="L884">
        <f t="shared" si="16"/>
        <v>883</v>
      </c>
      <c r="M884" s="65" t="s">
        <v>8430</v>
      </c>
      <c r="N884" s="40" t="s">
        <v>8431</v>
      </c>
      <c r="O884" s="27" t="s">
        <v>8432</v>
      </c>
      <c r="P884" s="30" t="s">
        <v>8433</v>
      </c>
      <c r="Q884" s="25" t="s">
        <v>8434</v>
      </c>
      <c r="R884" s="74" t="s">
        <v>8435</v>
      </c>
      <c r="S884" s="46" t="s">
        <v>37</v>
      </c>
      <c r="T884" s="31" t="s">
        <v>1376</v>
      </c>
      <c r="U884" s="53" t="s">
        <v>8436</v>
      </c>
      <c r="V884" s="75" t="s">
        <v>1684</v>
      </c>
      <c r="W884">
        <v>10715</v>
      </c>
      <c r="X884" t="s">
        <v>8437</v>
      </c>
    </row>
    <row r="885" spans="1:24" x14ac:dyDescent="0.35">
      <c r="A885" s="87" t="s">
        <v>5319</v>
      </c>
      <c r="B885" s="77">
        <v>48</v>
      </c>
      <c r="C885" s="19" t="s">
        <v>1056</v>
      </c>
      <c r="D885" s="20" t="s">
        <v>3680</v>
      </c>
      <c r="E885" s="21" t="s">
        <v>500</v>
      </c>
      <c r="F885" s="22" t="s">
        <v>176</v>
      </c>
      <c r="I885" s="73" t="s">
        <v>44</v>
      </c>
      <c r="J885" s="62">
        <v>2023</v>
      </c>
      <c r="K885" s="68" t="s">
        <v>8438</v>
      </c>
      <c r="L885">
        <f t="shared" si="16"/>
        <v>884</v>
      </c>
      <c r="M885" s="65" t="s">
        <v>8439</v>
      </c>
      <c r="N885" s="40" t="s">
        <v>8440</v>
      </c>
      <c r="O885" s="27" t="s">
        <v>8441</v>
      </c>
      <c r="P885" s="30" t="s">
        <v>8442</v>
      </c>
      <c r="Q885" s="25" t="s">
        <v>8443</v>
      </c>
      <c r="R885" s="74" t="s">
        <v>8444</v>
      </c>
      <c r="S885" s="46" t="s">
        <v>37</v>
      </c>
      <c r="T885" s="31" t="s">
        <v>1660</v>
      </c>
      <c r="U885" s="53" t="s">
        <v>8445</v>
      </c>
      <c r="V885" s="75" t="s">
        <v>7986</v>
      </c>
      <c r="W885">
        <v>447277</v>
      </c>
      <c r="X885" t="s">
        <v>8446</v>
      </c>
    </row>
    <row r="886" spans="1:24" x14ac:dyDescent="0.35">
      <c r="A886" s="87" t="s">
        <v>8447</v>
      </c>
      <c r="B886" s="77">
        <v>48</v>
      </c>
      <c r="C886" s="19" t="s">
        <v>292</v>
      </c>
      <c r="D886" s="20" t="s">
        <v>1566</v>
      </c>
      <c r="E886" s="21" t="s">
        <v>27</v>
      </c>
      <c r="I886" s="73" t="s">
        <v>117</v>
      </c>
      <c r="J886" s="62">
        <v>2017</v>
      </c>
      <c r="L886">
        <f t="shared" si="16"/>
        <v>885</v>
      </c>
      <c r="M886" s="65" t="s">
        <v>8448</v>
      </c>
      <c r="N886" s="40" t="s">
        <v>8449</v>
      </c>
      <c r="O886" s="27" t="s">
        <v>8450</v>
      </c>
      <c r="P886" s="30" t="s">
        <v>4135</v>
      </c>
      <c r="Q886" s="25" t="s">
        <v>8451</v>
      </c>
      <c r="R886" s="74" t="s">
        <v>8452</v>
      </c>
      <c r="S886" s="46" t="s">
        <v>186</v>
      </c>
      <c r="T886" s="31" t="s">
        <v>249</v>
      </c>
      <c r="U886" s="53" t="s">
        <v>8453</v>
      </c>
      <c r="V886" s="75" t="s">
        <v>964</v>
      </c>
      <c r="W886">
        <v>141052</v>
      </c>
      <c r="X886" t="s">
        <v>8454</v>
      </c>
    </row>
    <row r="887" spans="1:24" x14ac:dyDescent="0.35">
      <c r="A887" s="87" t="s">
        <v>8455</v>
      </c>
      <c r="B887" s="77">
        <v>48</v>
      </c>
      <c r="E887" s="21" t="s">
        <v>418</v>
      </c>
      <c r="F887" s="22" t="s">
        <v>100</v>
      </c>
      <c r="I887" s="73" t="s">
        <v>130</v>
      </c>
      <c r="J887" s="62">
        <v>2006</v>
      </c>
      <c r="L887">
        <f t="shared" si="16"/>
        <v>886</v>
      </c>
      <c r="M887" s="65" t="s">
        <v>8456</v>
      </c>
      <c r="N887" s="40" t="s">
        <v>8457</v>
      </c>
      <c r="O887" s="27" t="s">
        <v>8458</v>
      </c>
      <c r="P887" s="30" t="s">
        <v>8459</v>
      </c>
      <c r="Q887" s="25" t="s">
        <v>8460</v>
      </c>
      <c r="R887" s="81" t="s">
        <v>8461</v>
      </c>
      <c r="S887" s="48" t="s">
        <v>109</v>
      </c>
      <c r="T887" s="51" t="s">
        <v>692</v>
      </c>
      <c r="U887" s="53" t="s">
        <v>8462</v>
      </c>
      <c r="V887" s="82" t="s">
        <v>3202</v>
      </c>
      <c r="W887">
        <v>7516</v>
      </c>
      <c r="X887" t="s">
        <v>8463</v>
      </c>
    </row>
    <row r="888" spans="1:24" x14ac:dyDescent="0.35">
      <c r="A888" s="87" t="s">
        <v>8464</v>
      </c>
      <c r="B888" s="77">
        <v>47</v>
      </c>
      <c r="E888" s="21" t="s">
        <v>382</v>
      </c>
      <c r="F888" s="22" t="s">
        <v>240</v>
      </c>
      <c r="I888" s="73" t="s">
        <v>447</v>
      </c>
      <c r="J888" s="62">
        <v>2006</v>
      </c>
      <c r="L888">
        <f t="shared" si="16"/>
        <v>887</v>
      </c>
      <c r="M888" s="65" t="s">
        <v>8465</v>
      </c>
      <c r="N888" s="40" t="s">
        <v>8466</v>
      </c>
      <c r="O888" s="27" t="s">
        <v>8467</v>
      </c>
      <c r="P888" s="30" t="s">
        <v>8468</v>
      </c>
      <c r="Q888" s="25" t="s">
        <v>8469</v>
      </c>
      <c r="R888" s="74" t="s">
        <v>8470</v>
      </c>
      <c r="S888" s="46" t="s">
        <v>37</v>
      </c>
      <c r="T888" s="31" t="s">
        <v>82</v>
      </c>
      <c r="U888" s="53" t="s">
        <v>8471</v>
      </c>
      <c r="V888" s="75" t="s">
        <v>809</v>
      </c>
      <c r="W888">
        <v>9353</v>
      </c>
      <c r="X888" t="s">
        <v>8472</v>
      </c>
    </row>
    <row r="889" spans="1:24" ht="15" customHeight="1" x14ac:dyDescent="0.35">
      <c r="A889" s="90" t="s">
        <v>8473</v>
      </c>
      <c r="B889" s="77">
        <v>47</v>
      </c>
      <c r="E889" s="21" t="s">
        <v>100</v>
      </c>
      <c r="F889" s="22" t="s">
        <v>217</v>
      </c>
      <c r="I889" s="73" t="s">
        <v>447</v>
      </c>
      <c r="J889" s="62">
        <v>2007</v>
      </c>
      <c r="L889">
        <f t="shared" si="16"/>
        <v>888</v>
      </c>
      <c r="M889" s="65" t="s">
        <v>8474</v>
      </c>
      <c r="N889" s="40" t="s">
        <v>8475</v>
      </c>
      <c r="O889" s="27" t="s">
        <v>8476</v>
      </c>
      <c r="P889" s="30" t="s">
        <v>8477</v>
      </c>
      <c r="Q889" s="25" t="s">
        <v>8478</v>
      </c>
      <c r="R889" s="74" t="s">
        <v>8479</v>
      </c>
      <c r="S889" s="46" t="s">
        <v>186</v>
      </c>
      <c r="T889" t="s">
        <v>952</v>
      </c>
      <c r="U889" s="53" t="s">
        <v>8480</v>
      </c>
      <c r="V889" s="75" t="s">
        <v>265</v>
      </c>
      <c r="W889">
        <v>1738</v>
      </c>
      <c r="X889" t="s">
        <v>8481</v>
      </c>
    </row>
    <row r="890" spans="1:24" x14ac:dyDescent="0.35">
      <c r="A890" s="87" t="s">
        <v>8482</v>
      </c>
      <c r="B890" s="77">
        <v>47</v>
      </c>
      <c r="C890" s="19" t="s">
        <v>5254</v>
      </c>
      <c r="E890" s="21" t="s">
        <v>28</v>
      </c>
      <c r="F890" s="22" t="s">
        <v>430</v>
      </c>
      <c r="I890" s="73" t="s">
        <v>1687</v>
      </c>
      <c r="J890" s="62">
        <v>2010</v>
      </c>
      <c r="K890" s="68" t="s">
        <v>8483</v>
      </c>
      <c r="L890">
        <f t="shared" si="16"/>
        <v>889</v>
      </c>
      <c r="M890" t="s">
        <v>8484</v>
      </c>
      <c r="N890" s="76" t="s">
        <v>8485</v>
      </c>
      <c r="O890" t="s">
        <v>8486</v>
      </c>
      <c r="P890" t="s">
        <v>7626</v>
      </c>
      <c r="Q890" t="s">
        <v>5688</v>
      </c>
      <c r="R890" t="s">
        <v>1043</v>
      </c>
      <c r="S890" t="s">
        <v>439</v>
      </c>
      <c r="T890" t="s">
        <v>1682</v>
      </c>
      <c r="U890" t="s">
        <v>8487</v>
      </c>
      <c r="V890" t="s">
        <v>442</v>
      </c>
      <c r="W890">
        <v>50723</v>
      </c>
      <c r="X890" t="s">
        <v>8488</v>
      </c>
    </row>
    <row r="891" spans="1:24" x14ac:dyDescent="0.35">
      <c r="A891" s="87" t="s">
        <v>8489</v>
      </c>
      <c r="B891" s="77">
        <v>47</v>
      </c>
      <c r="C891" s="19" t="s">
        <v>8489</v>
      </c>
      <c r="E891" s="21" t="s">
        <v>100</v>
      </c>
      <c r="F891" s="22" t="s">
        <v>4151</v>
      </c>
      <c r="H891" s="2" t="s">
        <v>4820</v>
      </c>
      <c r="I891" s="73" t="s">
        <v>117</v>
      </c>
      <c r="J891" s="62">
        <v>2021</v>
      </c>
      <c r="L891">
        <f t="shared" si="16"/>
        <v>890</v>
      </c>
      <c r="M891" t="s">
        <v>8490</v>
      </c>
      <c r="N891" t="s">
        <v>8491</v>
      </c>
      <c r="O891" t="s">
        <v>8492</v>
      </c>
      <c r="P891" t="s">
        <v>8493</v>
      </c>
      <c r="Q891" s="36" t="s">
        <v>8494</v>
      </c>
      <c r="R891" s="78" t="s">
        <v>8495</v>
      </c>
      <c r="S891" t="s">
        <v>109</v>
      </c>
      <c r="T891" t="s">
        <v>1695</v>
      </c>
      <c r="U891" t="s">
        <v>8496</v>
      </c>
      <c r="V891" s="78" t="s">
        <v>534</v>
      </c>
      <c r="W891">
        <v>460465</v>
      </c>
      <c r="X891" t="s">
        <v>8497</v>
      </c>
    </row>
    <row r="892" spans="1:24" x14ac:dyDescent="0.35">
      <c r="A892" s="87" t="s">
        <v>5651</v>
      </c>
      <c r="B892" s="77">
        <v>47</v>
      </c>
      <c r="C892" s="19" t="s">
        <v>5651</v>
      </c>
      <c r="E892" s="21" t="s">
        <v>382</v>
      </c>
      <c r="F892" s="22" t="s">
        <v>1058</v>
      </c>
      <c r="I892" s="73" t="s">
        <v>117</v>
      </c>
      <c r="J892" s="62">
        <v>2002</v>
      </c>
      <c r="L892">
        <f t="shared" si="16"/>
        <v>891</v>
      </c>
      <c r="M892" t="s">
        <v>8498</v>
      </c>
      <c r="N892" t="s">
        <v>8499</v>
      </c>
      <c r="O892" t="s">
        <v>8500</v>
      </c>
      <c r="P892" t="s">
        <v>8501</v>
      </c>
      <c r="Q892" s="36" t="s">
        <v>8502</v>
      </c>
      <c r="R892" s="78" t="s">
        <v>8503</v>
      </c>
      <c r="S892" t="s">
        <v>37</v>
      </c>
      <c r="T892" t="s">
        <v>1821</v>
      </c>
      <c r="U892" t="s">
        <v>8504</v>
      </c>
      <c r="V892" s="78" t="s">
        <v>6301</v>
      </c>
      <c r="W892">
        <v>9637</v>
      </c>
      <c r="X892" t="s">
        <v>8505</v>
      </c>
    </row>
    <row r="893" spans="1:24" x14ac:dyDescent="0.35">
      <c r="A893" s="87" t="s">
        <v>8506</v>
      </c>
      <c r="B893" s="77">
        <v>47</v>
      </c>
      <c r="C893" s="19" t="s">
        <v>1056</v>
      </c>
      <c r="E893" s="21" t="s">
        <v>217</v>
      </c>
      <c r="F893" s="22" t="s">
        <v>8507</v>
      </c>
      <c r="I893" s="73" t="s">
        <v>44</v>
      </c>
      <c r="J893" s="62">
        <v>1998</v>
      </c>
      <c r="L893">
        <f t="shared" si="16"/>
        <v>892</v>
      </c>
      <c r="M893" s="33" t="s">
        <v>8508</v>
      </c>
      <c r="N893" t="s">
        <v>8509</v>
      </c>
      <c r="O893" t="s">
        <v>8510</v>
      </c>
      <c r="P893" t="s">
        <v>3160</v>
      </c>
      <c r="Q893" s="36" t="s">
        <v>8511</v>
      </c>
      <c r="R893" s="78" t="s">
        <v>8512</v>
      </c>
      <c r="S893" t="s">
        <v>186</v>
      </c>
      <c r="T893" t="s">
        <v>426</v>
      </c>
      <c r="U893" t="s">
        <v>8513</v>
      </c>
      <c r="V893" s="78" t="s">
        <v>2071</v>
      </c>
      <c r="W893">
        <v>95</v>
      </c>
      <c r="X893" t="s">
        <v>8514</v>
      </c>
    </row>
    <row r="894" spans="1:24" x14ac:dyDescent="0.35">
      <c r="A894" s="87" t="s">
        <v>8515</v>
      </c>
      <c r="B894" s="77">
        <v>47</v>
      </c>
      <c r="E894" s="21" t="s">
        <v>2269</v>
      </c>
      <c r="F894" s="22" t="s">
        <v>177</v>
      </c>
      <c r="I894" s="73" t="s">
        <v>572</v>
      </c>
      <c r="J894" s="62">
        <v>1987</v>
      </c>
      <c r="L894">
        <f t="shared" si="16"/>
        <v>893</v>
      </c>
      <c r="M894" t="s">
        <v>8516</v>
      </c>
      <c r="N894" t="s">
        <v>8517</v>
      </c>
      <c r="O894" t="s">
        <v>8518</v>
      </c>
      <c r="P894" t="s">
        <v>8519</v>
      </c>
      <c r="Q894" s="36" t="s">
        <v>8520</v>
      </c>
      <c r="R894" s="78" t="s">
        <v>8521</v>
      </c>
      <c r="S894" t="s">
        <v>186</v>
      </c>
      <c r="T894" t="s">
        <v>628</v>
      </c>
      <c r="U894" t="s">
        <v>8522</v>
      </c>
      <c r="V894" s="78" t="s">
        <v>2349</v>
      </c>
      <c r="W894">
        <v>12919</v>
      </c>
      <c r="X894" t="s">
        <v>8523</v>
      </c>
    </row>
    <row r="895" spans="1:24" x14ac:dyDescent="0.35">
      <c r="A895" s="87" t="s">
        <v>8524</v>
      </c>
      <c r="B895" s="77">
        <v>46</v>
      </c>
      <c r="C895" s="19" t="s">
        <v>43</v>
      </c>
      <c r="D895" s="20" t="s">
        <v>3989</v>
      </c>
      <c r="E895" s="21" t="s">
        <v>28</v>
      </c>
      <c r="I895" s="73" t="s">
        <v>44</v>
      </c>
      <c r="J895" s="62">
        <v>2011</v>
      </c>
      <c r="L895">
        <f t="shared" si="16"/>
        <v>894</v>
      </c>
      <c r="M895" s="65" t="s">
        <v>8525</v>
      </c>
      <c r="N895" s="40" t="s">
        <v>8526</v>
      </c>
      <c r="O895" s="27" t="s">
        <v>8527</v>
      </c>
      <c r="P895" s="30" t="s">
        <v>8528</v>
      </c>
      <c r="Q895" s="25" t="s">
        <v>8529</v>
      </c>
      <c r="R895" s="74" t="s">
        <v>8530</v>
      </c>
      <c r="S895" s="46" t="s">
        <v>52</v>
      </c>
      <c r="T895" s="31" t="s">
        <v>440</v>
      </c>
      <c r="U895" s="53" t="s">
        <v>8531</v>
      </c>
      <c r="V895" s="75" t="s">
        <v>97</v>
      </c>
      <c r="W895">
        <v>49013</v>
      </c>
      <c r="X895" t="s">
        <v>8532</v>
      </c>
    </row>
    <row r="896" spans="1:24" x14ac:dyDescent="0.35">
      <c r="A896" s="87" t="s">
        <v>8533</v>
      </c>
      <c r="B896" s="77">
        <v>46</v>
      </c>
      <c r="E896" s="21" t="s">
        <v>239</v>
      </c>
      <c r="F896" s="22" t="s">
        <v>240</v>
      </c>
      <c r="I896" s="73" t="s">
        <v>130</v>
      </c>
      <c r="J896" s="62">
        <v>2005</v>
      </c>
      <c r="L896">
        <f t="shared" si="16"/>
        <v>895</v>
      </c>
      <c r="M896" s="65" t="s">
        <v>8534</v>
      </c>
      <c r="N896" s="40" t="s">
        <v>8535</v>
      </c>
      <c r="O896" s="27" t="s">
        <v>8536</v>
      </c>
      <c r="P896" s="30" t="s">
        <v>8537</v>
      </c>
      <c r="Q896" s="25" t="s">
        <v>8538</v>
      </c>
      <c r="R896" s="74" t="s">
        <v>8539</v>
      </c>
      <c r="S896" s="46" t="s">
        <v>109</v>
      </c>
      <c r="T896" s="31" t="s">
        <v>1014</v>
      </c>
      <c r="U896" s="53" t="s">
        <v>8540</v>
      </c>
      <c r="V896" s="75" t="s">
        <v>809</v>
      </c>
      <c r="W896">
        <v>9910</v>
      </c>
      <c r="X896" t="s">
        <v>8541</v>
      </c>
    </row>
    <row r="897" spans="1:24" x14ac:dyDescent="0.35">
      <c r="A897" s="87" t="s">
        <v>8542</v>
      </c>
      <c r="B897" s="77">
        <v>46</v>
      </c>
      <c r="E897" s="21" t="s">
        <v>100</v>
      </c>
      <c r="F897" s="22" t="s">
        <v>382</v>
      </c>
      <c r="I897" s="73" t="s">
        <v>117</v>
      </c>
      <c r="J897" s="62">
        <v>1989</v>
      </c>
      <c r="L897">
        <f t="shared" si="16"/>
        <v>896</v>
      </c>
      <c r="M897" s="65" t="s">
        <v>8543</v>
      </c>
      <c r="N897" s="40" t="s">
        <v>8544</v>
      </c>
      <c r="O897" s="27" t="s">
        <v>8545</v>
      </c>
      <c r="P897" s="30" t="s">
        <v>8546</v>
      </c>
      <c r="Q897" s="25" t="s">
        <v>8547</v>
      </c>
      <c r="R897" s="74" t="s">
        <v>8548</v>
      </c>
      <c r="S897" s="46" t="s">
        <v>109</v>
      </c>
      <c r="T897" s="31" t="s">
        <v>468</v>
      </c>
      <c r="U897" s="53" t="s">
        <v>8549</v>
      </c>
      <c r="V897" s="75" t="s">
        <v>2528</v>
      </c>
      <c r="W897">
        <v>9618</v>
      </c>
      <c r="X897" t="s">
        <v>8550</v>
      </c>
    </row>
    <row r="898" spans="1:24" x14ac:dyDescent="0.35">
      <c r="A898" s="87" t="s">
        <v>8551</v>
      </c>
      <c r="B898" s="77">
        <v>46</v>
      </c>
      <c r="C898" s="19" t="s">
        <v>584</v>
      </c>
      <c r="D898" s="20" t="s">
        <v>585</v>
      </c>
      <c r="E898" s="21" t="s">
        <v>60</v>
      </c>
      <c r="F898" s="22" t="s">
        <v>216</v>
      </c>
      <c r="I898" s="73" t="s">
        <v>572</v>
      </c>
      <c r="J898" s="62">
        <v>1992</v>
      </c>
      <c r="L898">
        <f t="shared" si="16"/>
        <v>897</v>
      </c>
      <c r="M898" s="33" t="s">
        <v>8552</v>
      </c>
      <c r="N898" s="42" t="s">
        <v>8553</v>
      </c>
      <c r="O898" s="34" t="s">
        <v>589</v>
      </c>
      <c r="P898" s="35" t="s">
        <v>1499</v>
      </c>
      <c r="Q898" s="36" t="s">
        <v>8554</v>
      </c>
      <c r="R898" s="79" t="s">
        <v>8555</v>
      </c>
      <c r="S898" s="47" t="s">
        <v>109</v>
      </c>
      <c r="T898" s="50" t="s">
        <v>852</v>
      </c>
      <c r="U898" s="53" t="s">
        <v>8556</v>
      </c>
      <c r="V898" s="80" t="s">
        <v>705</v>
      </c>
      <c r="W898">
        <v>8077</v>
      </c>
      <c r="X898" t="s">
        <v>8557</v>
      </c>
    </row>
    <row r="899" spans="1:24" x14ac:dyDescent="0.35">
      <c r="A899" s="87" t="s">
        <v>8558</v>
      </c>
      <c r="B899" s="77">
        <v>46</v>
      </c>
      <c r="E899" s="21" t="s">
        <v>100</v>
      </c>
      <c r="F899" s="22" t="s">
        <v>60</v>
      </c>
      <c r="I899" s="73" t="s">
        <v>306</v>
      </c>
      <c r="J899" s="62">
        <v>1992</v>
      </c>
      <c r="K899" s="68" t="s">
        <v>8559</v>
      </c>
      <c r="L899">
        <f t="shared" si="16"/>
        <v>898</v>
      </c>
      <c r="M899" s="65" t="s">
        <v>8560</v>
      </c>
      <c r="N899" s="40" t="s">
        <v>8561</v>
      </c>
      <c r="O899" s="27" t="s">
        <v>8562</v>
      </c>
      <c r="P899" s="30" t="s">
        <v>6253</v>
      </c>
      <c r="Q899" s="25" t="s">
        <v>8563</v>
      </c>
      <c r="R899" s="74" t="s">
        <v>8564</v>
      </c>
      <c r="S899" s="46" t="s">
        <v>109</v>
      </c>
      <c r="T899" s="31" t="s">
        <v>556</v>
      </c>
      <c r="U899" s="53" t="s">
        <v>8565</v>
      </c>
      <c r="V899" s="75" t="s">
        <v>2439</v>
      </c>
      <c r="W899">
        <v>9349</v>
      </c>
      <c r="X899" t="s">
        <v>8566</v>
      </c>
    </row>
    <row r="900" spans="1:24" ht="15" customHeight="1" x14ac:dyDescent="0.35">
      <c r="A900" s="87" t="s">
        <v>8567</v>
      </c>
      <c r="B900" s="77">
        <v>46</v>
      </c>
      <c r="E900" s="21" t="s">
        <v>216</v>
      </c>
      <c r="F900" s="22" t="s">
        <v>217</v>
      </c>
      <c r="I900" s="73" t="s">
        <v>8568</v>
      </c>
      <c r="J900" s="62">
        <v>2021</v>
      </c>
      <c r="L900">
        <f t="shared" si="16"/>
        <v>899</v>
      </c>
      <c r="M900" s="65" t="s">
        <v>8569</v>
      </c>
      <c r="N900" s="40" t="s">
        <v>8570</v>
      </c>
      <c r="O900" s="27" t="s">
        <v>8571</v>
      </c>
      <c r="P900" s="30" t="s">
        <v>8572</v>
      </c>
      <c r="Q900" s="25" t="s">
        <v>8573</v>
      </c>
      <c r="R900" s="74" t="s">
        <v>8574</v>
      </c>
      <c r="S900" s="46" t="s">
        <v>4541</v>
      </c>
      <c r="T900" s="31" t="s">
        <v>2131</v>
      </c>
      <c r="U900" s="53" t="s">
        <v>8575</v>
      </c>
      <c r="V900" s="75" t="s">
        <v>739</v>
      </c>
      <c r="W900">
        <v>643586</v>
      </c>
      <c r="X900" t="s">
        <v>8576</v>
      </c>
    </row>
    <row r="901" spans="1:24" x14ac:dyDescent="0.35">
      <c r="A901" s="87" t="s">
        <v>8577</v>
      </c>
      <c r="B901" s="77">
        <v>46</v>
      </c>
      <c r="C901" s="19" t="s">
        <v>8578</v>
      </c>
      <c r="E901" s="21" t="s">
        <v>60</v>
      </c>
      <c r="F901" s="22" t="s">
        <v>217</v>
      </c>
      <c r="I901" s="73" t="s">
        <v>130</v>
      </c>
      <c r="J901" s="62">
        <v>2021</v>
      </c>
      <c r="L901">
        <f t="shared" si="16"/>
        <v>900</v>
      </c>
      <c r="M901" s="65" t="s">
        <v>8579</v>
      </c>
      <c r="N901" s="40" t="s">
        <v>8580</v>
      </c>
      <c r="O901" s="27" t="s">
        <v>8581</v>
      </c>
      <c r="P901" s="30" t="s">
        <v>2932</v>
      </c>
      <c r="Q901" s="25" t="s">
        <v>8582</v>
      </c>
      <c r="R901" s="74" t="s">
        <v>8583</v>
      </c>
      <c r="S901" s="46" t="s">
        <v>186</v>
      </c>
      <c r="T901" s="31" t="s">
        <v>377</v>
      </c>
      <c r="U901" s="53" t="s">
        <v>8584</v>
      </c>
      <c r="V901" s="75" t="s">
        <v>71</v>
      </c>
      <c r="W901">
        <v>631843</v>
      </c>
      <c r="X901" t="s">
        <v>8585</v>
      </c>
    </row>
    <row r="902" spans="1:24" x14ac:dyDescent="0.35">
      <c r="A902" s="87" t="s">
        <v>8586</v>
      </c>
      <c r="B902" s="77">
        <v>46</v>
      </c>
      <c r="C902" s="19" t="s">
        <v>2792</v>
      </c>
      <c r="E902" s="21" t="s">
        <v>216</v>
      </c>
      <c r="F902" s="22" t="s">
        <v>1263</v>
      </c>
      <c r="I902" s="73" t="s">
        <v>2793</v>
      </c>
      <c r="J902" s="62">
        <v>2000</v>
      </c>
      <c r="L902">
        <f t="shared" si="16"/>
        <v>901</v>
      </c>
      <c r="M902" t="s">
        <v>8587</v>
      </c>
      <c r="N902" t="s">
        <v>8588</v>
      </c>
      <c r="O902" t="s">
        <v>8589</v>
      </c>
      <c r="P902" t="s">
        <v>2345</v>
      </c>
      <c r="Q902" s="36" t="s">
        <v>8590</v>
      </c>
      <c r="R902" s="78" t="s">
        <v>8591</v>
      </c>
      <c r="S902" t="s">
        <v>109</v>
      </c>
      <c r="T902" t="s">
        <v>138</v>
      </c>
      <c r="U902" t="s">
        <v>8592</v>
      </c>
      <c r="V902" s="78" t="s">
        <v>367</v>
      </c>
      <c r="W902">
        <v>4234</v>
      </c>
      <c r="X902" t="s">
        <v>8593</v>
      </c>
    </row>
    <row r="903" spans="1:24" x14ac:dyDescent="0.35">
      <c r="A903" s="87" t="s">
        <v>8594</v>
      </c>
      <c r="B903" s="77">
        <v>45</v>
      </c>
      <c r="E903" s="21" t="s">
        <v>382</v>
      </c>
      <c r="I903" s="73" t="s">
        <v>178</v>
      </c>
      <c r="J903" s="62">
        <v>2005</v>
      </c>
      <c r="K903" s="68" t="s">
        <v>8595</v>
      </c>
      <c r="L903">
        <f t="shared" si="16"/>
        <v>902</v>
      </c>
      <c r="M903" s="65" t="s">
        <v>8596</v>
      </c>
      <c r="N903" s="40" t="s">
        <v>8597</v>
      </c>
      <c r="O903" s="27" t="s">
        <v>8598</v>
      </c>
      <c r="P903" s="30" t="s">
        <v>8599</v>
      </c>
      <c r="Q903" s="25" t="s">
        <v>8600</v>
      </c>
      <c r="R903" s="74" t="s">
        <v>8601</v>
      </c>
      <c r="S903" s="46" t="s">
        <v>109</v>
      </c>
      <c r="T903" s="31" t="s">
        <v>628</v>
      </c>
      <c r="U903" s="53" t="s">
        <v>8602</v>
      </c>
      <c r="V903" s="75" t="s">
        <v>510</v>
      </c>
      <c r="W903">
        <v>7553</v>
      </c>
      <c r="X903" t="s">
        <v>8603</v>
      </c>
    </row>
    <row r="904" spans="1:24" x14ac:dyDescent="0.35">
      <c r="A904" s="87" t="s">
        <v>8604</v>
      </c>
      <c r="B904" s="77">
        <v>45</v>
      </c>
      <c r="E904" s="21" t="s">
        <v>280</v>
      </c>
      <c r="I904" s="73" t="s">
        <v>117</v>
      </c>
      <c r="J904" s="62">
        <v>2009</v>
      </c>
      <c r="K904" s="68" t="s">
        <v>8605</v>
      </c>
      <c r="L904">
        <f t="shared" si="16"/>
        <v>903</v>
      </c>
      <c r="M904" s="65" t="s">
        <v>8606</v>
      </c>
      <c r="N904" s="40" t="s">
        <v>8607</v>
      </c>
      <c r="O904" s="27" t="s">
        <v>8608</v>
      </c>
      <c r="P904" s="30" t="s">
        <v>8609</v>
      </c>
      <c r="Q904" s="25" t="s">
        <v>8610</v>
      </c>
      <c r="R904" s="74" t="s">
        <v>8611</v>
      </c>
      <c r="S904" s="46" t="s">
        <v>186</v>
      </c>
      <c r="T904" s="31" t="s">
        <v>640</v>
      </c>
      <c r="U904" s="53" t="s">
        <v>8612</v>
      </c>
      <c r="V904" s="75" t="s">
        <v>593</v>
      </c>
      <c r="W904">
        <v>23082</v>
      </c>
      <c r="X904" t="s">
        <v>8613</v>
      </c>
    </row>
    <row r="905" spans="1:24" x14ac:dyDescent="0.35">
      <c r="A905" s="87" t="s">
        <v>8143</v>
      </c>
      <c r="B905" s="77">
        <v>45</v>
      </c>
      <c r="C905" s="19" t="s">
        <v>8143</v>
      </c>
      <c r="E905" s="21" t="s">
        <v>100</v>
      </c>
      <c r="I905" s="73" t="s">
        <v>178</v>
      </c>
      <c r="J905" s="62">
        <v>2010</v>
      </c>
      <c r="K905" s="68" t="s">
        <v>8614</v>
      </c>
      <c r="L905">
        <f t="shared" si="16"/>
        <v>904</v>
      </c>
      <c r="M905" s="65" t="s">
        <v>8615</v>
      </c>
      <c r="N905" s="40" t="s">
        <v>8616</v>
      </c>
      <c r="O905" s="27" t="s">
        <v>8617</v>
      </c>
      <c r="P905" s="30" t="s">
        <v>4832</v>
      </c>
      <c r="Q905" s="25" t="s">
        <v>8618</v>
      </c>
      <c r="R905" s="74" t="s">
        <v>8619</v>
      </c>
      <c r="S905" s="46" t="s">
        <v>109</v>
      </c>
      <c r="T905" s="31" t="s">
        <v>556</v>
      </c>
      <c r="U905" s="53" t="s">
        <v>8620</v>
      </c>
      <c r="V905" s="75" t="s">
        <v>1684</v>
      </c>
      <c r="W905">
        <v>27578</v>
      </c>
      <c r="X905" t="s">
        <v>8621</v>
      </c>
    </row>
    <row r="906" spans="1:24" x14ac:dyDescent="0.35">
      <c r="A906" s="87" t="s">
        <v>8622</v>
      </c>
      <c r="B906" s="77">
        <v>45</v>
      </c>
      <c r="E906" s="21" t="s">
        <v>382</v>
      </c>
      <c r="H906" s="2" t="s">
        <v>935</v>
      </c>
      <c r="I906" s="73" t="s">
        <v>935</v>
      </c>
      <c r="J906" s="62">
        <v>2023</v>
      </c>
      <c r="K906" s="68" t="s">
        <v>8623</v>
      </c>
      <c r="L906">
        <f t="shared" si="16"/>
        <v>905</v>
      </c>
      <c r="M906" s="65" t="s">
        <v>8624</v>
      </c>
      <c r="N906" t="s">
        <v>8625</v>
      </c>
      <c r="O906" t="s">
        <v>8626</v>
      </c>
      <c r="P906" t="s">
        <v>8627</v>
      </c>
      <c r="Q906" s="36" t="s">
        <v>8628</v>
      </c>
      <c r="R906" t="s">
        <v>442</v>
      </c>
      <c r="S906" t="s">
        <v>109</v>
      </c>
      <c r="T906" t="s">
        <v>662</v>
      </c>
      <c r="U906" s="53" t="s">
        <v>8629</v>
      </c>
      <c r="V906" t="s">
        <v>442</v>
      </c>
      <c r="W906">
        <v>987917</v>
      </c>
      <c r="X906" t="s">
        <v>8630</v>
      </c>
    </row>
    <row r="907" spans="1:24" x14ac:dyDescent="0.35">
      <c r="A907" s="87" t="s">
        <v>8631</v>
      </c>
      <c r="B907" s="77">
        <v>45</v>
      </c>
      <c r="E907" s="21" t="s">
        <v>100</v>
      </c>
      <c r="F907" s="22" t="s">
        <v>217</v>
      </c>
      <c r="I907" s="73" t="s">
        <v>130</v>
      </c>
      <c r="J907" s="62">
        <v>1995</v>
      </c>
      <c r="K907" s="68" t="s">
        <v>8632</v>
      </c>
      <c r="L907">
        <f t="shared" si="16"/>
        <v>906</v>
      </c>
      <c r="M907" t="s">
        <v>8633</v>
      </c>
      <c r="N907" t="s">
        <v>8634</v>
      </c>
      <c r="O907" t="s">
        <v>8635</v>
      </c>
      <c r="P907" t="s">
        <v>7579</v>
      </c>
      <c r="Q907" s="36" t="s">
        <v>8636</v>
      </c>
      <c r="R907" t="s">
        <v>8637</v>
      </c>
      <c r="S907" t="s">
        <v>109</v>
      </c>
      <c r="T907" t="s">
        <v>1695</v>
      </c>
      <c r="U907" t="s">
        <v>8638</v>
      </c>
      <c r="V907" t="s">
        <v>809</v>
      </c>
      <c r="W907">
        <v>9091</v>
      </c>
      <c r="X907" t="s">
        <v>8639</v>
      </c>
    </row>
    <row r="908" spans="1:24" x14ac:dyDescent="0.35">
      <c r="A908" s="87" t="s">
        <v>8640</v>
      </c>
      <c r="B908" s="77">
        <v>45</v>
      </c>
      <c r="E908" s="21" t="s">
        <v>382</v>
      </c>
      <c r="F908" s="22" t="s">
        <v>177</v>
      </c>
      <c r="I908" s="73" t="s">
        <v>572</v>
      </c>
      <c r="J908" s="62">
        <v>2016</v>
      </c>
      <c r="K908" s="68" t="s">
        <v>8641</v>
      </c>
      <c r="L908">
        <f>ROW(L908) -1</f>
        <v>907</v>
      </c>
      <c r="M908" t="s">
        <v>8642</v>
      </c>
      <c r="N908" t="s">
        <v>8643</v>
      </c>
      <c r="O908" t="s">
        <v>8644</v>
      </c>
      <c r="P908" t="s">
        <v>8645</v>
      </c>
      <c r="Q908" t="s">
        <v>8646</v>
      </c>
      <c r="R908" t="s">
        <v>8647</v>
      </c>
      <c r="S908" t="s">
        <v>109</v>
      </c>
      <c r="T908" t="s">
        <v>390</v>
      </c>
      <c r="U908" t="s">
        <v>8648</v>
      </c>
      <c r="V908" t="s">
        <v>8242</v>
      </c>
      <c r="W908">
        <v>316023</v>
      </c>
      <c r="X908" t="s">
        <v>8649</v>
      </c>
    </row>
    <row r="909" spans="1:24" x14ac:dyDescent="0.35">
      <c r="A909" s="87" t="s">
        <v>8650</v>
      </c>
      <c r="B909" s="77">
        <v>45</v>
      </c>
      <c r="C909" s="19" t="s">
        <v>8651</v>
      </c>
      <c r="E909" s="21" t="s">
        <v>357</v>
      </c>
      <c r="F909" s="22" t="s">
        <v>217</v>
      </c>
      <c r="I909" s="73" t="s">
        <v>29</v>
      </c>
      <c r="J909" s="62">
        <v>2009</v>
      </c>
      <c r="K909" s="68" t="s">
        <v>8652</v>
      </c>
      <c r="L909">
        <f t="shared" ref="L909:L940" si="17">ROW(L909)-1</f>
        <v>908</v>
      </c>
      <c r="M909" s="65" t="s">
        <v>8653</v>
      </c>
      <c r="N909" s="40" t="s">
        <v>8654</v>
      </c>
      <c r="O909" s="27" t="s">
        <v>8655</v>
      </c>
      <c r="P909" s="30" t="s">
        <v>6395</v>
      </c>
      <c r="Q909" s="25" t="s">
        <v>8656</v>
      </c>
      <c r="R909" s="74" t="s">
        <v>8657</v>
      </c>
      <c r="S909" s="46" t="s">
        <v>186</v>
      </c>
      <c r="T909" s="31" t="s">
        <v>5761</v>
      </c>
      <c r="U909" s="53" t="s">
        <v>8658</v>
      </c>
      <c r="V909" s="75" t="s">
        <v>127</v>
      </c>
      <c r="W909">
        <v>13448</v>
      </c>
      <c r="X909" t="s">
        <v>8659</v>
      </c>
    </row>
    <row r="910" spans="1:24" x14ac:dyDescent="0.35">
      <c r="A910" s="87" t="s">
        <v>8660</v>
      </c>
      <c r="B910" s="77">
        <v>45</v>
      </c>
      <c r="C910" s="19" t="s">
        <v>1056</v>
      </c>
      <c r="E910" s="21" t="s">
        <v>382</v>
      </c>
      <c r="F910" s="22" t="s">
        <v>418</v>
      </c>
      <c r="I910" s="73" t="s">
        <v>44</v>
      </c>
      <c r="J910" s="62">
        <v>1989</v>
      </c>
      <c r="K910" s="68" t="s">
        <v>8661</v>
      </c>
      <c r="L910">
        <f t="shared" si="17"/>
        <v>909</v>
      </c>
      <c r="M910" t="s">
        <v>8662</v>
      </c>
      <c r="N910" t="s">
        <v>8663</v>
      </c>
      <c r="O910" t="s">
        <v>8664</v>
      </c>
      <c r="P910" t="s">
        <v>8665</v>
      </c>
      <c r="Q910" t="s">
        <v>8666</v>
      </c>
      <c r="R910" t="s">
        <v>8667</v>
      </c>
      <c r="S910" t="s">
        <v>186</v>
      </c>
      <c r="T910" t="s">
        <v>952</v>
      </c>
      <c r="U910" t="s">
        <v>8668</v>
      </c>
      <c r="V910" t="s">
        <v>864</v>
      </c>
      <c r="W910">
        <v>31608</v>
      </c>
      <c r="X910" t="s">
        <v>8669</v>
      </c>
    </row>
    <row r="911" spans="1:24" x14ac:dyDescent="0.35">
      <c r="A911" s="87" t="s">
        <v>8670</v>
      </c>
      <c r="B911" s="77">
        <v>45</v>
      </c>
      <c r="C911" s="19" t="s">
        <v>2074</v>
      </c>
      <c r="E911" s="21" t="s">
        <v>382</v>
      </c>
      <c r="F911" s="22" t="s">
        <v>1105</v>
      </c>
      <c r="G911" s="1" t="s">
        <v>1262</v>
      </c>
      <c r="H911" s="2" t="s">
        <v>935</v>
      </c>
      <c r="I911" s="73" t="s">
        <v>935</v>
      </c>
      <c r="J911" s="62">
        <v>2020</v>
      </c>
      <c r="L911">
        <f t="shared" si="17"/>
        <v>910</v>
      </c>
      <c r="M911" s="65" t="s">
        <v>8671</v>
      </c>
      <c r="N911" s="40" t="s">
        <v>8672</v>
      </c>
      <c r="O911" s="27" t="s">
        <v>8673</v>
      </c>
      <c r="P911" s="30" t="s">
        <v>6421</v>
      </c>
      <c r="Q911" s="25" t="s">
        <v>8674</v>
      </c>
      <c r="R911" s="32" t="s">
        <v>442</v>
      </c>
      <c r="S911" s="46" t="s">
        <v>186</v>
      </c>
      <c r="T911" s="31" t="s">
        <v>556</v>
      </c>
      <c r="U911" s="53" t="s">
        <v>8675</v>
      </c>
      <c r="V911" s="75" t="s">
        <v>1006</v>
      </c>
      <c r="W911">
        <v>617505</v>
      </c>
      <c r="X911" t="s">
        <v>8676</v>
      </c>
    </row>
    <row r="912" spans="1:24" x14ac:dyDescent="0.35">
      <c r="A912" s="87" t="s">
        <v>8677</v>
      </c>
      <c r="B912" s="77">
        <v>45</v>
      </c>
      <c r="E912" s="21" t="s">
        <v>216</v>
      </c>
      <c r="F912" s="22" t="s">
        <v>382</v>
      </c>
      <c r="G912" s="1" t="s">
        <v>571</v>
      </c>
      <c r="I912" s="73" t="s">
        <v>130</v>
      </c>
      <c r="J912" s="62">
        <v>2015</v>
      </c>
      <c r="K912" s="68" t="s">
        <v>8678</v>
      </c>
      <c r="L912">
        <f t="shared" si="17"/>
        <v>911</v>
      </c>
      <c r="M912" t="s">
        <v>8679</v>
      </c>
      <c r="N912" t="s">
        <v>8680</v>
      </c>
      <c r="O912" t="s">
        <v>8681</v>
      </c>
      <c r="P912" t="s">
        <v>6601</v>
      </c>
      <c r="Q912" s="36" t="s">
        <v>8682</v>
      </c>
      <c r="R912" s="78" t="s">
        <v>8683</v>
      </c>
      <c r="S912" t="s">
        <v>186</v>
      </c>
      <c r="T912" t="s">
        <v>390</v>
      </c>
      <c r="U912" t="s">
        <v>8684</v>
      </c>
      <c r="V912" s="78" t="s">
        <v>864</v>
      </c>
      <c r="W912">
        <v>287903</v>
      </c>
      <c r="X912" t="s">
        <v>8685</v>
      </c>
    </row>
    <row r="913" spans="1:24" x14ac:dyDescent="0.35">
      <c r="A913" s="87" t="s">
        <v>8686</v>
      </c>
      <c r="B913" s="77">
        <v>45</v>
      </c>
      <c r="C913" s="19" t="s">
        <v>584</v>
      </c>
      <c r="D913" s="20" t="s">
        <v>585</v>
      </c>
      <c r="E913" s="21" t="s">
        <v>60</v>
      </c>
      <c r="F913" s="22" t="s">
        <v>216</v>
      </c>
      <c r="I913" s="73" t="s">
        <v>572</v>
      </c>
      <c r="J913" s="62">
        <v>2017</v>
      </c>
      <c r="K913" s="68" t="s">
        <v>8687</v>
      </c>
      <c r="L913">
        <f t="shared" si="17"/>
        <v>912</v>
      </c>
      <c r="M913" s="65" t="s">
        <v>8688</v>
      </c>
      <c r="N913" s="40" t="s">
        <v>8689</v>
      </c>
      <c r="O913" s="27" t="s">
        <v>8690</v>
      </c>
      <c r="P913" s="30" t="s">
        <v>614</v>
      </c>
      <c r="Q913" s="25" t="s">
        <v>8691</v>
      </c>
      <c r="R913" s="74" t="s">
        <v>8692</v>
      </c>
      <c r="S913" s="46" t="s">
        <v>109</v>
      </c>
      <c r="T913" s="31" t="s">
        <v>1014</v>
      </c>
      <c r="U913" s="53" t="s">
        <v>8693</v>
      </c>
      <c r="V913" s="75" t="s">
        <v>842</v>
      </c>
      <c r="W913">
        <v>126889</v>
      </c>
      <c r="X913" t="s">
        <v>8694</v>
      </c>
    </row>
    <row r="914" spans="1:24" x14ac:dyDescent="0.35">
      <c r="A914" s="87" t="s">
        <v>8695</v>
      </c>
      <c r="B914" s="77">
        <v>44</v>
      </c>
      <c r="C914" s="19" t="s">
        <v>25</v>
      </c>
      <c r="D914" s="20" t="s">
        <v>833</v>
      </c>
      <c r="E914" s="21" t="s">
        <v>27</v>
      </c>
      <c r="I914" s="73" t="s">
        <v>572</v>
      </c>
      <c r="J914" s="62">
        <v>2006</v>
      </c>
      <c r="L914">
        <f t="shared" si="17"/>
        <v>913</v>
      </c>
      <c r="M914" s="65" t="s">
        <v>8696</v>
      </c>
      <c r="N914" s="40" t="s">
        <v>8697</v>
      </c>
      <c r="O914" s="27" t="s">
        <v>8698</v>
      </c>
      <c r="P914" s="30" t="s">
        <v>8117</v>
      </c>
      <c r="Q914" s="25" t="s">
        <v>8699</v>
      </c>
      <c r="R914" s="74" t="s">
        <v>8700</v>
      </c>
      <c r="S914" s="46" t="s">
        <v>186</v>
      </c>
      <c r="T914" s="31" t="s">
        <v>468</v>
      </c>
      <c r="U914" s="53" t="s">
        <v>8701</v>
      </c>
      <c r="V914" s="75" t="s">
        <v>8702</v>
      </c>
      <c r="W914">
        <v>36668</v>
      </c>
      <c r="X914" t="s">
        <v>8703</v>
      </c>
    </row>
    <row r="915" spans="1:24" x14ac:dyDescent="0.35">
      <c r="A915" s="87" t="s">
        <v>8704</v>
      </c>
      <c r="B915" s="77">
        <v>44</v>
      </c>
      <c r="C915" s="19" t="s">
        <v>319</v>
      </c>
      <c r="D915" s="20" t="s">
        <v>7393</v>
      </c>
      <c r="E915" s="21" t="s">
        <v>28</v>
      </c>
      <c r="I915" s="73" t="s">
        <v>44</v>
      </c>
      <c r="J915" s="62">
        <v>2009</v>
      </c>
      <c r="L915">
        <f t="shared" si="17"/>
        <v>914</v>
      </c>
      <c r="M915" s="65" t="s">
        <v>8705</v>
      </c>
      <c r="N915" s="40" t="s">
        <v>8706</v>
      </c>
      <c r="O915" s="27" t="s">
        <v>8707</v>
      </c>
      <c r="P915" s="30" t="s">
        <v>8708</v>
      </c>
      <c r="Q915" s="25" t="s">
        <v>8709</v>
      </c>
      <c r="R915" s="32" t="s">
        <v>442</v>
      </c>
      <c r="S915" s="46" t="s">
        <v>52</v>
      </c>
      <c r="T915" s="31" t="s">
        <v>53</v>
      </c>
      <c r="U915" s="53" t="s">
        <v>8710</v>
      </c>
      <c r="V915" s="56" t="s">
        <v>442</v>
      </c>
      <c r="W915">
        <v>25475</v>
      </c>
      <c r="X915" t="s">
        <v>8711</v>
      </c>
    </row>
    <row r="916" spans="1:24" x14ac:dyDescent="0.35">
      <c r="A916" s="87" t="s">
        <v>8712</v>
      </c>
      <c r="B916" s="77">
        <v>44</v>
      </c>
      <c r="C916" s="19" t="s">
        <v>1056</v>
      </c>
      <c r="D916" s="20" t="s">
        <v>7882</v>
      </c>
      <c r="E916" s="21" t="s">
        <v>100</v>
      </c>
      <c r="F916" s="22" t="s">
        <v>2063</v>
      </c>
      <c r="I916" s="73" t="s">
        <v>44</v>
      </c>
      <c r="J916" s="62">
        <v>2007</v>
      </c>
      <c r="L916">
        <f t="shared" si="17"/>
        <v>915</v>
      </c>
      <c r="M916" t="s">
        <v>8713</v>
      </c>
      <c r="N916" t="s">
        <v>8714</v>
      </c>
      <c r="O916" t="s">
        <v>8715</v>
      </c>
      <c r="P916" t="s">
        <v>2067</v>
      </c>
      <c r="Q916" s="36" t="s">
        <v>8716</v>
      </c>
      <c r="R916" s="78" t="s">
        <v>8717</v>
      </c>
      <c r="S916" t="s">
        <v>186</v>
      </c>
      <c r="T916" t="s">
        <v>8718</v>
      </c>
      <c r="U916" t="s">
        <v>8719</v>
      </c>
      <c r="V916" s="78" t="s">
        <v>964</v>
      </c>
      <c r="W916">
        <v>285</v>
      </c>
      <c r="X916" t="s">
        <v>8720</v>
      </c>
    </row>
    <row r="917" spans="1:24" x14ac:dyDescent="0.35">
      <c r="A917" s="87" t="s">
        <v>8721</v>
      </c>
      <c r="B917" s="77">
        <v>44</v>
      </c>
      <c r="E917" s="21" t="s">
        <v>382</v>
      </c>
      <c r="F917" s="22" t="s">
        <v>4414</v>
      </c>
      <c r="I917" s="73" t="s">
        <v>370</v>
      </c>
      <c r="J917" s="62">
        <v>1986</v>
      </c>
      <c r="K917" s="68" t="s">
        <v>8722</v>
      </c>
      <c r="L917">
        <f t="shared" si="17"/>
        <v>916</v>
      </c>
      <c r="M917" t="s">
        <v>8723</v>
      </c>
      <c r="N917" t="s">
        <v>8724</v>
      </c>
      <c r="O917" t="s">
        <v>8725</v>
      </c>
      <c r="P917" t="s">
        <v>2835</v>
      </c>
      <c r="Q917" t="s">
        <v>8726</v>
      </c>
      <c r="R917" t="s">
        <v>8727</v>
      </c>
      <c r="S917" t="s">
        <v>37</v>
      </c>
      <c r="T917" t="s">
        <v>556</v>
      </c>
      <c r="U917" t="s">
        <v>8728</v>
      </c>
      <c r="V917" t="s">
        <v>112</v>
      </c>
      <c r="W917">
        <v>8388</v>
      </c>
      <c r="X917" t="s">
        <v>8729</v>
      </c>
    </row>
    <row r="918" spans="1:24" x14ac:dyDescent="0.35">
      <c r="A918" s="87" t="s">
        <v>8730</v>
      </c>
      <c r="B918" s="77">
        <v>44</v>
      </c>
      <c r="E918" s="21" t="s">
        <v>382</v>
      </c>
      <c r="F918" s="22" t="s">
        <v>1058</v>
      </c>
      <c r="I918" s="73" t="s">
        <v>447</v>
      </c>
      <c r="J918" s="62">
        <v>2024</v>
      </c>
      <c r="K918" s="68" t="s">
        <v>8731</v>
      </c>
      <c r="L918">
        <f t="shared" si="17"/>
        <v>917</v>
      </c>
      <c r="M918" t="s">
        <v>8732</v>
      </c>
      <c r="N918" t="s">
        <v>8733</v>
      </c>
      <c r="O918" t="s">
        <v>8734</v>
      </c>
      <c r="P918" t="s">
        <v>8735</v>
      </c>
      <c r="Q918" t="s">
        <v>8736</v>
      </c>
      <c r="R918" t="s">
        <v>8737</v>
      </c>
      <c r="S918" t="s">
        <v>37</v>
      </c>
      <c r="T918" t="s">
        <v>468</v>
      </c>
      <c r="U918" t="s">
        <v>8738</v>
      </c>
      <c r="V918" t="s">
        <v>3959</v>
      </c>
      <c r="W918">
        <v>639720</v>
      </c>
      <c r="X918" t="s">
        <v>8739</v>
      </c>
    </row>
    <row r="919" spans="1:24" x14ac:dyDescent="0.35">
      <c r="A919" s="87" t="s">
        <v>8740</v>
      </c>
      <c r="B919" s="77">
        <v>44</v>
      </c>
      <c r="E919" s="21" t="s">
        <v>382</v>
      </c>
      <c r="F919" s="22" t="s">
        <v>176</v>
      </c>
      <c r="I919" s="73" t="s">
        <v>447</v>
      </c>
      <c r="J919" s="62">
        <v>2024</v>
      </c>
      <c r="K919" s="68" t="s">
        <v>8741</v>
      </c>
      <c r="L919">
        <f t="shared" si="17"/>
        <v>918</v>
      </c>
      <c r="M919" t="s">
        <v>8742</v>
      </c>
      <c r="N919" t="s">
        <v>8743</v>
      </c>
      <c r="O919" t="s">
        <v>8744</v>
      </c>
      <c r="P919" t="s">
        <v>8745</v>
      </c>
      <c r="Q919" s="36" t="s">
        <v>8746</v>
      </c>
      <c r="R919" t="s">
        <v>8747</v>
      </c>
      <c r="S919" t="s">
        <v>186</v>
      </c>
      <c r="T919" t="s">
        <v>532</v>
      </c>
      <c r="U919" t="s">
        <v>8748</v>
      </c>
      <c r="V919" t="s">
        <v>4990</v>
      </c>
      <c r="W919">
        <v>673593</v>
      </c>
      <c r="X919" t="s">
        <v>8749</v>
      </c>
    </row>
    <row r="920" spans="1:24" x14ac:dyDescent="0.35">
      <c r="A920" s="87" t="s">
        <v>8750</v>
      </c>
      <c r="B920" s="77">
        <v>44</v>
      </c>
      <c r="C920" s="19" t="s">
        <v>6663</v>
      </c>
      <c r="E920" s="21" t="s">
        <v>239</v>
      </c>
      <c r="F920" s="22" t="s">
        <v>240</v>
      </c>
      <c r="I920" s="73" t="s">
        <v>29</v>
      </c>
      <c r="J920" s="62">
        <v>2023</v>
      </c>
      <c r="K920" s="68" t="s">
        <v>8751</v>
      </c>
      <c r="L920">
        <f t="shared" si="17"/>
        <v>919</v>
      </c>
      <c r="M920" s="33" t="s">
        <v>8752</v>
      </c>
      <c r="N920" s="42" t="s">
        <v>8753</v>
      </c>
      <c r="O920" s="34" t="s">
        <v>8754</v>
      </c>
      <c r="P920" s="35" t="s">
        <v>8755</v>
      </c>
      <c r="Q920" s="36" t="s">
        <v>1693</v>
      </c>
      <c r="R920" s="83" t="s">
        <v>8756</v>
      </c>
      <c r="S920" s="49" t="s">
        <v>186</v>
      </c>
      <c r="T920" s="37" t="s">
        <v>1660</v>
      </c>
      <c r="U920" s="53" t="s">
        <v>8757</v>
      </c>
      <c r="V920" s="84" t="s">
        <v>213</v>
      </c>
      <c r="W920">
        <v>980489</v>
      </c>
      <c r="X920" t="s">
        <v>8758</v>
      </c>
    </row>
    <row r="921" spans="1:24" x14ac:dyDescent="0.35">
      <c r="A921" s="87" t="s">
        <v>8759</v>
      </c>
      <c r="B921" s="77">
        <v>44</v>
      </c>
      <c r="C921" s="19" t="s">
        <v>8651</v>
      </c>
      <c r="E921" s="21" t="s">
        <v>357</v>
      </c>
      <c r="F921" s="22" t="s">
        <v>217</v>
      </c>
      <c r="I921" s="73" t="s">
        <v>29</v>
      </c>
      <c r="J921" s="62">
        <v>2006</v>
      </c>
      <c r="K921" s="68" t="s">
        <v>8760</v>
      </c>
      <c r="L921">
        <f t="shared" si="17"/>
        <v>920</v>
      </c>
      <c r="M921" t="s">
        <v>8761</v>
      </c>
      <c r="N921" t="s">
        <v>8762</v>
      </c>
      <c r="O921" t="s">
        <v>8763</v>
      </c>
      <c r="P921" t="s">
        <v>6395</v>
      </c>
      <c r="Q921" s="36" t="s">
        <v>8764</v>
      </c>
      <c r="R921" s="78" t="s">
        <v>8765</v>
      </c>
      <c r="S921" t="s">
        <v>186</v>
      </c>
      <c r="T921" t="s">
        <v>962</v>
      </c>
      <c r="U921" t="s">
        <v>8766</v>
      </c>
      <c r="V921" s="78" t="s">
        <v>2510</v>
      </c>
      <c r="W921">
        <v>591</v>
      </c>
      <c r="X921" t="s">
        <v>8767</v>
      </c>
    </row>
    <row r="922" spans="1:24" x14ac:dyDescent="0.35">
      <c r="A922" s="87" t="s">
        <v>8768</v>
      </c>
      <c r="B922" s="77">
        <v>44</v>
      </c>
      <c r="C922" s="19" t="s">
        <v>319</v>
      </c>
      <c r="D922" s="20" t="s">
        <v>7393</v>
      </c>
      <c r="E922" s="21" t="s">
        <v>28</v>
      </c>
      <c r="I922" s="73" t="s">
        <v>44</v>
      </c>
      <c r="J922" s="62">
        <v>2008</v>
      </c>
      <c r="L922">
        <f t="shared" si="17"/>
        <v>921</v>
      </c>
      <c r="M922" t="s">
        <v>8769</v>
      </c>
      <c r="N922" t="s">
        <v>8770</v>
      </c>
      <c r="O922" t="s">
        <v>8771</v>
      </c>
      <c r="P922" t="s">
        <v>7397</v>
      </c>
      <c r="Q922" s="36" t="s">
        <v>8772</v>
      </c>
      <c r="R922" t="s">
        <v>442</v>
      </c>
      <c r="S922" t="s">
        <v>52</v>
      </c>
      <c r="T922" t="s">
        <v>2714</v>
      </c>
      <c r="U922" t="s">
        <v>8773</v>
      </c>
      <c r="V922" s="78" t="s">
        <v>1952</v>
      </c>
      <c r="W922">
        <v>13179</v>
      </c>
      <c r="X922" t="s">
        <v>8774</v>
      </c>
    </row>
    <row r="923" spans="1:24" x14ac:dyDescent="0.35">
      <c r="A923" s="87" t="s">
        <v>8775</v>
      </c>
      <c r="B923" s="77">
        <v>44</v>
      </c>
      <c r="C923" s="19" t="s">
        <v>25</v>
      </c>
      <c r="D923" s="20" t="s">
        <v>26</v>
      </c>
      <c r="E923" s="21" t="s">
        <v>27</v>
      </c>
      <c r="I923" s="73" t="s">
        <v>447</v>
      </c>
      <c r="J923" s="62">
        <v>2007</v>
      </c>
      <c r="L923">
        <f t="shared" si="17"/>
        <v>922</v>
      </c>
      <c r="M923" s="65" t="s">
        <v>8776</v>
      </c>
      <c r="N923" s="40" t="s">
        <v>8777</v>
      </c>
      <c r="O923" s="27" t="s">
        <v>8778</v>
      </c>
      <c r="P923" s="30" t="s">
        <v>3476</v>
      </c>
      <c r="Q923" s="25" t="s">
        <v>8779</v>
      </c>
      <c r="R923" s="74" t="s">
        <v>8780</v>
      </c>
      <c r="S923" s="46" t="s">
        <v>186</v>
      </c>
      <c r="T923" s="31" t="s">
        <v>1863</v>
      </c>
      <c r="U923" s="53" t="s">
        <v>8781</v>
      </c>
      <c r="V923" s="75" t="s">
        <v>8782</v>
      </c>
      <c r="W923">
        <v>559</v>
      </c>
      <c r="X923" t="s">
        <v>8783</v>
      </c>
    </row>
    <row r="924" spans="1:24" x14ac:dyDescent="0.35">
      <c r="A924" s="87" t="s">
        <v>8784</v>
      </c>
      <c r="B924" s="77">
        <v>44</v>
      </c>
      <c r="C924" s="19" t="s">
        <v>1056</v>
      </c>
      <c r="E924" s="21" t="s">
        <v>418</v>
      </c>
      <c r="F924" s="22" t="s">
        <v>100</v>
      </c>
      <c r="I924" s="73" t="s">
        <v>44</v>
      </c>
      <c r="J924" s="62">
        <v>2000</v>
      </c>
      <c r="L924">
        <f t="shared" si="17"/>
        <v>923</v>
      </c>
      <c r="M924" s="65" t="s">
        <v>8785</v>
      </c>
      <c r="N924" s="40" t="s">
        <v>8786</v>
      </c>
      <c r="O924" s="27" t="s">
        <v>8787</v>
      </c>
      <c r="P924" s="30" t="s">
        <v>8788</v>
      </c>
      <c r="Q924" s="25" t="s">
        <v>8789</v>
      </c>
      <c r="R924" s="74" t="s">
        <v>8790</v>
      </c>
      <c r="S924" s="46" t="s">
        <v>186</v>
      </c>
      <c r="T924" s="31" t="s">
        <v>1283</v>
      </c>
      <c r="U924" s="53" t="s">
        <v>8791</v>
      </c>
      <c r="V924" s="75" t="s">
        <v>40</v>
      </c>
      <c r="W924">
        <v>9679</v>
      </c>
      <c r="X924" t="s">
        <v>8792</v>
      </c>
    </row>
    <row r="925" spans="1:24" x14ac:dyDescent="0.35">
      <c r="A925" s="87" t="s">
        <v>8793</v>
      </c>
      <c r="B925" s="77">
        <v>44</v>
      </c>
      <c r="C925" s="19" t="s">
        <v>8793</v>
      </c>
      <c r="E925" s="21" t="s">
        <v>382</v>
      </c>
      <c r="F925" s="22" t="s">
        <v>1058</v>
      </c>
      <c r="I925" s="73" t="s">
        <v>572</v>
      </c>
      <c r="J925" s="62">
        <v>2006</v>
      </c>
      <c r="K925" s="68" t="s">
        <v>8794</v>
      </c>
      <c r="L925">
        <f t="shared" si="17"/>
        <v>924</v>
      </c>
      <c r="M925" t="s">
        <v>8795</v>
      </c>
      <c r="N925" t="s">
        <v>8796</v>
      </c>
      <c r="O925" t="s">
        <v>8797</v>
      </c>
      <c r="P925" t="s">
        <v>4155</v>
      </c>
      <c r="Q925" s="36" t="s">
        <v>8798</v>
      </c>
      <c r="R925" s="78" t="s">
        <v>8799</v>
      </c>
      <c r="S925" t="s">
        <v>37</v>
      </c>
      <c r="T925" t="s">
        <v>377</v>
      </c>
      <c r="U925" t="s">
        <v>8800</v>
      </c>
      <c r="V925" s="78" t="s">
        <v>3959</v>
      </c>
      <c r="W925">
        <v>1593</v>
      </c>
      <c r="X925" t="s">
        <v>8801</v>
      </c>
    </row>
    <row r="926" spans="1:24" x14ac:dyDescent="0.35">
      <c r="A926" s="87" t="s">
        <v>8802</v>
      </c>
      <c r="B926" s="77">
        <v>44</v>
      </c>
      <c r="E926" s="21" t="s">
        <v>280</v>
      </c>
      <c r="H926" s="2" t="s">
        <v>935</v>
      </c>
      <c r="I926" s="73" t="s">
        <v>935</v>
      </c>
      <c r="J926" s="62">
        <v>2024</v>
      </c>
      <c r="K926" s="68" t="s">
        <v>8803</v>
      </c>
      <c r="L926">
        <f t="shared" si="17"/>
        <v>925</v>
      </c>
      <c r="M926" t="s">
        <v>8804</v>
      </c>
      <c r="N926" t="s">
        <v>8805</v>
      </c>
      <c r="O926" t="s">
        <v>8806</v>
      </c>
      <c r="P926" t="s">
        <v>8807</v>
      </c>
      <c r="Q926" s="36" t="s">
        <v>8808</v>
      </c>
      <c r="R926" t="s">
        <v>442</v>
      </c>
      <c r="S926" t="s">
        <v>4541</v>
      </c>
      <c r="T926" t="s">
        <v>544</v>
      </c>
      <c r="U926" t="s">
        <v>8809</v>
      </c>
      <c r="V926" t="s">
        <v>442</v>
      </c>
      <c r="W926">
        <v>843617</v>
      </c>
      <c r="X926" t="s">
        <v>8810</v>
      </c>
    </row>
    <row r="927" spans="1:24" x14ac:dyDescent="0.35">
      <c r="A927" s="87" t="s">
        <v>8811</v>
      </c>
      <c r="B927" s="77">
        <v>43</v>
      </c>
      <c r="E927" s="21" t="s">
        <v>28</v>
      </c>
      <c r="H927" s="2" t="s">
        <v>2105</v>
      </c>
      <c r="I927" s="73" t="s">
        <v>2105</v>
      </c>
      <c r="J927" s="62">
        <v>2022</v>
      </c>
      <c r="K927" s="68" t="s">
        <v>8812</v>
      </c>
      <c r="L927">
        <f t="shared" si="17"/>
        <v>926</v>
      </c>
      <c r="M927" s="65" t="s">
        <v>8813</v>
      </c>
      <c r="N927" s="40" t="s">
        <v>8814</v>
      </c>
      <c r="O927" s="27" t="s">
        <v>8815</v>
      </c>
      <c r="P927" s="30" t="s">
        <v>8816</v>
      </c>
      <c r="Q927" s="25" t="s">
        <v>7441</v>
      </c>
      <c r="R927" s="32" t="s">
        <v>442</v>
      </c>
      <c r="S927" s="46" t="s">
        <v>52</v>
      </c>
      <c r="T927" s="31" t="s">
        <v>544</v>
      </c>
      <c r="U927" s="53" t="s">
        <v>8817</v>
      </c>
      <c r="V927" s="56" t="s">
        <v>442</v>
      </c>
      <c r="W927">
        <v>585511</v>
      </c>
      <c r="X927" t="s">
        <v>8818</v>
      </c>
    </row>
    <row r="928" spans="1:24" x14ac:dyDescent="0.35">
      <c r="A928" s="87" t="s">
        <v>8819</v>
      </c>
      <c r="B928" s="77">
        <v>43</v>
      </c>
      <c r="C928" s="19" t="s">
        <v>44</v>
      </c>
      <c r="D928" s="20" t="s">
        <v>319</v>
      </c>
      <c r="E928" s="21" t="s">
        <v>28</v>
      </c>
      <c r="I928" s="73" t="s">
        <v>44</v>
      </c>
      <c r="J928" s="62">
        <v>2023</v>
      </c>
      <c r="K928" s="68" t="s">
        <v>8820</v>
      </c>
      <c r="L928">
        <f t="shared" si="17"/>
        <v>927</v>
      </c>
      <c r="M928" t="s">
        <v>8821</v>
      </c>
      <c r="N928" t="s">
        <v>8822</v>
      </c>
      <c r="O928" t="s">
        <v>8823</v>
      </c>
      <c r="P928" t="s">
        <v>8824</v>
      </c>
      <c r="Q928" s="36" t="s">
        <v>8825</v>
      </c>
      <c r="R928" t="s">
        <v>8826</v>
      </c>
      <c r="S928" t="s">
        <v>37</v>
      </c>
      <c r="T928" t="s">
        <v>1072</v>
      </c>
      <c r="U928" t="s">
        <v>8827</v>
      </c>
      <c r="V928" t="s">
        <v>546</v>
      </c>
      <c r="W928">
        <v>1022796</v>
      </c>
      <c r="X928" t="s">
        <v>8828</v>
      </c>
    </row>
    <row r="929" spans="1:24" x14ac:dyDescent="0.35">
      <c r="A929" s="87" t="s">
        <v>8829</v>
      </c>
      <c r="B929" s="77">
        <v>43</v>
      </c>
      <c r="E929" s="21" t="s">
        <v>280</v>
      </c>
      <c r="I929" s="73" t="s">
        <v>572</v>
      </c>
      <c r="J929" s="62">
        <v>2008</v>
      </c>
      <c r="L929">
        <f t="shared" si="17"/>
        <v>928</v>
      </c>
      <c r="M929" t="s">
        <v>8830</v>
      </c>
      <c r="N929" t="s">
        <v>8831</v>
      </c>
      <c r="O929" t="s">
        <v>8832</v>
      </c>
      <c r="P929" t="s">
        <v>8833</v>
      </c>
      <c r="Q929" s="36" t="s">
        <v>8834</v>
      </c>
      <c r="R929" s="78" t="s">
        <v>8835</v>
      </c>
      <c r="S929" t="s">
        <v>186</v>
      </c>
      <c r="T929" t="s">
        <v>508</v>
      </c>
      <c r="U929" t="s">
        <v>8836</v>
      </c>
      <c r="V929" s="78" t="s">
        <v>809</v>
      </c>
      <c r="W929">
        <v>9029</v>
      </c>
      <c r="X929" t="s">
        <v>8837</v>
      </c>
    </row>
    <row r="930" spans="1:24" x14ac:dyDescent="0.35">
      <c r="A930" s="87" t="s">
        <v>8838</v>
      </c>
      <c r="B930" s="77">
        <v>43</v>
      </c>
      <c r="E930" s="21" t="s">
        <v>418</v>
      </c>
      <c r="F930" s="22" t="s">
        <v>382</v>
      </c>
      <c r="I930" s="73" t="s">
        <v>8839</v>
      </c>
      <c r="J930" s="62">
        <v>2016</v>
      </c>
      <c r="L930">
        <f t="shared" si="17"/>
        <v>929</v>
      </c>
      <c r="M930" t="s">
        <v>8840</v>
      </c>
      <c r="N930" t="s">
        <v>8841</v>
      </c>
      <c r="O930" t="s">
        <v>8842</v>
      </c>
      <c r="P930" t="s">
        <v>8468</v>
      </c>
      <c r="Q930" s="36" t="s">
        <v>8843</v>
      </c>
      <c r="R930" s="78" t="s">
        <v>8844</v>
      </c>
      <c r="S930" t="s">
        <v>186</v>
      </c>
      <c r="T930" t="s">
        <v>1072</v>
      </c>
      <c r="U930" t="s">
        <v>8845</v>
      </c>
      <c r="V930" s="78" t="s">
        <v>112</v>
      </c>
      <c r="W930">
        <v>213681</v>
      </c>
      <c r="X930" t="s">
        <v>8846</v>
      </c>
    </row>
    <row r="931" spans="1:24" x14ac:dyDescent="0.35">
      <c r="A931" s="87" t="s">
        <v>8847</v>
      </c>
      <c r="B931" s="77">
        <v>43</v>
      </c>
      <c r="E931" s="21" t="s">
        <v>357</v>
      </c>
      <c r="F931" s="22" t="s">
        <v>177</v>
      </c>
      <c r="I931" s="73" t="s">
        <v>29</v>
      </c>
      <c r="J931" s="62">
        <v>2022</v>
      </c>
      <c r="L931">
        <f t="shared" si="17"/>
        <v>930</v>
      </c>
      <c r="M931" s="65" t="s">
        <v>8848</v>
      </c>
      <c r="N931" s="40" t="s">
        <v>8849</v>
      </c>
      <c r="O931" s="27" t="s">
        <v>8850</v>
      </c>
      <c r="P931" s="30" t="s">
        <v>8851</v>
      </c>
      <c r="Q931" s="25" t="s">
        <v>8852</v>
      </c>
      <c r="R931" s="74" t="s">
        <v>8853</v>
      </c>
      <c r="S931" s="46" t="s">
        <v>186</v>
      </c>
      <c r="T931" s="31" t="s">
        <v>2169</v>
      </c>
      <c r="U931" s="53" t="s">
        <v>8854</v>
      </c>
      <c r="V931" s="75" t="s">
        <v>1716</v>
      </c>
      <c r="W931">
        <v>682507</v>
      </c>
      <c r="X931" t="s">
        <v>8855</v>
      </c>
    </row>
    <row r="932" spans="1:24" x14ac:dyDescent="0.35">
      <c r="A932" s="87" t="s">
        <v>8208</v>
      </c>
      <c r="B932" s="77">
        <v>43</v>
      </c>
      <c r="C932" s="19" t="s">
        <v>8208</v>
      </c>
      <c r="E932" s="21" t="s">
        <v>216</v>
      </c>
      <c r="I932" s="73" t="s">
        <v>29</v>
      </c>
      <c r="J932" s="62">
        <v>2019</v>
      </c>
      <c r="K932" s="68" t="s">
        <v>8856</v>
      </c>
      <c r="L932">
        <f t="shared" si="17"/>
        <v>931</v>
      </c>
      <c r="M932" s="33" t="s">
        <v>8857</v>
      </c>
      <c r="N932" s="42" t="s">
        <v>8858</v>
      </c>
      <c r="O932" s="34" t="s">
        <v>8859</v>
      </c>
      <c r="P932" s="35" t="s">
        <v>8213</v>
      </c>
      <c r="Q932" s="36" t="s">
        <v>8860</v>
      </c>
      <c r="R932" s="79" t="s">
        <v>8861</v>
      </c>
      <c r="S932" s="47" t="s">
        <v>186</v>
      </c>
      <c r="T932" s="50" t="s">
        <v>640</v>
      </c>
      <c r="U932" s="53" t="s">
        <v>8862</v>
      </c>
      <c r="V932" s="80" t="s">
        <v>1725</v>
      </c>
      <c r="W932">
        <v>522681</v>
      </c>
      <c r="X932" t="s">
        <v>8863</v>
      </c>
    </row>
    <row r="933" spans="1:24" x14ac:dyDescent="0.35">
      <c r="A933" s="87" t="s">
        <v>8864</v>
      </c>
      <c r="B933" s="77">
        <v>43</v>
      </c>
      <c r="C933" s="19" t="s">
        <v>319</v>
      </c>
      <c r="D933" s="20" t="s">
        <v>7393</v>
      </c>
      <c r="E933" s="21" t="s">
        <v>28</v>
      </c>
      <c r="I933" s="73" t="s">
        <v>44</v>
      </c>
      <c r="J933" s="62">
        <v>1998</v>
      </c>
      <c r="L933">
        <f t="shared" si="17"/>
        <v>932</v>
      </c>
      <c r="M933" s="33" t="s">
        <v>8865</v>
      </c>
      <c r="N933" t="s">
        <v>8866</v>
      </c>
      <c r="O933" t="s">
        <v>8867</v>
      </c>
      <c r="P933" t="s">
        <v>8868</v>
      </c>
      <c r="Q933" s="36" t="s">
        <v>8869</v>
      </c>
      <c r="R933" t="s">
        <v>442</v>
      </c>
      <c r="S933" t="s">
        <v>52</v>
      </c>
      <c r="T933" t="s">
        <v>53</v>
      </c>
      <c r="U933" t="s">
        <v>8870</v>
      </c>
      <c r="V933" t="s">
        <v>442</v>
      </c>
      <c r="W933">
        <v>9732</v>
      </c>
      <c r="X933" t="s">
        <v>8871</v>
      </c>
    </row>
    <row r="934" spans="1:24" x14ac:dyDescent="0.35">
      <c r="A934" s="87" t="s">
        <v>8872</v>
      </c>
      <c r="B934" s="77">
        <v>43</v>
      </c>
      <c r="C934" s="19" t="s">
        <v>2074</v>
      </c>
      <c r="D934" s="20" t="s">
        <v>5868</v>
      </c>
      <c r="E934" s="21" t="s">
        <v>28</v>
      </c>
      <c r="H934" s="2" t="s">
        <v>2373</v>
      </c>
      <c r="I934" s="73" t="s">
        <v>29</v>
      </c>
      <c r="J934" s="62">
        <v>2022</v>
      </c>
      <c r="L934">
        <f t="shared" si="17"/>
        <v>933</v>
      </c>
      <c r="M934" s="65" t="s">
        <v>8873</v>
      </c>
      <c r="N934" s="40" t="s">
        <v>8874</v>
      </c>
      <c r="O934" s="27" t="s">
        <v>8875</v>
      </c>
      <c r="P934" s="30" t="s">
        <v>8876</v>
      </c>
      <c r="Q934" s="25" t="s">
        <v>8877</v>
      </c>
      <c r="R934" s="74" t="s">
        <v>593</v>
      </c>
      <c r="S934" s="46" t="s">
        <v>37</v>
      </c>
      <c r="T934" s="31" t="s">
        <v>82</v>
      </c>
      <c r="U934" s="53" t="s">
        <v>8878</v>
      </c>
      <c r="V934" s="75" t="s">
        <v>1345</v>
      </c>
      <c r="W934">
        <v>585083</v>
      </c>
      <c r="X934" t="s">
        <v>8879</v>
      </c>
    </row>
    <row r="935" spans="1:24" x14ac:dyDescent="0.35">
      <c r="A935" s="87" t="s">
        <v>8880</v>
      </c>
      <c r="B935" s="77">
        <v>43</v>
      </c>
      <c r="E935" s="21" t="s">
        <v>382</v>
      </c>
      <c r="F935" s="22" t="s">
        <v>176</v>
      </c>
      <c r="I935" s="73" t="s">
        <v>572</v>
      </c>
      <c r="J935" s="62">
        <v>1984</v>
      </c>
      <c r="L935">
        <f t="shared" si="17"/>
        <v>934</v>
      </c>
      <c r="M935" t="s">
        <v>8881</v>
      </c>
      <c r="N935" t="s">
        <v>8882</v>
      </c>
      <c r="O935" t="s">
        <v>8883</v>
      </c>
      <c r="P935" t="s">
        <v>3151</v>
      </c>
      <c r="Q935" s="36" t="s">
        <v>8884</v>
      </c>
      <c r="R935" s="78" t="s">
        <v>8885</v>
      </c>
      <c r="S935" t="s">
        <v>37</v>
      </c>
      <c r="T935" t="s">
        <v>288</v>
      </c>
      <c r="U935" t="s">
        <v>96</v>
      </c>
      <c r="V935" s="78" t="s">
        <v>568</v>
      </c>
      <c r="W935">
        <v>16551</v>
      </c>
      <c r="X935" t="s">
        <v>8886</v>
      </c>
    </row>
    <row r="936" spans="1:24" x14ac:dyDescent="0.35">
      <c r="A936" s="87" t="s">
        <v>8887</v>
      </c>
      <c r="B936" s="77">
        <v>43</v>
      </c>
      <c r="E936" s="21" t="s">
        <v>382</v>
      </c>
      <c r="H936" s="2" t="s">
        <v>935</v>
      </c>
      <c r="I936" s="73" t="s">
        <v>935</v>
      </c>
      <c r="J936" s="62">
        <v>2020</v>
      </c>
      <c r="L936">
        <f t="shared" si="17"/>
        <v>935</v>
      </c>
      <c r="M936" s="65" t="s">
        <v>8888</v>
      </c>
      <c r="N936" s="40" t="s">
        <v>8889</v>
      </c>
      <c r="O936" s="27" t="s">
        <v>8890</v>
      </c>
      <c r="P936" s="30" t="s">
        <v>2845</v>
      </c>
      <c r="Q936" s="25" t="s">
        <v>8891</v>
      </c>
      <c r="R936" s="32" t="s">
        <v>442</v>
      </c>
      <c r="S936" s="46" t="s">
        <v>186</v>
      </c>
      <c r="T936" s="31" t="s">
        <v>1090</v>
      </c>
      <c r="U936" s="53" t="s">
        <v>8892</v>
      </c>
      <c r="V936" s="56" t="s">
        <v>442</v>
      </c>
      <c r="W936">
        <v>531454</v>
      </c>
      <c r="X936" t="s">
        <v>8893</v>
      </c>
    </row>
    <row r="937" spans="1:24" x14ac:dyDescent="0.35">
      <c r="A937" s="87" t="s">
        <v>8894</v>
      </c>
      <c r="B937" s="77">
        <v>43</v>
      </c>
      <c r="C937" s="19" t="s">
        <v>292</v>
      </c>
      <c r="D937" s="20" t="s">
        <v>2002</v>
      </c>
      <c r="E937" s="21" t="s">
        <v>27</v>
      </c>
      <c r="I937" s="73" t="s">
        <v>2644</v>
      </c>
      <c r="J937" s="62">
        <v>1982</v>
      </c>
      <c r="L937">
        <f t="shared" si="17"/>
        <v>936</v>
      </c>
      <c r="M937" s="65" t="s">
        <v>8895</v>
      </c>
      <c r="N937" s="40" t="s">
        <v>8896</v>
      </c>
      <c r="O937" s="27" t="s">
        <v>8897</v>
      </c>
      <c r="P937" s="30" t="s">
        <v>2345</v>
      </c>
      <c r="Q937" s="25" t="s">
        <v>8898</v>
      </c>
      <c r="R937" s="32" t="s">
        <v>442</v>
      </c>
      <c r="S937" s="46" t="s">
        <v>37</v>
      </c>
      <c r="T937" s="31" t="s">
        <v>1376</v>
      </c>
      <c r="U937" s="53" t="s">
        <v>8899</v>
      </c>
      <c r="V937" s="75" t="s">
        <v>510</v>
      </c>
      <c r="W937">
        <v>17918</v>
      </c>
      <c r="X937" t="s">
        <v>8900</v>
      </c>
    </row>
    <row r="938" spans="1:24" x14ac:dyDescent="0.35">
      <c r="A938" s="87" t="s">
        <v>8901</v>
      </c>
      <c r="B938" s="77">
        <v>42</v>
      </c>
      <c r="C938" s="19" t="s">
        <v>8901</v>
      </c>
      <c r="E938" s="21" t="s">
        <v>216</v>
      </c>
      <c r="F938" s="22" t="s">
        <v>1263</v>
      </c>
      <c r="I938" s="73" t="s">
        <v>29</v>
      </c>
      <c r="J938" s="62">
        <v>1997</v>
      </c>
      <c r="K938" s="68" t="s">
        <v>8902</v>
      </c>
      <c r="L938">
        <f t="shared" si="17"/>
        <v>937</v>
      </c>
      <c r="M938" s="65" t="s">
        <v>8903</v>
      </c>
      <c r="N938" s="40" t="s">
        <v>8904</v>
      </c>
      <c r="O938" s="27" t="s">
        <v>8905</v>
      </c>
      <c r="P938" s="30" t="s">
        <v>8906</v>
      </c>
      <c r="Q938" s="25" t="s">
        <v>8907</v>
      </c>
      <c r="R938" s="74" t="s">
        <v>8908</v>
      </c>
      <c r="S938" s="46" t="s">
        <v>109</v>
      </c>
      <c r="T938" s="31" t="s">
        <v>651</v>
      </c>
      <c r="U938" s="53" t="s">
        <v>8909</v>
      </c>
      <c r="V938" s="75" t="s">
        <v>3202</v>
      </c>
      <c r="W938">
        <v>3597</v>
      </c>
      <c r="X938" t="s">
        <v>8910</v>
      </c>
    </row>
    <row r="939" spans="1:24" x14ac:dyDescent="0.35">
      <c r="A939" s="87" t="s">
        <v>8911</v>
      </c>
      <c r="B939" s="77">
        <v>42</v>
      </c>
      <c r="C939" s="19" t="s">
        <v>25</v>
      </c>
      <c r="D939" s="20" t="s">
        <v>345</v>
      </c>
      <c r="E939" s="21" t="s">
        <v>27</v>
      </c>
      <c r="I939" s="73" t="s">
        <v>44</v>
      </c>
      <c r="J939" s="62">
        <v>2023</v>
      </c>
      <c r="K939" s="68" t="s">
        <v>8912</v>
      </c>
      <c r="L939">
        <f t="shared" si="17"/>
        <v>938</v>
      </c>
      <c r="M939" s="65" t="s">
        <v>8913</v>
      </c>
      <c r="N939" s="40" t="s">
        <v>8914</v>
      </c>
      <c r="O939" s="27" t="s">
        <v>8915</v>
      </c>
      <c r="P939" s="30" t="s">
        <v>3614</v>
      </c>
      <c r="Q939" s="25" t="s">
        <v>4119</v>
      </c>
      <c r="R939" s="74" t="s">
        <v>8916</v>
      </c>
      <c r="S939" s="46" t="s">
        <v>186</v>
      </c>
      <c r="T939" s="31" t="s">
        <v>495</v>
      </c>
      <c r="U939" s="53" t="s">
        <v>8917</v>
      </c>
      <c r="V939" s="75" t="s">
        <v>97</v>
      </c>
      <c r="W939">
        <v>640146</v>
      </c>
      <c r="X939" t="s">
        <v>8918</v>
      </c>
    </row>
    <row r="940" spans="1:24" x14ac:dyDescent="0.35">
      <c r="A940" s="87" t="s">
        <v>8919</v>
      </c>
      <c r="B940" s="77">
        <v>42</v>
      </c>
      <c r="C940" s="19" t="s">
        <v>1242</v>
      </c>
      <c r="E940" s="21" t="s">
        <v>27</v>
      </c>
      <c r="F940" s="22" t="s">
        <v>382</v>
      </c>
      <c r="I940" s="73" t="s">
        <v>130</v>
      </c>
      <c r="J940" s="62">
        <v>2013</v>
      </c>
      <c r="L940">
        <f t="shared" si="17"/>
        <v>939</v>
      </c>
      <c r="M940" s="65" t="s">
        <v>8920</v>
      </c>
      <c r="N940" s="40" t="s">
        <v>8921</v>
      </c>
      <c r="O940" s="27" t="s">
        <v>8922</v>
      </c>
      <c r="P940" s="30" t="s">
        <v>8923</v>
      </c>
      <c r="Q940" s="25" t="s">
        <v>8924</v>
      </c>
      <c r="R940" s="74" t="s">
        <v>8925</v>
      </c>
      <c r="S940" s="46" t="s">
        <v>109</v>
      </c>
      <c r="T940" s="31" t="s">
        <v>556</v>
      </c>
      <c r="U940" s="53" t="s">
        <v>8926</v>
      </c>
      <c r="V940" s="75" t="s">
        <v>568</v>
      </c>
      <c r="W940">
        <v>59859</v>
      </c>
      <c r="X940" t="s">
        <v>8927</v>
      </c>
    </row>
    <row r="941" spans="1:24" x14ac:dyDescent="0.35">
      <c r="A941" s="87" t="s">
        <v>8928</v>
      </c>
      <c r="B941" s="77">
        <v>42</v>
      </c>
      <c r="C941" s="19" t="s">
        <v>8929</v>
      </c>
      <c r="E941" s="21" t="s">
        <v>239</v>
      </c>
      <c r="I941" s="73" t="s">
        <v>178</v>
      </c>
      <c r="J941" s="62">
        <v>2010</v>
      </c>
      <c r="K941" s="68" t="s">
        <v>8930</v>
      </c>
      <c r="L941">
        <f t="shared" ref="L941:L972" si="18">ROW(L941)-1</f>
        <v>940</v>
      </c>
      <c r="M941" s="65" t="s">
        <v>8931</v>
      </c>
      <c r="N941" s="40" t="s">
        <v>8932</v>
      </c>
      <c r="O941" s="27" t="s">
        <v>8933</v>
      </c>
      <c r="P941" s="30" t="s">
        <v>8929</v>
      </c>
      <c r="Q941" s="25" t="s">
        <v>8934</v>
      </c>
      <c r="R941" s="74" t="s">
        <v>2991</v>
      </c>
      <c r="S941" s="46" t="s">
        <v>109</v>
      </c>
      <c r="T941" s="31" t="s">
        <v>704</v>
      </c>
      <c r="U941" s="53" t="s">
        <v>8935</v>
      </c>
      <c r="V941" s="75" t="s">
        <v>2216</v>
      </c>
      <c r="W941">
        <v>44944</v>
      </c>
      <c r="X941" t="s">
        <v>8936</v>
      </c>
    </row>
    <row r="942" spans="1:24" x14ac:dyDescent="0.35">
      <c r="A942" s="87" t="s">
        <v>8937</v>
      </c>
      <c r="B942" s="77">
        <v>42</v>
      </c>
      <c r="C942" s="19" t="s">
        <v>227</v>
      </c>
      <c r="E942" s="21" t="s">
        <v>60</v>
      </c>
      <c r="F942" s="22" t="s">
        <v>100</v>
      </c>
      <c r="I942" s="73" t="s">
        <v>130</v>
      </c>
      <c r="J942" s="62">
        <v>2018</v>
      </c>
      <c r="L942">
        <f t="shared" si="18"/>
        <v>941</v>
      </c>
      <c r="M942" s="65" t="s">
        <v>8938</v>
      </c>
      <c r="N942" s="40" t="s">
        <v>8939</v>
      </c>
      <c r="O942" s="27" t="s">
        <v>8940</v>
      </c>
      <c r="P942" s="30" t="s">
        <v>8941</v>
      </c>
      <c r="Q942" s="25" t="s">
        <v>8942</v>
      </c>
      <c r="R942" s="74" t="s">
        <v>8943</v>
      </c>
      <c r="S942" s="46" t="s">
        <v>186</v>
      </c>
      <c r="T942" s="31" t="s">
        <v>187</v>
      </c>
      <c r="U942" s="53" t="s">
        <v>8944</v>
      </c>
      <c r="V942" s="75" t="s">
        <v>354</v>
      </c>
      <c r="W942">
        <v>351286</v>
      </c>
      <c r="X942" t="s">
        <v>8945</v>
      </c>
    </row>
    <row r="943" spans="1:24" x14ac:dyDescent="0.35">
      <c r="A943" s="87" t="s">
        <v>8946</v>
      </c>
      <c r="B943" s="77">
        <v>42</v>
      </c>
      <c r="C943" s="19" t="s">
        <v>319</v>
      </c>
      <c r="E943" s="21" t="s">
        <v>28</v>
      </c>
      <c r="I943" s="73" t="s">
        <v>44</v>
      </c>
      <c r="J943" s="62">
        <v>2001</v>
      </c>
      <c r="K943" s="68" t="s">
        <v>8947</v>
      </c>
      <c r="L943">
        <f t="shared" si="18"/>
        <v>942</v>
      </c>
      <c r="M943" s="65" t="s">
        <v>8948</v>
      </c>
      <c r="N943" s="40" t="s">
        <v>8949</v>
      </c>
      <c r="O943" s="27" t="s">
        <v>8950</v>
      </c>
      <c r="P943" s="30" t="s">
        <v>993</v>
      </c>
      <c r="Q943" s="25" t="s">
        <v>8951</v>
      </c>
      <c r="R943" s="74" t="s">
        <v>8952</v>
      </c>
      <c r="S943" s="46" t="s">
        <v>37</v>
      </c>
      <c r="T943" s="31" t="s">
        <v>1072</v>
      </c>
      <c r="U943" s="53" t="s">
        <v>8953</v>
      </c>
      <c r="V943" s="75" t="s">
        <v>3997</v>
      </c>
      <c r="W943">
        <v>10865</v>
      </c>
      <c r="X943" t="s">
        <v>8954</v>
      </c>
    </row>
    <row r="944" spans="1:24" x14ac:dyDescent="0.35">
      <c r="A944" s="87" t="s">
        <v>8955</v>
      </c>
      <c r="B944" s="77">
        <v>42</v>
      </c>
      <c r="C944" s="19" t="s">
        <v>1302</v>
      </c>
      <c r="E944" s="21" t="s">
        <v>382</v>
      </c>
      <c r="F944" s="22" t="s">
        <v>1058</v>
      </c>
      <c r="G944" s="1" t="s">
        <v>571</v>
      </c>
      <c r="I944" s="73" t="s">
        <v>572</v>
      </c>
      <c r="J944" s="62">
        <v>2012</v>
      </c>
      <c r="L944">
        <f t="shared" si="18"/>
        <v>943</v>
      </c>
      <c r="M944" s="65" t="s">
        <v>8956</v>
      </c>
      <c r="N944" s="40" t="s">
        <v>8957</v>
      </c>
      <c r="O944" s="27" t="s">
        <v>8958</v>
      </c>
      <c r="P944" s="30" t="s">
        <v>8959</v>
      </c>
      <c r="Q944" s="25" t="s">
        <v>8960</v>
      </c>
      <c r="R944" s="32" t="s">
        <v>442</v>
      </c>
      <c r="S944" s="46" t="s">
        <v>52</v>
      </c>
      <c r="T944" s="31" t="s">
        <v>1821</v>
      </c>
      <c r="U944" s="53" t="s">
        <v>8961</v>
      </c>
      <c r="V944" s="75" t="s">
        <v>160</v>
      </c>
      <c r="W944">
        <v>134375</v>
      </c>
      <c r="X944" t="s">
        <v>8962</v>
      </c>
    </row>
    <row r="945" spans="1:24" x14ac:dyDescent="0.35">
      <c r="A945" s="87" t="s">
        <v>8963</v>
      </c>
      <c r="B945" s="77">
        <v>42</v>
      </c>
      <c r="E945" s="21" t="s">
        <v>382</v>
      </c>
      <c r="I945" s="73" t="s">
        <v>117</v>
      </c>
      <c r="J945" s="62">
        <v>2009</v>
      </c>
      <c r="K945" s="68" t="s">
        <v>8964</v>
      </c>
      <c r="L945">
        <f t="shared" si="18"/>
        <v>944</v>
      </c>
      <c r="M945" t="s">
        <v>8965</v>
      </c>
      <c r="N945" t="s">
        <v>8966</v>
      </c>
      <c r="O945" t="s">
        <v>8967</v>
      </c>
      <c r="P945" t="s">
        <v>8968</v>
      </c>
      <c r="Q945" s="36" t="s">
        <v>8969</v>
      </c>
      <c r="R945" s="78" t="s">
        <v>8970</v>
      </c>
      <c r="S945" t="s">
        <v>186</v>
      </c>
      <c r="T945" t="s">
        <v>662</v>
      </c>
      <c r="U945" t="s">
        <v>8971</v>
      </c>
      <c r="V945" s="78" t="s">
        <v>534</v>
      </c>
      <c r="W945">
        <v>16996</v>
      </c>
      <c r="X945" t="s">
        <v>8972</v>
      </c>
    </row>
    <row r="946" spans="1:24" x14ac:dyDescent="0.35">
      <c r="A946" s="87" t="s">
        <v>8973</v>
      </c>
      <c r="B946" s="77">
        <v>42</v>
      </c>
      <c r="E946" s="21" t="s">
        <v>382</v>
      </c>
      <c r="I946" s="73" t="s">
        <v>447</v>
      </c>
      <c r="J946" s="62">
        <v>1986</v>
      </c>
      <c r="L946">
        <f t="shared" si="18"/>
        <v>945</v>
      </c>
      <c r="M946" t="s">
        <v>8974</v>
      </c>
      <c r="N946" t="s">
        <v>8975</v>
      </c>
      <c r="O946" t="s">
        <v>8976</v>
      </c>
      <c r="P946" t="s">
        <v>8977</v>
      </c>
      <c r="Q946" s="36" t="s">
        <v>8978</v>
      </c>
      <c r="R946" s="78" t="s">
        <v>8979</v>
      </c>
      <c r="S946" t="s">
        <v>186</v>
      </c>
      <c r="T946" t="s">
        <v>628</v>
      </c>
      <c r="U946" t="s">
        <v>8980</v>
      </c>
      <c r="V946" s="78" t="s">
        <v>112</v>
      </c>
      <c r="W946">
        <v>10136</v>
      </c>
      <c r="X946" t="s">
        <v>8981</v>
      </c>
    </row>
    <row r="947" spans="1:24" x14ac:dyDescent="0.35">
      <c r="A947" s="87" t="s">
        <v>8982</v>
      </c>
      <c r="B947" s="77">
        <v>41</v>
      </c>
      <c r="C947" s="19" t="s">
        <v>58</v>
      </c>
      <c r="D947" s="20" t="s">
        <v>2753</v>
      </c>
      <c r="E947" s="21" t="s">
        <v>28</v>
      </c>
      <c r="I947" s="73" t="s">
        <v>61</v>
      </c>
      <c r="J947" s="62">
        <v>2008</v>
      </c>
      <c r="L947">
        <f t="shared" si="18"/>
        <v>946</v>
      </c>
      <c r="M947" t="s">
        <v>8983</v>
      </c>
      <c r="N947" t="s">
        <v>8984</v>
      </c>
      <c r="O947" t="s">
        <v>8985</v>
      </c>
      <c r="P947" t="s">
        <v>8986</v>
      </c>
      <c r="Q947" s="36" t="s">
        <v>8987</v>
      </c>
      <c r="R947" s="78" t="s">
        <v>8988</v>
      </c>
      <c r="S947" t="s">
        <v>37</v>
      </c>
      <c r="T947" t="s">
        <v>390</v>
      </c>
      <c r="U947" t="s">
        <v>8989</v>
      </c>
      <c r="V947" s="78" t="s">
        <v>1043</v>
      </c>
      <c r="W947">
        <v>12180</v>
      </c>
      <c r="X947" t="s">
        <v>8990</v>
      </c>
    </row>
    <row r="948" spans="1:24" x14ac:dyDescent="0.35">
      <c r="A948" s="87" t="s">
        <v>8991</v>
      </c>
      <c r="B948" s="77">
        <v>41</v>
      </c>
      <c r="E948" s="21" t="s">
        <v>382</v>
      </c>
      <c r="G948" s="1" t="s">
        <v>571</v>
      </c>
      <c r="I948" s="73" t="s">
        <v>572</v>
      </c>
      <c r="J948" s="62">
        <v>2016</v>
      </c>
      <c r="K948" s="68" t="s">
        <v>8992</v>
      </c>
      <c r="L948">
        <f t="shared" si="18"/>
        <v>947</v>
      </c>
      <c r="M948" t="s">
        <v>8993</v>
      </c>
      <c r="N948" t="s">
        <v>8994</v>
      </c>
      <c r="O948" t="s">
        <v>8995</v>
      </c>
      <c r="P948" t="s">
        <v>1315</v>
      </c>
      <c r="Q948" s="36" t="s">
        <v>8996</v>
      </c>
      <c r="R948" s="78" t="s">
        <v>8997</v>
      </c>
      <c r="S948" t="s">
        <v>109</v>
      </c>
      <c r="T948" t="s">
        <v>288</v>
      </c>
      <c r="U948" t="s">
        <v>8998</v>
      </c>
      <c r="V948" s="78" t="s">
        <v>2991</v>
      </c>
      <c r="W948">
        <v>356305</v>
      </c>
      <c r="X948" t="s">
        <v>8999</v>
      </c>
    </row>
    <row r="949" spans="1:24" x14ac:dyDescent="0.35">
      <c r="A949" s="87" t="s">
        <v>9000</v>
      </c>
      <c r="B949" s="77">
        <v>41</v>
      </c>
      <c r="C949" s="19" t="s">
        <v>9000</v>
      </c>
      <c r="E949" s="21" t="s">
        <v>100</v>
      </c>
      <c r="F949" s="22" t="s">
        <v>446</v>
      </c>
      <c r="I949" s="73" t="s">
        <v>1575</v>
      </c>
      <c r="J949" s="62">
        <v>2002</v>
      </c>
      <c r="K949" s="68" t="s">
        <v>9001</v>
      </c>
      <c r="L949">
        <f t="shared" si="18"/>
        <v>948</v>
      </c>
      <c r="M949" s="65" t="s">
        <v>9002</v>
      </c>
      <c r="N949" s="40" t="s">
        <v>9003</v>
      </c>
      <c r="O949" s="27" t="s">
        <v>9004</v>
      </c>
      <c r="P949" s="30" t="s">
        <v>4610</v>
      </c>
      <c r="Q949" s="25" t="s">
        <v>9005</v>
      </c>
      <c r="R949" s="74" t="s">
        <v>9006</v>
      </c>
      <c r="S949" s="46" t="s">
        <v>186</v>
      </c>
      <c r="T949" s="31" t="s">
        <v>69</v>
      </c>
      <c r="U949" s="53" t="s">
        <v>9007</v>
      </c>
      <c r="V949" s="75" t="s">
        <v>265</v>
      </c>
      <c r="W949">
        <v>7451</v>
      </c>
      <c r="X949" t="s">
        <v>9008</v>
      </c>
    </row>
    <row r="950" spans="1:24" x14ac:dyDescent="0.35">
      <c r="A950" s="87" t="s">
        <v>9009</v>
      </c>
      <c r="B950" s="77">
        <v>41</v>
      </c>
      <c r="C950" s="19" t="s">
        <v>2330</v>
      </c>
      <c r="D950" s="20" t="s">
        <v>2329</v>
      </c>
      <c r="E950" s="21" t="s">
        <v>28</v>
      </c>
      <c r="I950" s="73" t="s">
        <v>130</v>
      </c>
      <c r="J950" s="62">
        <v>2024</v>
      </c>
      <c r="K950" s="68" t="s">
        <v>9010</v>
      </c>
      <c r="L950">
        <f t="shared" si="18"/>
        <v>949</v>
      </c>
      <c r="M950" t="s">
        <v>9011</v>
      </c>
      <c r="N950" t="s">
        <v>9012</v>
      </c>
      <c r="O950" t="s">
        <v>9013</v>
      </c>
      <c r="P950" t="s">
        <v>6152</v>
      </c>
      <c r="Q950" t="s">
        <v>7913</v>
      </c>
      <c r="R950" t="s">
        <v>9014</v>
      </c>
      <c r="S950" t="s">
        <v>37</v>
      </c>
      <c r="T950" t="s">
        <v>628</v>
      </c>
      <c r="U950" t="s">
        <v>9015</v>
      </c>
      <c r="V950" t="s">
        <v>199</v>
      </c>
      <c r="W950">
        <v>519182</v>
      </c>
      <c r="X950" t="s">
        <v>9016</v>
      </c>
    </row>
    <row r="951" spans="1:24" x14ac:dyDescent="0.35">
      <c r="A951" s="87" t="s">
        <v>9017</v>
      </c>
      <c r="B951" s="77">
        <v>41</v>
      </c>
      <c r="C951" s="19" t="s">
        <v>319</v>
      </c>
      <c r="D951" s="20" t="s">
        <v>7393</v>
      </c>
      <c r="E951" s="21" t="s">
        <v>28</v>
      </c>
      <c r="F951" s="22" t="s">
        <v>202</v>
      </c>
      <c r="I951" s="73" t="s">
        <v>44</v>
      </c>
      <c r="J951" s="62">
        <v>1996</v>
      </c>
      <c r="L951">
        <f t="shared" si="18"/>
        <v>950</v>
      </c>
      <c r="M951" s="65" t="s">
        <v>9018</v>
      </c>
      <c r="N951" s="40" t="s">
        <v>9019</v>
      </c>
      <c r="O951" s="27" t="s">
        <v>9020</v>
      </c>
      <c r="P951" s="30" t="s">
        <v>9021</v>
      </c>
      <c r="Q951" s="25" t="s">
        <v>9022</v>
      </c>
      <c r="R951" s="32" t="s">
        <v>442</v>
      </c>
      <c r="S951" s="46" t="s">
        <v>52</v>
      </c>
      <c r="T951" s="31" t="s">
        <v>53</v>
      </c>
      <c r="U951" s="53" t="s">
        <v>9023</v>
      </c>
      <c r="V951" s="56" t="s">
        <v>442</v>
      </c>
      <c r="W951">
        <v>11238</v>
      </c>
      <c r="X951" t="s">
        <v>9024</v>
      </c>
    </row>
    <row r="952" spans="1:24" x14ac:dyDescent="0.35">
      <c r="A952" s="87" t="s">
        <v>9025</v>
      </c>
      <c r="B952" s="77">
        <v>41</v>
      </c>
      <c r="C952" s="19" t="s">
        <v>1461</v>
      </c>
      <c r="E952" s="21" t="s">
        <v>60</v>
      </c>
      <c r="I952" s="73" t="s">
        <v>572</v>
      </c>
      <c r="J952" s="62">
        <v>1972</v>
      </c>
      <c r="K952" s="68" t="s">
        <v>9026</v>
      </c>
      <c r="L952">
        <f t="shared" si="18"/>
        <v>951</v>
      </c>
      <c r="M952" t="s">
        <v>9027</v>
      </c>
      <c r="N952" t="s">
        <v>9028</v>
      </c>
      <c r="O952" t="s">
        <v>9029</v>
      </c>
      <c r="P952" t="s">
        <v>9030</v>
      </c>
      <c r="Q952" s="36" t="s">
        <v>9031</v>
      </c>
      <c r="R952" t="s">
        <v>9032</v>
      </c>
      <c r="S952" t="s">
        <v>37</v>
      </c>
      <c r="T952" t="s">
        <v>2131</v>
      </c>
      <c r="U952" t="s">
        <v>9033</v>
      </c>
      <c r="V952" t="s">
        <v>9034</v>
      </c>
      <c r="W952">
        <v>1688</v>
      </c>
      <c r="X952" t="s">
        <v>9035</v>
      </c>
    </row>
    <row r="953" spans="1:24" x14ac:dyDescent="0.35">
      <c r="A953" s="87" t="s">
        <v>9036</v>
      </c>
      <c r="B953" s="77">
        <v>41</v>
      </c>
      <c r="C953" s="19" t="s">
        <v>1201</v>
      </c>
      <c r="E953" s="21" t="s">
        <v>60</v>
      </c>
      <c r="F953" s="22" t="s">
        <v>100</v>
      </c>
      <c r="I953" s="73" t="s">
        <v>29</v>
      </c>
      <c r="J953" s="62">
        <v>2024</v>
      </c>
      <c r="K953" s="68" t="s">
        <v>9037</v>
      </c>
      <c r="L953">
        <f t="shared" si="18"/>
        <v>952</v>
      </c>
      <c r="M953" t="s">
        <v>9038</v>
      </c>
      <c r="N953" t="s">
        <v>9039</v>
      </c>
      <c r="O953" t="s">
        <v>9040</v>
      </c>
      <c r="P953" t="s">
        <v>5723</v>
      </c>
      <c r="Q953" s="36" t="s">
        <v>4119</v>
      </c>
      <c r="R953" t="s">
        <v>9041</v>
      </c>
      <c r="S953" t="s">
        <v>186</v>
      </c>
      <c r="T953" t="s">
        <v>172</v>
      </c>
      <c r="U953" t="s">
        <v>9042</v>
      </c>
      <c r="V953" t="s">
        <v>199</v>
      </c>
      <c r="W953">
        <v>967847</v>
      </c>
      <c r="X953" t="s">
        <v>9043</v>
      </c>
    </row>
    <row r="954" spans="1:24" x14ac:dyDescent="0.35">
      <c r="A954" s="87" t="s">
        <v>9044</v>
      </c>
      <c r="B954" s="77">
        <v>40</v>
      </c>
      <c r="C954" s="19" t="s">
        <v>25</v>
      </c>
      <c r="D954" s="20" t="s">
        <v>345</v>
      </c>
      <c r="E954" s="21" t="s">
        <v>27</v>
      </c>
      <c r="I954" s="73" t="s">
        <v>44</v>
      </c>
      <c r="J954" s="62">
        <v>2022</v>
      </c>
      <c r="L954">
        <f t="shared" si="18"/>
        <v>953</v>
      </c>
      <c r="M954" s="67" t="s">
        <v>9045</v>
      </c>
      <c r="N954" s="40" t="s">
        <v>9046</v>
      </c>
      <c r="O954" s="27" t="s">
        <v>9047</v>
      </c>
      <c r="P954" s="30" t="s">
        <v>917</v>
      </c>
      <c r="Q954" s="25" t="s">
        <v>9048</v>
      </c>
      <c r="R954" s="74" t="s">
        <v>9049</v>
      </c>
      <c r="S954" s="46" t="s">
        <v>186</v>
      </c>
      <c r="T954" s="31" t="s">
        <v>1101</v>
      </c>
      <c r="U954" s="54" t="s">
        <v>9050</v>
      </c>
      <c r="V954" s="75" t="s">
        <v>1532</v>
      </c>
      <c r="W954">
        <v>616037</v>
      </c>
      <c r="X954" t="s">
        <v>9051</v>
      </c>
    </row>
    <row r="955" spans="1:24" x14ac:dyDescent="0.35">
      <c r="A955" s="87" t="s">
        <v>9052</v>
      </c>
      <c r="B955" s="77">
        <v>40</v>
      </c>
      <c r="C955" s="19" t="s">
        <v>25</v>
      </c>
      <c r="D955" s="20" t="s">
        <v>6812</v>
      </c>
      <c r="E955" s="21" t="s">
        <v>27</v>
      </c>
      <c r="I955" s="73" t="s">
        <v>29</v>
      </c>
      <c r="J955" s="62">
        <v>2021</v>
      </c>
      <c r="L955">
        <f t="shared" si="18"/>
        <v>954</v>
      </c>
      <c r="M955" t="s">
        <v>9053</v>
      </c>
      <c r="N955" t="s">
        <v>9054</v>
      </c>
      <c r="O955" t="s">
        <v>9055</v>
      </c>
      <c r="P955" t="s">
        <v>9056</v>
      </c>
      <c r="Q955" s="36" t="s">
        <v>9057</v>
      </c>
      <c r="R955" s="78" t="s">
        <v>9058</v>
      </c>
      <c r="S955" t="s">
        <v>186</v>
      </c>
      <c r="T955" t="s">
        <v>95</v>
      </c>
      <c r="U955" t="s">
        <v>9059</v>
      </c>
      <c r="V955" s="78" t="s">
        <v>3959</v>
      </c>
      <c r="W955">
        <v>580489</v>
      </c>
      <c r="X955" t="s">
        <v>9060</v>
      </c>
    </row>
    <row r="956" spans="1:24" x14ac:dyDescent="0.35">
      <c r="A956" s="87" t="s">
        <v>9061</v>
      </c>
      <c r="B956" s="77">
        <v>40</v>
      </c>
      <c r="E956" s="21" t="s">
        <v>60</v>
      </c>
      <c r="F956" s="22" t="s">
        <v>100</v>
      </c>
      <c r="I956" s="73" t="s">
        <v>9062</v>
      </c>
      <c r="J956" s="62">
        <v>2020</v>
      </c>
      <c r="L956">
        <f t="shared" si="18"/>
        <v>955</v>
      </c>
      <c r="M956" t="s">
        <v>9063</v>
      </c>
      <c r="N956" t="s">
        <v>9064</v>
      </c>
      <c r="O956" t="s">
        <v>9065</v>
      </c>
      <c r="P956" t="s">
        <v>9066</v>
      </c>
      <c r="Q956" s="36" t="s">
        <v>9067</v>
      </c>
      <c r="R956" s="78" t="s">
        <v>9068</v>
      </c>
      <c r="S956" t="s">
        <v>109</v>
      </c>
      <c r="T956" t="s">
        <v>662</v>
      </c>
      <c r="U956" t="s">
        <v>9069</v>
      </c>
      <c r="V956" s="78" t="s">
        <v>2439</v>
      </c>
      <c r="W956">
        <v>590706</v>
      </c>
      <c r="X956" t="s">
        <v>9070</v>
      </c>
    </row>
    <row r="957" spans="1:24" x14ac:dyDescent="0.35">
      <c r="A957" s="87" t="s">
        <v>9071</v>
      </c>
      <c r="B957" s="77">
        <v>40</v>
      </c>
      <c r="C957" s="19" t="s">
        <v>58</v>
      </c>
      <c r="D957" s="20" t="s">
        <v>7315</v>
      </c>
      <c r="E957" s="21" t="s">
        <v>60</v>
      </c>
      <c r="I957" s="73" t="s">
        <v>61</v>
      </c>
      <c r="J957" s="62">
        <v>1999</v>
      </c>
      <c r="L957">
        <f t="shared" si="18"/>
        <v>956</v>
      </c>
      <c r="M957" s="33" t="s">
        <v>9072</v>
      </c>
      <c r="N957" s="42" t="s">
        <v>9073</v>
      </c>
      <c r="O957" s="34" t="s">
        <v>9074</v>
      </c>
      <c r="P957" s="35" t="s">
        <v>156</v>
      </c>
      <c r="Q957" s="36" t="s">
        <v>9075</v>
      </c>
      <c r="R957" s="79" t="s">
        <v>9076</v>
      </c>
      <c r="S957" s="47" t="s">
        <v>37</v>
      </c>
      <c r="T957" s="50" t="s">
        <v>1148</v>
      </c>
      <c r="U957" s="53" t="s">
        <v>9077</v>
      </c>
      <c r="V957" s="80" t="s">
        <v>84</v>
      </c>
      <c r="W957">
        <v>1893</v>
      </c>
      <c r="X957" t="s">
        <v>9078</v>
      </c>
    </row>
    <row r="958" spans="1:24" x14ac:dyDescent="0.35">
      <c r="A958" s="87" t="s">
        <v>9079</v>
      </c>
      <c r="B958" s="77">
        <v>40</v>
      </c>
      <c r="C958" s="19" t="s">
        <v>2501</v>
      </c>
      <c r="D958" s="20" t="s">
        <v>6443</v>
      </c>
      <c r="E958" s="21" t="s">
        <v>500</v>
      </c>
      <c r="F958" s="22" t="s">
        <v>1058</v>
      </c>
      <c r="I958" s="73" t="s">
        <v>117</v>
      </c>
      <c r="J958" s="62">
        <v>2022</v>
      </c>
      <c r="L958">
        <f t="shared" si="18"/>
        <v>957</v>
      </c>
      <c r="M958" s="65" t="s">
        <v>9080</v>
      </c>
      <c r="N958" s="40" t="s">
        <v>9081</v>
      </c>
      <c r="O958" s="27" t="s">
        <v>9082</v>
      </c>
      <c r="P958" s="30" t="s">
        <v>2506</v>
      </c>
      <c r="Q958" s="25" t="s">
        <v>9083</v>
      </c>
      <c r="R958" s="74" t="s">
        <v>9084</v>
      </c>
      <c r="S958" s="46" t="s">
        <v>186</v>
      </c>
      <c r="T958" s="31" t="s">
        <v>807</v>
      </c>
      <c r="U958" s="53" t="s">
        <v>9085</v>
      </c>
      <c r="V958" s="75" t="s">
        <v>97</v>
      </c>
      <c r="W958">
        <v>338953</v>
      </c>
      <c r="X958" t="s">
        <v>9086</v>
      </c>
    </row>
    <row r="959" spans="1:24" x14ac:dyDescent="0.35">
      <c r="A959" s="87" t="s">
        <v>9087</v>
      </c>
      <c r="B959" s="77">
        <v>40</v>
      </c>
      <c r="E959" s="21" t="s">
        <v>100</v>
      </c>
      <c r="I959" s="73" t="s">
        <v>117</v>
      </c>
      <c r="J959" s="62">
        <v>1986</v>
      </c>
      <c r="K959" s="68" t="s">
        <v>9088</v>
      </c>
      <c r="L959">
        <f t="shared" si="18"/>
        <v>958</v>
      </c>
      <c r="M959" t="s">
        <v>9089</v>
      </c>
      <c r="N959" t="s">
        <v>9090</v>
      </c>
      <c r="O959" t="s">
        <v>9091</v>
      </c>
      <c r="P959" t="s">
        <v>9092</v>
      </c>
      <c r="Q959" s="36" t="s">
        <v>9093</v>
      </c>
      <c r="R959" s="78" t="s">
        <v>9094</v>
      </c>
      <c r="S959" t="s">
        <v>109</v>
      </c>
      <c r="T959" t="s">
        <v>1821</v>
      </c>
      <c r="U959" t="s">
        <v>9095</v>
      </c>
      <c r="V959" s="78" t="s">
        <v>112</v>
      </c>
      <c r="W959">
        <v>9874</v>
      </c>
      <c r="X959" t="s">
        <v>9096</v>
      </c>
    </row>
    <row r="960" spans="1:24" x14ac:dyDescent="0.35">
      <c r="A960" s="87" t="s">
        <v>9097</v>
      </c>
      <c r="B960" s="77">
        <v>40</v>
      </c>
      <c r="E960" s="21" t="s">
        <v>418</v>
      </c>
      <c r="F960" s="22" t="s">
        <v>217</v>
      </c>
      <c r="I960" s="73" t="s">
        <v>117</v>
      </c>
      <c r="J960" s="62">
        <v>2001</v>
      </c>
      <c r="L960">
        <f t="shared" si="18"/>
        <v>959</v>
      </c>
      <c r="M960" s="65" t="s">
        <v>9098</v>
      </c>
      <c r="N960" s="40" t="s">
        <v>9099</v>
      </c>
      <c r="O960" s="27" t="s">
        <v>9100</v>
      </c>
      <c r="P960" s="30" t="s">
        <v>8788</v>
      </c>
      <c r="Q960" s="25" t="s">
        <v>9101</v>
      </c>
      <c r="R960" s="74" t="s">
        <v>9102</v>
      </c>
      <c r="S960" s="46" t="s">
        <v>109</v>
      </c>
      <c r="T960" s="31" t="s">
        <v>508</v>
      </c>
      <c r="U960" s="53" t="s">
        <v>9103</v>
      </c>
      <c r="V960" s="75" t="s">
        <v>316</v>
      </c>
      <c r="W960">
        <v>9705</v>
      </c>
      <c r="X960" t="s">
        <v>9104</v>
      </c>
    </row>
    <row r="961" spans="1:24" x14ac:dyDescent="0.35">
      <c r="A961" s="87" t="s">
        <v>9105</v>
      </c>
      <c r="B961" s="77">
        <v>40</v>
      </c>
      <c r="C961" s="19" t="s">
        <v>25</v>
      </c>
      <c r="D961" s="20" t="s">
        <v>833</v>
      </c>
      <c r="E961" s="21" t="s">
        <v>27</v>
      </c>
      <c r="I961" s="73" t="s">
        <v>572</v>
      </c>
      <c r="J961" s="62">
        <v>2016</v>
      </c>
      <c r="L961">
        <f t="shared" si="18"/>
        <v>960</v>
      </c>
      <c r="M961" t="s">
        <v>9106</v>
      </c>
      <c r="N961" t="s">
        <v>9107</v>
      </c>
      <c r="O961" t="s">
        <v>9108</v>
      </c>
      <c r="P961" t="s">
        <v>1528</v>
      </c>
      <c r="Q961" s="36" t="s">
        <v>9109</v>
      </c>
      <c r="R961" s="78" t="s">
        <v>9110</v>
      </c>
      <c r="S961" t="s">
        <v>186</v>
      </c>
      <c r="T961" t="s">
        <v>975</v>
      </c>
      <c r="U961" t="s">
        <v>9111</v>
      </c>
      <c r="V961" s="78" t="s">
        <v>457</v>
      </c>
      <c r="W961">
        <v>246655</v>
      </c>
      <c r="X961" t="s">
        <v>9112</v>
      </c>
    </row>
    <row r="962" spans="1:24" x14ac:dyDescent="0.35">
      <c r="A962" s="87" t="s">
        <v>9113</v>
      </c>
      <c r="B962" s="77">
        <v>40</v>
      </c>
      <c r="E962" s="21" t="s">
        <v>28</v>
      </c>
      <c r="I962" s="73" t="s">
        <v>203</v>
      </c>
      <c r="J962" s="62">
        <v>2007</v>
      </c>
      <c r="L962">
        <f t="shared" si="18"/>
        <v>961</v>
      </c>
      <c r="M962" t="s">
        <v>9114</v>
      </c>
      <c r="N962" t="s">
        <v>9115</v>
      </c>
      <c r="O962" t="s">
        <v>9116</v>
      </c>
      <c r="P962" t="s">
        <v>9117</v>
      </c>
      <c r="Q962" s="36" t="s">
        <v>9118</v>
      </c>
      <c r="R962" s="78" t="s">
        <v>9119</v>
      </c>
      <c r="S962" t="s">
        <v>37</v>
      </c>
      <c r="T962" t="s">
        <v>740</v>
      </c>
      <c r="U962" t="s">
        <v>9120</v>
      </c>
      <c r="V962" s="78" t="s">
        <v>127</v>
      </c>
      <c r="W962">
        <v>5559</v>
      </c>
      <c r="X962" t="s">
        <v>9121</v>
      </c>
    </row>
    <row r="963" spans="1:24" x14ac:dyDescent="0.35">
      <c r="A963" s="87" t="s">
        <v>9122</v>
      </c>
      <c r="B963" s="77">
        <v>39</v>
      </c>
      <c r="C963" s="19" t="s">
        <v>319</v>
      </c>
      <c r="D963" s="20" t="s">
        <v>7393</v>
      </c>
      <c r="E963" s="21" t="s">
        <v>28</v>
      </c>
      <c r="F963" s="22" t="s">
        <v>202</v>
      </c>
      <c r="I963" s="73" t="s">
        <v>44</v>
      </c>
      <c r="J963" s="62">
        <v>1994</v>
      </c>
      <c r="L963">
        <f t="shared" si="18"/>
        <v>962</v>
      </c>
      <c r="M963" s="65" t="s">
        <v>9123</v>
      </c>
      <c r="N963" s="40" t="s">
        <v>9124</v>
      </c>
      <c r="O963" s="27" t="s">
        <v>9125</v>
      </c>
      <c r="P963" s="30" t="s">
        <v>9126</v>
      </c>
      <c r="Q963" s="25" t="s">
        <v>9127</v>
      </c>
      <c r="R963" s="32" t="s">
        <v>442</v>
      </c>
      <c r="S963" s="46" t="s">
        <v>52</v>
      </c>
      <c r="T963" s="31" t="s">
        <v>9128</v>
      </c>
      <c r="U963" s="53" t="s">
        <v>9129</v>
      </c>
      <c r="V963" s="75" t="s">
        <v>3286</v>
      </c>
      <c r="W963">
        <v>15969</v>
      </c>
      <c r="X963" t="s">
        <v>9130</v>
      </c>
    </row>
    <row r="964" spans="1:24" x14ac:dyDescent="0.35">
      <c r="A964" s="87" t="s">
        <v>9131</v>
      </c>
      <c r="B964" s="77">
        <v>39</v>
      </c>
      <c r="C964" s="19" t="s">
        <v>227</v>
      </c>
      <c r="E964" s="21" t="s">
        <v>60</v>
      </c>
      <c r="F964" s="22" t="s">
        <v>100</v>
      </c>
      <c r="I964" s="73" t="s">
        <v>130</v>
      </c>
      <c r="J964" s="62">
        <v>2001</v>
      </c>
      <c r="L964">
        <f t="shared" si="18"/>
        <v>963</v>
      </c>
      <c r="M964" s="33" t="s">
        <v>9132</v>
      </c>
      <c r="N964" s="42" t="s">
        <v>9133</v>
      </c>
      <c r="O964" s="34" t="s">
        <v>9134</v>
      </c>
      <c r="P964" s="35" t="s">
        <v>3927</v>
      </c>
      <c r="Q964" s="36" t="s">
        <v>9135</v>
      </c>
      <c r="R964" s="79" t="s">
        <v>9136</v>
      </c>
      <c r="S964" s="47" t="s">
        <v>186</v>
      </c>
      <c r="T964" s="50" t="s">
        <v>82</v>
      </c>
      <c r="U964" s="53" t="s">
        <v>9137</v>
      </c>
      <c r="V964" s="80" t="s">
        <v>830</v>
      </c>
      <c r="W964">
        <v>331</v>
      </c>
      <c r="X964" t="s">
        <v>9138</v>
      </c>
    </row>
    <row r="965" spans="1:24" x14ac:dyDescent="0.35">
      <c r="A965" s="87" t="s">
        <v>9139</v>
      </c>
      <c r="B965" s="77">
        <v>39</v>
      </c>
      <c r="C965" s="19" t="s">
        <v>9140</v>
      </c>
      <c r="E965" s="21" t="s">
        <v>28</v>
      </c>
      <c r="G965" s="1" t="s">
        <v>571</v>
      </c>
      <c r="H965" s="2" t="s">
        <v>2566</v>
      </c>
      <c r="I965" s="73" t="s">
        <v>572</v>
      </c>
      <c r="J965" s="62">
        <v>2023</v>
      </c>
      <c r="K965" s="68" t="s">
        <v>9141</v>
      </c>
      <c r="L965">
        <f t="shared" si="18"/>
        <v>964</v>
      </c>
      <c r="M965" t="s">
        <v>9142</v>
      </c>
      <c r="N965" t="s">
        <v>9143</v>
      </c>
      <c r="O965" t="s">
        <v>9144</v>
      </c>
      <c r="P965" t="s">
        <v>9145</v>
      </c>
      <c r="Q965" s="36" t="s">
        <v>9146</v>
      </c>
      <c r="R965" t="s">
        <v>442</v>
      </c>
      <c r="S965" t="s">
        <v>37</v>
      </c>
      <c r="T965" t="s">
        <v>4899</v>
      </c>
      <c r="U965" t="s">
        <v>9147</v>
      </c>
      <c r="V965" t="s">
        <v>442</v>
      </c>
      <c r="W965">
        <v>1123093</v>
      </c>
      <c r="X965" t="s">
        <v>9148</v>
      </c>
    </row>
    <row r="966" spans="1:24" x14ac:dyDescent="0.35">
      <c r="A966" s="87" t="s">
        <v>9149</v>
      </c>
      <c r="B966" s="77">
        <v>39</v>
      </c>
      <c r="C966" s="19" t="s">
        <v>4756</v>
      </c>
      <c r="E966" s="21" t="s">
        <v>100</v>
      </c>
      <c r="F966" s="22" t="s">
        <v>60</v>
      </c>
      <c r="I966" s="73" t="s">
        <v>447</v>
      </c>
      <c r="J966" s="62">
        <v>2009</v>
      </c>
      <c r="K966" s="68" t="s">
        <v>9150</v>
      </c>
      <c r="L966">
        <f t="shared" si="18"/>
        <v>965</v>
      </c>
      <c r="M966" s="33" t="s">
        <v>9151</v>
      </c>
      <c r="N966" t="s">
        <v>9152</v>
      </c>
      <c r="O966" t="s">
        <v>9153</v>
      </c>
      <c r="P966" t="s">
        <v>3160</v>
      </c>
      <c r="Q966" s="36" t="s">
        <v>9154</v>
      </c>
      <c r="R966" s="78" t="s">
        <v>9155</v>
      </c>
      <c r="S966" t="s">
        <v>186</v>
      </c>
      <c r="T966" t="s">
        <v>2027</v>
      </c>
      <c r="U966" t="s">
        <v>9156</v>
      </c>
      <c r="V966" s="78" t="s">
        <v>97</v>
      </c>
      <c r="W966">
        <v>8373</v>
      </c>
      <c r="X966" t="s">
        <v>9157</v>
      </c>
    </row>
    <row r="967" spans="1:24" x14ac:dyDescent="0.35">
      <c r="A967" s="87" t="s">
        <v>9158</v>
      </c>
      <c r="B967" s="77">
        <v>39</v>
      </c>
      <c r="C967" s="19" t="s">
        <v>2763</v>
      </c>
      <c r="E967" s="21" t="s">
        <v>27</v>
      </c>
      <c r="I967" s="73" t="s">
        <v>447</v>
      </c>
      <c r="J967" s="62">
        <v>2016</v>
      </c>
      <c r="K967" s="68" t="s">
        <v>9159</v>
      </c>
      <c r="L967">
        <f t="shared" si="18"/>
        <v>966</v>
      </c>
      <c r="M967" t="s">
        <v>9160</v>
      </c>
      <c r="N967" t="s">
        <v>9161</v>
      </c>
      <c r="O967" t="s">
        <v>9162</v>
      </c>
      <c r="P967" t="s">
        <v>9163</v>
      </c>
      <c r="Q967" s="36" t="s">
        <v>9164</v>
      </c>
      <c r="R967" s="78" t="s">
        <v>9165</v>
      </c>
      <c r="S967" t="s">
        <v>186</v>
      </c>
      <c r="T967" t="s">
        <v>930</v>
      </c>
      <c r="U967" t="s">
        <v>9166</v>
      </c>
      <c r="V967" s="78" t="s">
        <v>4765</v>
      </c>
      <c r="W967">
        <v>308531</v>
      </c>
      <c r="X967" t="s">
        <v>9167</v>
      </c>
    </row>
    <row r="968" spans="1:24" x14ac:dyDescent="0.35">
      <c r="A968" s="87" t="s">
        <v>9168</v>
      </c>
      <c r="B968" s="77">
        <v>39</v>
      </c>
      <c r="C968" s="19" t="s">
        <v>9168</v>
      </c>
      <c r="E968" s="21" t="s">
        <v>28</v>
      </c>
      <c r="I968" s="73" t="s">
        <v>9169</v>
      </c>
      <c r="J968" s="62">
        <v>2005</v>
      </c>
      <c r="K968" s="68" t="s">
        <v>9170</v>
      </c>
      <c r="L968">
        <f t="shared" si="18"/>
        <v>967</v>
      </c>
      <c r="M968" t="s">
        <v>9171</v>
      </c>
      <c r="N968" t="s">
        <v>9172</v>
      </c>
      <c r="O968" t="s">
        <v>9173</v>
      </c>
      <c r="P968" t="s">
        <v>9174</v>
      </c>
      <c r="Q968" s="36" t="s">
        <v>9175</v>
      </c>
      <c r="R968" t="s">
        <v>3959</v>
      </c>
      <c r="S968" t="s">
        <v>37</v>
      </c>
      <c r="T968" t="s">
        <v>53</v>
      </c>
      <c r="U968" t="s">
        <v>96</v>
      </c>
      <c r="V968" t="s">
        <v>820</v>
      </c>
      <c r="W968">
        <v>10982</v>
      </c>
      <c r="X968" t="s">
        <v>9176</v>
      </c>
    </row>
    <row r="969" spans="1:24" x14ac:dyDescent="0.35">
      <c r="A969" s="87" t="s">
        <v>9177</v>
      </c>
      <c r="B969" s="77">
        <v>39</v>
      </c>
      <c r="E969" s="21" t="s">
        <v>239</v>
      </c>
      <c r="F969" s="22" t="s">
        <v>357</v>
      </c>
      <c r="I969" s="73" t="s">
        <v>572</v>
      </c>
      <c r="J969" s="62">
        <v>2022</v>
      </c>
      <c r="K969" s="68" t="s">
        <v>9178</v>
      </c>
      <c r="L969">
        <f t="shared" si="18"/>
        <v>968</v>
      </c>
      <c r="M969" s="67" t="s">
        <v>9179</v>
      </c>
      <c r="N969" s="40" t="s">
        <v>9180</v>
      </c>
      <c r="O969" s="27" t="s">
        <v>9181</v>
      </c>
      <c r="P969" s="30" t="s">
        <v>9182</v>
      </c>
      <c r="Q969" s="25" t="s">
        <v>9183</v>
      </c>
      <c r="R969" s="74" t="s">
        <v>9184</v>
      </c>
      <c r="S969" s="46" t="s">
        <v>109</v>
      </c>
      <c r="T969" s="31" t="s">
        <v>704</v>
      </c>
      <c r="U969" s="54" t="s">
        <v>9185</v>
      </c>
      <c r="V969" s="75" t="s">
        <v>1684</v>
      </c>
      <c r="W969">
        <v>664469</v>
      </c>
      <c r="X969" t="s">
        <v>9186</v>
      </c>
    </row>
    <row r="970" spans="1:24" x14ac:dyDescent="0.35">
      <c r="A970" s="87" t="s">
        <v>9187</v>
      </c>
      <c r="B970" s="77">
        <v>39</v>
      </c>
      <c r="E970" s="21" t="s">
        <v>164</v>
      </c>
      <c r="F970" s="22" t="s">
        <v>382</v>
      </c>
      <c r="I970" s="73" t="s">
        <v>9188</v>
      </c>
      <c r="J970" s="62">
        <v>1981</v>
      </c>
      <c r="K970" s="68" t="s">
        <v>9189</v>
      </c>
      <c r="L970">
        <f t="shared" si="18"/>
        <v>969</v>
      </c>
      <c r="M970" t="s">
        <v>9190</v>
      </c>
      <c r="N970" t="s">
        <v>9191</v>
      </c>
      <c r="O970" t="s">
        <v>9192</v>
      </c>
      <c r="P970" t="s">
        <v>9193</v>
      </c>
      <c r="Q970" s="36" t="s">
        <v>9194</v>
      </c>
      <c r="R970" s="78" t="s">
        <v>2409</v>
      </c>
      <c r="S970" t="s">
        <v>37</v>
      </c>
      <c r="T970" t="s">
        <v>662</v>
      </c>
      <c r="U970" t="s">
        <v>96</v>
      </c>
      <c r="V970" s="78" t="s">
        <v>3202</v>
      </c>
      <c r="W970">
        <v>2989</v>
      </c>
      <c r="X970" t="s">
        <v>9195</v>
      </c>
    </row>
    <row r="971" spans="1:24" x14ac:dyDescent="0.35">
      <c r="A971" s="87" t="s">
        <v>9196</v>
      </c>
      <c r="B971" s="77">
        <v>39</v>
      </c>
      <c r="C971" s="19" t="s">
        <v>2040</v>
      </c>
      <c r="D971" s="20" t="s">
        <v>3732</v>
      </c>
      <c r="E971" s="21" t="s">
        <v>100</v>
      </c>
      <c r="F971" s="22" t="s">
        <v>446</v>
      </c>
      <c r="I971" s="73" t="s">
        <v>2042</v>
      </c>
      <c r="J971" s="62">
        <v>1979</v>
      </c>
      <c r="K971" s="68" t="s">
        <v>9197</v>
      </c>
      <c r="L971">
        <f t="shared" si="18"/>
        <v>970</v>
      </c>
      <c r="M971" t="s">
        <v>9198</v>
      </c>
      <c r="N971" t="s">
        <v>9199</v>
      </c>
      <c r="O971" t="s">
        <v>9200</v>
      </c>
      <c r="P971" t="s">
        <v>3737</v>
      </c>
      <c r="Q971" s="36" t="s">
        <v>9201</v>
      </c>
      <c r="R971" t="s">
        <v>9202</v>
      </c>
      <c r="S971" t="s">
        <v>37</v>
      </c>
      <c r="T971" t="s">
        <v>2169</v>
      </c>
      <c r="U971" t="s">
        <v>9203</v>
      </c>
      <c r="V971" t="s">
        <v>2781</v>
      </c>
      <c r="W971">
        <v>698</v>
      </c>
      <c r="X971" t="s">
        <v>9204</v>
      </c>
    </row>
    <row r="972" spans="1:24" x14ac:dyDescent="0.35">
      <c r="A972" s="87" t="s">
        <v>9205</v>
      </c>
      <c r="B972" s="77">
        <v>39</v>
      </c>
      <c r="C972" s="19" t="s">
        <v>3327</v>
      </c>
      <c r="E972" s="21" t="s">
        <v>100</v>
      </c>
      <c r="I972" s="73" t="s">
        <v>178</v>
      </c>
      <c r="J972" s="62">
        <v>2023</v>
      </c>
      <c r="K972" s="68" t="s">
        <v>9206</v>
      </c>
      <c r="L972">
        <f t="shared" si="18"/>
        <v>971</v>
      </c>
      <c r="M972" t="s">
        <v>9207</v>
      </c>
      <c r="N972" t="s">
        <v>9208</v>
      </c>
      <c r="O972" t="s">
        <v>9209</v>
      </c>
      <c r="P972" t="s">
        <v>3332</v>
      </c>
      <c r="Q972" s="36" t="s">
        <v>9210</v>
      </c>
      <c r="R972" s="78" t="s">
        <v>9211</v>
      </c>
      <c r="S972" t="s">
        <v>186</v>
      </c>
      <c r="T972" t="s">
        <v>4464</v>
      </c>
      <c r="U972" t="s">
        <v>9212</v>
      </c>
      <c r="V972" s="78" t="s">
        <v>199</v>
      </c>
      <c r="W972">
        <v>695721</v>
      </c>
      <c r="X972" t="s">
        <v>9213</v>
      </c>
    </row>
    <row r="973" spans="1:24" x14ac:dyDescent="0.35">
      <c r="A973" s="87" t="s">
        <v>9214</v>
      </c>
      <c r="B973" s="77">
        <v>38</v>
      </c>
      <c r="E973" s="21" t="s">
        <v>500</v>
      </c>
      <c r="F973" s="22" t="s">
        <v>100</v>
      </c>
      <c r="H973" s="2" t="s">
        <v>935</v>
      </c>
      <c r="I973" s="73" t="s">
        <v>935</v>
      </c>
      <c r="J973" s="62">
        <v>2024</v>
      </c>
      <c r="K973" s="68" t="s">
        <v>9215</v>
      </c>
      <c r="L973">
        <f t="shared" ref="L973:L985" si="19">ROW(L973)-1</f>
        <v>972</v>
      </c>
      <c r="M973" t="s">
        <v>9216</v>
      </c>
      <c r="N973" t="s">
        <v>9217</v>
      </c>
      <c r="O973" t="s">
        <v>9218</v>
      </c>
      <c r="P973" t="s">
        <v>9219</v>
      </c>
      <c r="Q973" s="36" t="s">
        <v>4119</v>
      </c>
      <c r="R973" t="s">
        <v>9220</v>
      </c>
      <c r="S973" t="s">
        <v>186</v>
      </c>
      <c r="T973" t="s">
        <v>414</v>
      </c>
      <c r="U973" t="s">
        <v>9221</v>
      </c>
      <c r="V973" t="s">
        <v>213</v>
      </c>
      <c r="W973">
        <v>763215</v>
      </c>
      <c r="X973" t="s">
        <v>9222</v>
      </c>
    </row>
    <row r="974" spans="1:24" x14ac:dyDescent="0.35">
      <c r="A974" s="87" t="s">
        <v>9223</v>
      </c>
      <c r="B974" s="77">
        <v>38</v>
      </c>
      <c r="E974" s="21" t="s">
        <v>28</v>
      </c>
      <c r="H974" s="2" t="s">
        <v>9224</v>
      </c>
      <c r="I974" s="73" t="s">
        <v>447</v>
      </c>
      <c r="J974" s="62">
        <v>2021</v>
      </c>
      <c r="K974" s="68" t="s">
        <v>9225</v>
      </c>
      <c r="L974">
        <f t="shared" si="19"/>
        <v>973</v>
      </c>
      <c r="M974" s="65" t="s">
        <v>9226</v>
      </c>
      <c r="N974" s="40" t="s">
        <v>9227</v>
      </c>
      <c r="O974" s="27" t="s">
        <v>9228</v>
      </c>
      <c r="P974" s="30" t="s">
        <v>9229</v>
      </c>
      <c r="Q974" s="25" t="s">
        <v>9230</v>
      </c>
      <c r="R974" s="32" t="s">
        <v>442</v>
      </c>
      <c r="S974" s="46" t="s">
        <v>37</v>
      </c>
      <c r="T974" s="31" t="s">
        <v>1072</v>
      </c>
      <c r="U974" s="53" t="s">
        <v>9231</v>
      </c>
      <c r="V974" s="56" t="s">
        <v>442</v>
      </c>
      <c r="W974">
        <v>598331</v>
      </c>
      <c r="X974" t="s">
        <v>9232</v>
      </c>
    </row>
    <row r="975" spans="1:24" x14ac:dyDescent="0.35">
      <c r="A975" s="87" t="s">
        <v>9233</v>
      </c>
      <c r="B975" s="77">
        <v>38</v>
      </c>
      <c r="E975" s="21" t="s">
        <v>382</v>
      </c>
      <c r="I975" s="73" t="s">
        <v>29</v>
      </c>
      <c r="J975" s="62">
        <v>2004</v>
      </c>
      <c r="L975">
        <f t="shared" si="19"/>
        <v>974</v>
      </c>
      <c r="M975" t="s">
        <v>9234</v>
      </c>
      <c r="N975" t="s">
        <v>9235</v>
      </c>
      <c r="O975" t="s">
        <v>9236</v>
      </c>
      <c r="P975" t="s">
        <v>8345</v>
      </c>
      <c r="Q975" s="36" t="s">
        <v>9237</v>
      </c>
      <c r="R975" s="78" t="s">
        <v>9238</v>
      </c>
      <c r="S975" t="s">
        <v>186</v>
      </c>
      <c r="T975" t="s">
        <v>692</v>
      </c>
      <c r="U975" t="s">
        <v>9239</v>
      </c>
      <c r="V975" s="78" t="s">
        <v>1735</v>
      </c>
      <c r="W975">
        <v>12153</v>
      </c>
      <c r="X975" t="s">
        <v>9240</v>
      </c>
    </row>
    <row r="976" spans="1:24" x14ac:dyDescent="0.35">
      <c r="A976" s="87" t="s">
        <v>9241</v>
      </c>
      <c r="B976" s="77">
        <v>38</v>
      </c>
      <c r="E976" s="21" t="s">
        <v>280</v>
      </c>
      <c r="I976" s="73" t="s">
        <v>29</v>
      </c>
      <c r="J976" s="62">
        <v>1997</v>
      </c>
      <c r="K976" s="68" t="s">
        <v>9242</v>
      </c>
      <c r="L976">
        <f t="shared" si="19"/>
        <v>975</v>
      </c>
      <c r="M976" s="65" t="s">
        <v>9243</v>
      </c>
      <c r="N976" s="40" t="s">
        <v>9244</v>
      </c>
      <c r="O976" s="27" t="s">
        <v>9245</v>
      </c>
      <c r="P976" s="30" t="s">
        <v>9246</v>
      </c>
      <c r="Q976" s="25" t="s">
        <v>9247</v>
      </c>
      <c r="R976" s="74" t="s">
        <v>899</v>
      </c>
      <c r="S976" s="46" t="s">
        <v>186</v>
      </c>
      <c r="T976" s="31" t="s">
        <v>692</v>
      </c>
      <c r="U976" s="53" t="s">
        <v>9248</v>
      </c>
      <c r="V976" s="75" t="s">
        <v>534</v>
      </c>
      <c r="W976">
        <v>1968</v>
      </c>
      <c r="X976" t="s">
        <v>9249</v>
      </c>
    </row>
    <row r="977" spans="1:24" x14ac:dyDescent="0.35">
      <c r="A977" s="87" t="s">
        <v>9250</v>
      </c>
      <c r="B977" s="77">
        <v>38</v>
      </c>
      <c r="C977" s="19" t="s">
        <v>9140</v>
      </c>
      <c r="E977" s="21" t="s">
        <v>28</v>
      </c>
      <c r="H977" s="2" t="s">
        <v>2566</v>
      </c>
      <c r="I977" s="73" t="s">
        <v>572</v>
      </c>
      <c r="J977" s="62">
        <v>2022</v>
      </c>
      <c r="K977" s="68" t="s">
        <v>9251</v>
      </c>
      <c r="L977">
        <f t="shared" si="19"/>
        <v>976</v>
      </c>
      <c r="M977" s="65" t="s">
        <v>9252</v>
      </c>
      <c r="N977" s="40" t="s">
        <v>9253</v>
      </c>
      <c r="O977" s="27" t="s">
        <v>9254</v>
      </c>
      <c r="P977" s="30" t="s">
        <v>9255</v>
      </c>
      <c r="Q977" s="25" t="s">
        <v>9256</v>
      </c>
      <c r="R977" s="32" t="s">
        <v>442</v>
      </c>
      <c r="S977" s="46" t="s">
        <v>37</v>
      </c>
      <c r="T977" s="31" t="s">
        <v>3468</v>
      </c>
      <c r="U977" s="53" t="s">
        <v>9257</v>
      </c>
      <c r="V977" s="56" t="s">
        <v>442</v>
      </c>
      <c r="W977">
        <v>897192</v>
      </c>
      <c r="X977" t="s">
        <v>9258</v>
      </c>
    </row>
    <row r="978" spans="1:24" x14ac:dyDescent="0.35">
      <c r="A978" s="87" t="s">
        <v>9259</v>
      </c>
      <c r="B978" s="77">
        <v>38</v>
      </c>
      <c r="C978" s="19" t="s">
        <v>2643</v>
      </c>
      <c r="E978" s="21" t="s">
        <v>60</v>
      </c>
      <c r="F978" s="22" t="s">
        <v>100</v>
      </c>
      <c r="I978" s="73" t="s">
        <v>447</v>
      </c>
      <c r="J978" s="62">
        <v>1996</v>
      </c>
      <c r="K978" s="68" t="s">
        <v>9260</v>
      </c>
      <c r="L978">
        <f t="shared" si="19"/>
        <v>977</v>
      </c>
      <c r="M978" s="65" t="s">
        <v>9261</v>
      </c>
      <c r="N978" s="40" t="s">
        <v>9262</v>
      </c>
      <c r="O978" s="27" t="s">
        <v>9263</v>
      </c>
      <c r="P978" s="30" t="s">
        <v>1269</v>
      </c>
      <c r="Q978" s="25" t="s">
        <v>9264</v>
      </c>
      <c r="R978" s="74" t="s">
        <v>9265</v>
      </c>
      <c r="S978" s="46" t="s">
        <v>109</v>
      </c>
      <c r="T978" s="31" t="s">
        <v>640</v>
      </c>
      <c r="U978" s="53" t="s">
        <v>9266</v>
      </c>
      <c r="V978" s="75" t="s">
        <v>705</v>
      </c>
      <c r="W978">
        <v>10061</v>
      </c>
      <c r="X978" t="s">
        <v>9267</v>
      </c>
    </row>
    <row r="979" spans="1:24" x14ac:dyDescent="0.35">
      <c r="A979" s="87" t="s">
        <v>9268</v>
      </c>
      <c r="B979" s="77">
        <v>38</v>
      </c>
      <c r="C979" s="19" t="s">
        <v>1056</v>
      </c>
      <c r="D979" s="20" t="s">
        <v>3680</v>
      </c>
      <c r="E979" s="21" t="s">
        <v>500</v>
      </c>
      <c r="F979" s="22" t="s">
        <v>164</v>
      </c>
      <c r="H979" s="2" t="s">
        <v>2566</v>
      </c>
      <c r="I979" s="73" t="s">
        <v>44</v>
      </c>
      <c r="J979" s="62">
        <v>2023</v>
      </c>
      <c r="K979" s="68" t="s">
        <v>9269</v>
      </c>
      <c r="L979">
        <f t="shared" si="19"/>
        <v>978</v>
      </c>
      <c r="M979" t="s">
        <v>9270</v>
      </c>
      <c r="N979" t="s">
        <v>9271</v>
      </c>
      <c r="O979" t="s">
        <v>9272</v>
      </c>
      <c r="P979" t="s">
        <v>9273</v>
      </c>
      <c r="Q979" s="36" t="s">
        <v>9274</v>
      </c>
      <c r="R979" t="s">
        <v>442</v>
      </c>
      <c r="S979" t="s">
        <v>37</v>
      </c>
      <c r="T979" t="s">
        <v>440</v>
      </c>
      <c r="U979" t="s">
        <v>9275</v>
      </c>
      <c r="V979" t="s">
        <v>442</v>
      </c>
      <c r="W979">
        <v>420808</v>
      </c>
      <c r="X979" t="s">
        <v>9276</v>
      </c>
    </row>
    <row r="980" spans="1:24" x14ac:dyDescent="0.35">
      <c r="A980" s="87" t="s">
        <v>9277</v>
      </c>
      <c r="B980" s="77">
        <v>38</v>
      </c>
      <c r="E980" s="21" t="s">
        <v>216</v>
      </c>
      <c r="F980" s="22" t="s">
        <v>217</v>
      </c>
      <c r="I980" s="73" t="s">
        <v>117</v>
      </c>
      <c r="J980" s="62">
        <v>2022</v>
      </c>
      <c r="L980">
        <f t="shared" si="19"/>
        <v>979</v>
      </c>
      <c r="M980" t="s">
        <v>9278</v>
      </c>
      <c r="N980" t="s">
        <v>9279</v>
      </c>
      <c r="O980" t="s">
        <v>9280</v>
      </c>
      <c r="P980" t="s">
        <v>1406</v>
      </c>
      <c r="Q980" s="36" t="s">
        <v>9281</v>
      </c>
      <c r="R980" s="78" t="s">
        <v>9282</v>
      </c>
      <c r="S980" t="s">
        <v>109</v>
      </c>
      <c r="T980" t="s">
        <v>1090</v>
      </c>
      <c r="U980" t="s">
        <v>9283</v>
      </c>
      <c r="V980" s="78" t="s">
        <v>809</v>
      </c>
      <c r="W980">
        <v>619730</v>
      </c>
      <c r="X980" t="s">
        <v>9284</v>
      </c>
    </row>
    <row r="981" spans="1:24" x14ac:dyDescent="0.35">
      <c r="A981" s="87" t="s">
        <v>9285</v>
      </c>
      <c r="B981" s="77">
        <v>38</v>
      </c>
      <c r="C981" s="19" t="s">
        <v>319</v>
      </c>
      <c r="E981" s="21" t="s">
        <v>28</v>
      </c>
      <c r="I981" s="73" t="s">
        <v>44</v>
      </c>
      <c r="J981" s="62">
        <v>2000</v>
      </c>
      <c r="K981" s="68" t="s">
        <v>9286</v>
      </c>
      <c r="L981">
        <f t="shared" si="19"/>
        <v>980</v>
      </c>
      <c r="M981" t="s">
        <v>9287</v>
      </c>
      <c r="N981" t="s">
        <v>9288</v>
      </c>
      <c r="O981" t="s">
        <v>9289</v>
      </c>
      <c r="P981" t="s">
        <v>9290</v>
      </c>
      <c r="Q981" s="36" t="s">
        <v>9291</v>
      </c>
      <c r="R981" s="78" t="s">
        <v>9292</v>
      </c>
      <c r="S981" t="s">
        <v>37</v>
      </c>
      <c r="T981" t="s">
        <v>5398</v>
      </c>
      <c r="U981" t="s">
        <v>9293</v>
      </c>
      <c r="V981" s="78" t="s">
        <v>9294</v>
      </c>
      <c r="W981">
        <v>10567</v>
      </c>
      <c r="X981" t="s">
        <v>9295</v>
      </c>
    </row>
    <row r="982" spans="1:24" x14ac:dyDescent="0.35">
      <c r="A982" s="87" t="s">
        <v>9296</v>
      </c>
      <c r="B982" s="77">
        <v>38</v>
      </c>
      <c r="E982" s="21" t="s">
        <v>280</v>
      </c>
      <c r="G982" s="1" t="s">
        <v>5282</v>
      </c>
      <c r="I982" s="73" t="s">
        <v>447</v>
      </c>
      <c r="J982" s="62">
        <v>1999</v>
      </c>
      <c r="K982" s="68" t="s">
        <v>9297</v>
      </c>
      <c r="L982">
        <f t="shared" si="19"/>
        <v>981</v>
      </c>
      <c r="M982" s="67" t="s">
        <v>9298</v>
      </c>
      <c r="N982" s="40" t="s">
        <v>9299</v>
      </c>
      <c r="O982" s="27" t="s">
        <v>9300</v>
      </c>
      <c r="P982" s="30" t="s">
        <v>9301</v>
      </c>
      <c r="Q982" s="25" t="s">
        <v>9302</v>
      </c>
      <c r="R982" s="74" t="s">
        <v>9303</v>
      </c>
      <c r="S982" s="46" t="s">
        <v>109</v>
      </c>
      <c r="T982" s="31" t="s">
        <v>651</v>
      </c>
      <c r="U982" s="54" t="s">
        <v>96</v>
      </c>
      <c r="V982" s="75" t="s">
        <v>392</v>
      </c>
      <c r="W982">
        <v>15256</v>
      </c>
      <c r="X982" t="s">
        <v>9304</v>
      </c>
    </row>
    <row r="983" spans="1:24" x14ac:dyDescent="0.35">
      <c r="A983" s="87" t="s">
        <v>9305</v>
      </c>
      <c r="B983" s="77">
        <v>37</v>
      </c>
      <c r="C983" s="19" t="s">
        <v>5187</v>
      </c>
      <c r="E983" s="21" t="s">
        <v>382</v>
      </c>
      <c r="I983" s="73" t="s">
        <v>117</v>
      </c>
      <c r="J983" s="62">
        <v>2011</v>
      </c>
      <c r="K983" s="68" t="s">
        <v>9306</v>
      </c>
      <c r="L983">
        <f t="shared" si="19"/>
        <v>982</v>
      </c>
      <c r="M983" s="65" t="s">
        <v>9307</v>
      </c>
      <c r="N983" s="40" t="s">
        <v>9308</v>
      </c>
      <c r="O983" s="27" t="s">
        <v>9309</v>
      </c>
      <c r="P983" s="30" t="s">
        <v>4869</v>
      </c>
      <c r="Q983" s="25" t="s">
        <v>9310</v>
      </c>
      <c r="R983" s="74" t="s">
        <v>9311</v>
      </c>
      <c r="S983" s="46" t="s">
        <v>109</v>
      </c>
      <c r="T983" s="31" t="s">
        <v>662</v>
      </c>
      <c r="U983" s="53" t="s">
        <v>9312</v>
      </c>
      <c r="V983" s="75" t="s">
        <v>1684</v>
      </c>
      <c r="W983">
        <v>45243</v>
      </c>
      <c r="X983" t="s">
        <v>9313</v>
      </c>
    </row>
    <row r="984" spans="1:24" x14ac:dyDescent="0.35">
      <c r="A984" s="87" t="s">
        <v>9314</v>
      </c>
      <c r="B984" s="77">
        <v>37</v>
      </c>
      <c r="E984" s="21" t="s">
        <v>60</v>
      </c>
      <c r="F984" s="22" t="s">
        <v>217</v>
      </c>
      <c r="H984" s="2" t="s">
        <v>935</v>
      </c>
      <c r="I984" s="73" t="s">
        <v>935</v>
      </c>
      <c r="J984" s="62">
        <v>2022</v>
      </c>
      <c r="K984" s="68" t="s">
        <v>9315</v>
      </c>
      <c r="L984">
        <f t="shared" si="19"/>
        <v>983</v>
      </c>
      <c r="M984" s="65" t="s">
        <v>9316</v>
      </c>
      <c r="N984" s="40" t="s">
        <v>9317</v>
      </c>
      <c r="O984" s="27" t="s">
        <v>9318</v>
      </c>
      <c r="P984" s="30" t="s">
        <v>884</v>
      </c>
      <c r="Q984" s="25" t="s">
        <v>9319</v>
      </c>
      <c r="R984" s="32" t="s">
        <v>442</v>
      </c>
      <c r="S984" s="46" t="s">
        <v>109</v>
      </c>
      <c r="T984" s="31" t="s">
        <v>414</v>
      </c>
      <c r="U984" s="53" t="s">
        <v>9320</v>
      </c>
      <c r="V984" s="56" t="s">
        <v>442</v>
      </c>
      <c r="W984">
        <v>615469</v>
      </c>
      <c r="X984" t="s">
        <v>9321</v>
      </c>
    </row>
    <row r="985" spans="1:24" x14ac:dyDescent="0.35">
      <c r="A985" s="87" t="s">
        <v>9322</v>
      </c>
      <c r="B985" s="77">
        <v>37</v>
      </c>
      <c r="E985" s="21" t="s">
        <v>100</v>
      </c>
      <c r="I985" s="73" t="s">
        <v>178</v>
      </c>
      <c r="J985" s="62">
        <v>2018</v>
      </c>
      <c r="K985" s="68" t="s">
        <v>9323</v>
      </c>
      <c r="L985">
        <f t="shared" si="19"/>
        <v>984</v>
      </c>
      <c r="M985" s="65" t="s">
        <v>9324</v>
      </c>
      <c r="N985" t="s">
        <v>9325</v>
      </c>
      <c r="O985" t="s">
        <v>9326</v>
      </c>
      <c r="P985" t="s">
        <v>6752</v>
      </c>
      <c r="Q985" s="36" t="s">
        <v>9327</v>
      </c>
      <c r="R985" t="s">
        <v>9328</v>
      </c>
      <c r="S985" t="s">
        <v>186</v>
      </c>
      <c r="T985" t="s">
        <v>468</v>
      </c>
      <c r="U985" s="53" t="s">
        <v>9329</v>
      </c>
      <c r="V985" t="s">
        <v>55</v>
      </c>
      <c r="W985">
        <v>399035</v>
      </c>
      <c r="X985" t="s">
        <v>9330</v>
      </c>
    </row>
    <row r="986" spans="1:24" x14ac:dyDescent="0.35">
      <c r="A986" s="87" t="s">
        <v>9331</v>
      </c>
      <c r="B986" s="77">
        <v>37</v>
      </c>
      <c r="E986" s="21" t="s">
        <v>280</v>
      </c>
      <c r="G986" s="1" t="s">
        <v>571</v>
      </c>
      <c r="H986" s="2" t="s">
        <v>935</v>
      </c>
      <c r="I986" s="73" t="s">
        <v>935</v>
      </c>
      <c r="J986" s="62">
        <v>2024</v>
      </c>
      <c r="K986" s="68" t="s">
        <v>9332</v>
      </c>
      <c r="L986">
        <f>ROW(L986) -1</f>
        <v>985</v>
      </c>
      <c r="M986" t="s">
        <v>9333</v>
      </c>
      <c r="N986" t="s">
        <v>9334</v>
      </c>
      <c r="O986" t="s">
        <v>9335</v>
      </c>
      <c r="P986" t="s">
        <v>9336</v>
      </c>
      <c r="Q986" t="s">
        <v>9337</v>
      </c>
      <c r="R986" t="s">
        <v>442</v>
      </c>
      <c r="S986" t="s">
        <v>186</v>
      </c>
      <c r="T986" t="s">
        <v>852</v>
      </c>
      <c r="U986" t="s">
        <v>9338</v>
      </c>
      <c r="V986" t="s">
        <v>442</v>
      </c>
      <c r="W986">
        <v>987686</v>
      </c>
      <c r="X986" t="s">
        <v>9339</v>
      </c>
    </row>
    <row r="987" spans="1:24" x14ac:dyDescent="0.35">
      <c r="A987" s="87" t="s">
        <v>9340</v>
      </c>
      <c r="B987" s="77">
        <v>37</v>
      </c>
      <c r="E987" s="21" t="s">
        <v>28</v>
      </c>
      <c r="I987" s="73" t="s">
        <v>447</v>
      </c>
      <c r="J987" s="62">
        <v>2022</v>
      </c>
      <c r="K987" s="68" t="s">
        <v>9341</v>
      </c>
      <c r="L987">
        <f t="shared" ref="L987:L1018" si="20">ROW(L987)-1</f>
        <v>986</v>
      </c>
      <c r="M987" s="65" t="s">
        <v>9342</v>
      </c>
      <c r="N987" s="40" t="s">
        <v>9343</v>
      </c>
      <c r="O987" s="27" t="s">
        <v>9344</v>
      </c>
      <c r="P987" s="30" t="s">
        <v>9345</v>
      </c>
      <c r="Q987" s="25" t="s">
        <v>9346</v>
      </c>
      <c r="R987" s="74" t="s">
        <v>9347</v>
      </c>
      <c r="S987" s="46" t="s">
        <v>37</v>
      </c>
      <c r="T987" s="31" t="s">
        <v>628</v>
      </c>
      <c r="U987" s="53" t="s">
        <v>9348</v>
      </c>
      <c r="V987" s="75" t="s">
        <v>329</v>
      </c>
      <c r="W987">
        <v>366672</v>
      </c>
      <c r="X987" t="s">
        <v>9349</v>
      </c>
    </row>
    <row r="988" spans="1:24" x14ac:dyDescent="0.35">
      <c r="A988" s="87" t="s">
        <v>9350</v>
      </c>
      <c r="B988" s="77">
        <v>37</v>
      </c>
      <c r="E988" s="21" t="s">
        <v>216</v>
      </c>
      <c r="I988" s="73" t="s">
        <v>241</v>
      </c>
      <c r="J988" s="62">
        <v>1983</v>
      </c>
      <c r="K988" s="68" t="s">
        <v>9351</v>
      </c>
      <c r="L988">
        <f t="shared" si="20"/>
        <v>987</v>
      </c>
      <c r="M988" s="65" t="s">
        <v>9352</v>
      </c>
      <c r="N988" s="40" t="s">
        <v>9353</v>
      </c>
      <c r="O988" s="27" t="s">
        <v>9354</v>
      </c>
      <c r="P988" s="30" t="s">
        <v>5036</v>
      </c>
      <c r="Q988" s="25" t="s">
        <v>9355</v>
      </c>
      <c r="R988" s="74" t="s">
        <v>7664</v>
      </c>
      <c r="S988" s="46" t="s">
        <v>109</v>
      </c>
      <c r="T988" s="31" t="s">
        <v>952</v>
      </c>
      <c r="U988" s="53" t="s">
        <v>9356</v>
      </c>
      <c r="V988" s="75" t="s">
        <v>630</v>
      </c>
      <c r="W988">
        <v>11654</v>
      </c>
      <c r="X988" t="s">
        <v>9357</v>
      </c>
    </row>
    <row r="989" spans="1:24" x14ac:dyDescent="0.35">
      <c r="A989" s="87" t="s">
        <v>9358</v>
      </c>
      <c r="B989" s="77">
        <v>37</v>
      </c>
      <c r="C989" s="19" t="s">
        <v>3826</v>
      </c>
      <c r="E989" s="21" t="s">
        <v>382</v>
      </c>
      <c r="I989" s="73" t="s">
        <v>130</v>
      </c>
      <c r="J989" s="62">
        <v>2003</v>
      </c>
      <c r="K989" s="68" t="s">
        <v>9359</v>
      </c>
      <c r="L989">
        <f t="shared" si="20"/>
        <v>988</v>
      </c>
      <c r="M989" t="s">
        <v>9360</v>
      </c>
      <c r="N989" t="s">
        <v>9361</v>
      </c>
      <c r="O989" t="s">
        <v>9362</v>
      </c>
      <c r="P989" t="s">
        <v>7406</v>
      </c>
      <c r="Q989" s="36" t="s">
        <v>9363</v>
      </c>
      <c r="R989" t="s">
        <v>9364</v>
      </c>
      <c r="S989" t="s">
        <v>109</v>
      </c>
      <c r="T989" t="s">
        <v>556</v>
      </c>
      <c r="U989" t="s">
        <v>9365</v>
      </c>
      <c r="V989" t="s">
        <v>2528</v>
      </c>
      <c r="W989">
        <v>8273</v>
      </c>
      <c r="X989" t="s">
        <v>9366</v>
      </c>
    </row>
    <row r="990" spans="1:24" x14ac:dyDescent="0.35">
      <c r="A990" s="87" t="s">
        <v>9367</v>
      </c>
      <c r="B990" s="77">
        <v>37</v>
      </c>
      <c r="C990" s="19" t="s">
        <v>9000</v>
      </c>
      <c r="E990" s="21" t="s">
        <v>100</v>
      </c>
      <c r="I990" s="73" t="s">
        <v>447</v>
      </c>
      <c r="J990" s="62">
        <v>2017</v>
      </c>
      <c r="K990" s="68" t="s">
        <v>9368</v>
      </c>
      <c r="L990">
        <f t="shared" si="20"/>
        <v>989</v>
      </c>
      <c r="M990" s="65" t="s">
        <v>9369</v>
      </c>
      <c r="N990" s="40" t="s">
        <v>9370</v>
      </c>
      <c r="O990" s="27" t="s">
        <v>9371</v>
      </c>
      <c r="P990" s="30" t="s">
        <v>8537</v>
      </c>
      <c r="Q990" s="25" t="s">
        <v>9372</v>
      </c>
      <c r="R990" s="74" t="s">
        <v>9373</v>
      </c>
      <c r="S990" s="46" t="s">
        <v>186</v>
      </c>
      <c r="T990" s="31" t="s">
        <v>414</v>
      </c>
      <c r="U990" s="53" t="s">
        <v>9374</v>
      </c>
      <c r="V990" s="75" t="s">
        <v>2678</v>
      </c>
      <c r="W990">
        <v>47971</v>
      </c>
      <c r="X990" t="s">
        <v>9375</v>
      </c>
    </row>
    <row r="991" spans="1:24" x14ac:dyDescent="0.35">
      <c r="A991" s="87" t="s">
        <v>9376</v>
      </c>
      <c r="B991" s="77">
        <v>37</v>
      </c>
      <c r="C991" s="19" t="s">
        <v>9140</v>
      </c>
      <c r="E991" s="21" t="s">
        <v>28</v>
      </c>
      <c r="H991" s="2" t="s">
        <v>2566</v>
      </c>
      <c r="I991" s="73" t="s">
        <v>572</v>
      </c>
      <c r="J991" s="62">
        <v>2021</v>
      </c>
      <c r="K991" s="68" t="s">
        <v>9377</v>
      </c>
      <c r="L991">
        <f t="shared" si="20"/>
        <v>990</v>
      </c>
      <c r="M991" s="65" t="s">
        <v>9378</v>
      </c>
      <c r="N991" s="40" t="s">
        <v>9379</v>
      </c>
      <c r="O991" s="27" t="s">
        <v>9380</v>
      </c>
      <c r="P991" s="30" t="s">
        <v>9381</v>
      </c>
      <c r="Q991" s="25" t="s">
        <v>9382</v>
      </c>
      <c r="R991" s="32" t="s">
        <v>442</v>
      </c>
      <c r="S991" s="46" t="s">
        <v>37</v>
      </c>
      <c r="T991" s="31" t="s">
        <v>9383</v>
      </c>
      <c r="U991" s="53" t="s">
        <v>9384</v>
      </c>
      <c r="V991" s="56" t="s">
        <v>442</v>
      </c>
      <c r="W991">
        <v>774741</v>
      </c>
      <c r="X991" t="s">
        <v>9385</v>
      </c>
    </row>
    <row r="992" spans="1:24" x14ac:dyDescent="0.35">
      <c r="A992" s="87" t="s">
        <v>9386</v>
      </c>
      <c r="B992" s="77">
        <v>37</v>
      </c>
      <c r="C992" s="19" t="s">
        <v>1056</v>
      </c>
      <c r="D992" s="20" t="s">
        <v>7649</v>
      </c>
      <c r="E992" s="21" t="s">
        <v>240</v>
      </c>
      <c r="F992" s="22" t="s">
        <v>1058</v>
      </c>
      <c r="I992" s="73" t="s">
        <v>44</v>
      </c>
      <c r="J992" s="62">
        <v>1994</v>
      </c>
      <c r="K992" s="68" t="s">
        <v>9387</v>
      </c>
      <c r="L992">
        <f t="shared" si="20"/>
        <v>991</v>
      </c>
      <c r="M992" s="65" t="s">
        <v>9388</v>
      </c>
      <c r="N992" s="40" t="s">
        <v>9389</v>
      </c>
      <c r="O992" s="27" t="s">
        <v>9390</v>
      </c>
      <c r="P992" s="30" t="s">
        <v>9391</v>
      </c>
      <c r="Q992" s="25" t="s">
        <v>9392</v>
      </c>
      <c r="R992" s="74" t="s">
        <v>9393</v>
      </c>
      <c r="S992" s="46" t="s">
        <v>37</v>
      </c>
      <c r="T992" s="31" t="s">
        <v>440</v>
      </c>
      <c r="U992" s="53" t="s">
        <v>9394</v>
      </c>
      <c r="V992" s="56" t="s">
        <v>442</v>
      </c>
      <c r="W992">
        <v>11164</v>
      </c>
      <c r="X992" t="s">
        <v>9395</v>
      </c>
    </row>
    <row r="993" spans="1:24" x14ac:dyDescent="0.35">
      <c r="A993" s="87" t="s">
        <v>9396</v>
      </c>
      <c r="B993" s="77">
        <v>36</v>
      </c>
      <c r="C993" s="19" t="s">
        <v>227</v>
      </c>
      <c r="E993" s="21" t="s">
        <v>60</v>
      </c>
      <c r="F993" s="22" t="s">
        <v>100</v>
      </c>
      <c r="I993" s="73" t="s">
        <v>130</v>
      </c>
      <c r="J993" s="62">
        <v>2022</v>
      </c>
      <c r="L993">
        <f t="shared" si="20"/>
        <v>992</v>
      </c>
      <c r="M993" s="65" t="s">
        <v>9397</v>
      </c>
      <c r="N993" s="40" t="s">
        <v>9398</v>
      </c>
      <c r="O993" s="27" t="s">
        <v>9399</v>
      </c>
      <c r="P993" s="30" t="s">
        <v>5405</v>
      </c>
      <c r="Q993" s="25" t="s">
        <v>9400</v>
      </c>
      <c r="R993" s="74" t="s">
        <v>9401</v>
      </c>
      <c r="S993" s="46" t="s">
        <v>186</v>
      </c>
      <c r="T993" s="31" t="s">
        <v>455</v>
      </c>
      <c r="U993" s="53" t="s">
        <v>9402</v>
      </c>
      <c r="V993" s="75" t="s">
        <v>1775</v>
      </c>
      <c r="W993">
        <v>507086</v>
      </c>
      <c r="X993" t="s">
        <v>9403</v>
      </c>
    </row>
    <row r="994" spans="1:24" x14ac:dyDescent="0.35">
      <c r="A994" s="87" t="s">
        <v>9404</v>
      </c>
      <c r="B994" s="77">
        <v>36</v>
      </c>
      <c r="C994" s="19" t="s">
        <v>1056</v>
      </c>
      <c r="D994" s="20" t="s">
        <v>3680</v>
      </c>
      <c r="E994" s="21" t="s">
        <v>239</v>
      </c>
      <c r="F994" s="22" t="s">
        <v>202</v>
      </c>
      <c r="I994" s="73" t="s">
        <v>44</v>
      </c>
      <c r="J994" s="62">
        <v>2019</v>
      </c>
      <c r="L994">
        <f t="shared" si="20"/>
        <v>993</v>
      </c>
      <c r="M994" s="65" t="s">
        <v>9405</v>
      </c>
      <c r="N994" s="40" t="s">
        <v>9406</v>
      </c>
      <c r="O994" s="27" t="s">
        <v>9407</v>
      </c>
      <c r="P994" s="30" t="s">
        <v>9408</v>
      </c>
      <c r="Q994" s="25" t="s">
        <v>9409</v>
      </c>
      <c r="R994" s="74" t="s">
        <v>9410</v>
      </c>
      <c r="S994" s="46" t="s">
        <v>37</v>
      </c>
      <c r="T994" s="31" t="s">
        <v>1101</v>
      </c>
      <c r="U994" s="53" t="s">
        <v>9411</v>
      </c>
      <c r="V994" s="75" t="s">
        <v>302</v>
      </c>
      <c r="W994">
        <v>420809</v>
      </c>
      <c r="X994" t="s">
        <v>9412</v>
      </c>
    </row>
    <row r="995" spans="1:24" x14ac:dyDescent="0.35">
      <c r="A995" s="87" t="s">
        <v>9413</v>
      </c>
      <c r="B995" s="77">
        <v>36</v>
      </c>
      <c r="E995" s="21" t="s">
        <v>240</v>
      </c>
      <c r="F995" s="22" t="s">
        <v>217</v>
      </c>
      <c r="I995" s="73" t="s">
        <v>1575</v>
      </c>
      <c r="J995" s="62">
        <v>1996</v>
      </c>
      <c r="L995">
        <f t="shared" si="20"/>
        <v>994</v>
      </c>
      <c r="M995" s="65" t="s">
        <v>9414</v>
      </c>
      <c r="N995" s="40" t="s">
        <v>9415</v>
      </c>
      <c r="O995" s="27" t="s">
        <v>9416</v>
      </c>
      <c r="P995" s="30" t="s">
        <v>5036</v>
      </c>
      <c r="Q995" s="25" t="s">
        <v>9417</v>
      </c>
      <c r="R995" s="74" t="s">
        <v>9418</v>
      </c>
      <c r="S995" s="46" t="s">
        <v>109</v>
      </c>
      <c r="T995" s="31" t="s">
        <v>138</v>
      </c>
      <c r="U995" s="53" t="s">
        <v>9419</v>
      </c>
      <c r="V995" s="75" t="s">
        <v>2528</v>
      </c>
      <c r="W995">
        <v>9566</v>
      </c>
      <c r="X995" t="s">
        <v>9420</v>
      </c>
    </row>
    <row r="996" spans="1:24" x14ac:dyDescent="0.35">
      <c r="A996" s="87" t="s">
        <v>9421</v>
      </c>
      <c r="B996" s="77">
        <v>36</v>
      </c>
      <c r="E996" s="21" t="s">
        <v>164</v>
      </c>
      <c r="F996" s="22" t="s">
        <v>100</v>
      </c>
      <c r="I996" s="73" t="s">
        <v>447</v>
      </c>
      <c r="J996" s="62">
        <v>1995</v>
      </c>
      <c r="K996" s="68" t="s">
        <v>9422</v>
      </c>
      <c r="L996">
        <f t="shared" si="20"/>
        <v>995</v>
      </c>
      <c r="M996" s="65" t="s">
        <v>9423</v>
      </c>
      <c r="N996" s="40" t="s">
        <v>9424</v>
      </c>
      <c r="O996" s="27" t="s">
        <v>9425</v>
      </c>
      <c r="P996" s="30" t="s">
        <v>9426</v>
      </c>
      <c r="Q996" s="25" t="s">
        <v>9427</v>
      </c>
      <c r="R996" s="74" t="s">
        <v>9428</v>
      </c>
      <c r="S996" s="46" t="s">
        <v>186</v>
      </c>
      <c r="T996" s="31" t="s">
        <v>692</v>
      </c>
      <c r="U996" s="53" t="s">
        <v>9429</v>
      </c>
      <c r="V996" s="75" t="s">
        <v>705</v>
      </c>
      <c r="W996">
        <v>10329</v>
      </c>
      <c r="X996" t="s">
        <v>9430</v>
      </c>
    </row>
    <row r="997" spans="1:24" x14ac:dyDescent="0.35">
      <c r="A997" s="87" t="s">
        <v>9431</v>
      </c>
      <c r="B997" s="77">
        <v>36</v>
      </c>
      <c r="C997" s="19" t="s">
        <v>1262</v>
      </c>
      <c r="E997" s="21" t="s">
        <v>216</v>
      </c>
      <c r="F997" s="22" t="s">
        <v>1263</v>
      </c>
      <c r="G997" s="1" t="s">
        <v>1262</v>
      </c>
      <c r="I997" s="73" t="s">
        <v>130</v>
      </c>
      <c r="J997" s="62">
        <v>1981</v>
      </c>
      <c r="K997" s="68" t="s">
        <v>9432</v>
      </c>
      <c r="L997">
        <f t="shared" si="20"/>
        <v>996</v>
      </c>
      <c r="M997" t="s">
        <v>9433</v>
      </c>
      <c r="N997" t="s">
        <v>9434</v>
      </c>
      <c r="O997" t="s">
        <v>9435</v>
      </c>
      <c r="P997" t="s">
        <v>9436</v>
      </c>
      <c r="Q997" s="36" t="s">
        <v>9437</v>
      </c>
      <c r="R997" s="78" t="s">
        <v>4091</v>
      </c>
      <c r="S997" t="s">
        <v>109</v>
      </c>
      <c r="T997" t="s">
        <v>82</v>
      </c>
      <c r="U997" t="s">
        <v>9438</v>
      </c>
      <c r="V997" s="78" t="s">
        <v>1812</v>
      </c>
      <c r="W997">
        <v>11281</v>
      </c>
      <c r="X997" t="s">
        <v>9439</v>
      </c>
    </row>
    <row r="998" spans="1:24" x14ac:dyDescent="0.35">
      <c r="A998" s="87" t="s">
        <v>9440</v>
      </c>
      <c r="B998" s="77">
        <v>36</v>
      </c>
      <c r="C998" s="19" t="s">
        <v>5009</v>
      </c>
      <c r="E998" s="21" t="s">
        <v>216</v>
      </c>
      <c r="I998" s="73" t="s">
        <v>178</v>
      </c>
      <c r="J998" s="62">
        <v>2005</v>
      </c>
      <c r="K998" s="68" t="s">
        <v>9441</v>
      </c>
      <c r="L998">
        <f t="shared" si="20"/>
        <v>997</v>
      </c>
      <c r="M998" t="s">
        <v>9442</v>
      </c>
      <c r="N998" t="s">
        <v>9443</v>
      </c>
      <c r="O998" t="s">
        <v>9444</v>
      </c>
      <c r="P998" t="s">
        <v>9445</v>
      </c>
      <c r="Q998" s="36" t="s">
        <v>9446</v>
      </c>
      <c r="R998" t="s">
        <v>9447</v>
      </c>
      <c r="S998" t="s">
        <v>109</v>
      </c>
      <c r="T998" t="s">
        <v>1376</v>
      </c>
      <c r="U998" t="s">
        <v>9448</v>
      </c>
      <c r="V998" t="s">
        <v>507</v>
      </c>
      <c r="W998">
        <v>215</v>
      </c>
      <c r="X998" t="s">
        <v>9449</v>
      </c>
    </row>
    <row r="999" spans="1:24" x14ac:dyDescent="0.35">
      <c r="A999" s="87" t="s">
        <v>9450</v>
      </c>
      <c r="B999" s="77">
        <v>36</v>
      </c>
      <c r="C999" s="19" t="s">
        <v>292</v>
      </c>
      <c r="D999" s="20" t="s">
        <v>1566</v>
      </c>
      <c r="E999" s="21" t="s">
        <v>27</v>
      </c>
      <c r="I999" s="73" t="s">
        <v>117</v>
      </c>
      <c r="J999" s="62">
        <v>2023</v>
      </c>
      <c r="K999" s="68" t="s">
        <v>9451</v>
      </c>
      <c r="L999">
        <f t="shared" si="20"/>
        <v>998</v>
      </c>
      <c r="M999" s="65" t="s">
        <v>9452</v>
      </c>
      <c r="N999" s="40" t="s">
        <v>9453</v>
      </c>
      <c r="O999" s="27" t="s">
        <v>9454</v>
      </c>
      <c r="P999" s="30" t="s">
        <v>2098</v>
      </c>
      <c r="Q999" s="25" t="s">
        <v>9455</v>
      </c>
      <c r="R999" s="74" t="s">
        <v>9456</v>
      </c>
      <c r="S999" s="46" t="s">
        <v>186</v>
      </c>
      <c r="T999" s="31" t="s">
        <v>69</v>
      </c>
      <c r="U999" s="53" t="s">
        <v>9457</v>
      </c>
      <c r="V999" s="75" t="s">
        <v>3767</v>
      </c>
      <c r="W999">
        <v>572802</v>
      </c>
      <c r="X999" t="s">
        <v>9458</v>
      </c>
    </row>
    <row r="1000" spans="1:24" x14ac:dyDescent="0.35">
      <c r="A1000" s="87" t="s">
        <v>9459</v>
      </c>
      <c r="B1000" s="77">
        <v>35</v>
      </c>
      <c r="E1000" s="21" t="s">
        <v>280</v>
      </c>
      <c r="H1000" s="2" t="s">
        <v>2373</v>
      </c>
      <c r="I1000" s="73" t="s">
        <v>473</v>
      </c>
      <c r="J1000" s="62">
        <v>2024</v>
      </c>
      <c r="K1000" s="68" t="s">
        <v>9460</v>
      </c>
      <c r="L1000">
        <f t="shared" si="20"/>
        <v>999</v>
      </c>
      <c r="M1000" t="s">
        <v>9461</v>
      </c>
      <c r="N1000" t="s">
        <v>9462</v>
      </c>
      <c r="O1000" t="s">
        <v>9463</v>
      </c>
      <c r="P1000" t="s">
        <v>1109</v>
      </c>
      <c r="Q1000" s="36" t="s">
        <v>4119</v>
      </c>
      <c r="R1000" t="s">
        <v>9464</v>
      </c>
      <c r="S1000" t="s">
        <v>109</v>
      </c>
      <c r="T1000" t="s">
        <v>138</v>
      </c>
      <c r="U1000" t="s">
        <v>9465</v>
      </c>
      <c r="V1000" t="s">
        <v>442</v>
      </c>
      <c r="W1000">
        <v>843527</v>
      </c>
      <c r="X1000" t="s">
        <v>9466</v>
      </c>
    </row>
    <row r="1001" spans="1:24" x14ac:dyDescent="0.35">
      <c r="A1001" s="87" t="s">
        <v>9467</v>
      </c>
      <c r="B1001" s="77">
        <v>35</v>
      </c>
      <c r="C1001" s="19" t="s">
        <v>319</v>
      </c>
      <c r="E1001" s="21" t="s">
        <v>28</v>
      </c>
      <c r="I1001" s="73" t="s">
        <v>44</v>
      </c>
      <c r="J1001" s="62">
        <v>2005</v>
      </c>
      <c r="K1001" s="68" t="s">
        <v>9468</v>
      </c>
      <c r="L1001">
        <f t="shared" si="20"/>
        <v>1000</v>
      </c>
      <c r="M1001" s="65" t="s">
        <v>9469</v>
      </c>
      <c r="N1001" s="40" t="s">
        <v>9470</v>
      </c>
      <c r="O1001" s="27" t="s">
        <v>9471</v>
      </c>
      <c r="P1001" s="30" t="s">
        <v>4657</v>
      </c>
      <c r="Q1001" s="25" t="s">
        <v>9472</v>
      </c>
      <c r="R1001" s="74" t="s">
        <v>9473</v>
      </c>
      <c r="S1001" s="46" t="s">
        <v>52</v>
      </c>
      <c r="T1001" s="31" t="s">
        <v>53</v>
      </c>
      <c r="U1001" s="53" t="s">
        <v>9474</v>
      </c>
      <c r="V1001" s="75" t="s">
        <v>127</v>
      </c>
      <c r="W1001">
        <v>9982</v>
      </c>
      <c r="X1001" t="s">
        <v>9475</v>
      </c>
    </row>
    <row r="1002" spans="1:24" x14ac:dyDescent="0.35">
      <c r="A1002" s="87" t="s">
        <v>9476</v>
      </c>
      <c r="B1002" s="77">
        <v>35</v>
      </c>
      <c r="C1002" s="19" t="s">
        <v>319</v>
      </c>
      <c r="D1002" s="20" t="s">
        <v>7393</v>
      </c>
      <c r="E1002" s="21" t="s">
        <v>28</v>
      </c>
      <c r="I1002" s="73" t="s">
        <v>44</v>
      </c>
      <c r="J1002" s="62">
        <v>2005</v>
      </c>
      <c r="L1002">
        <f t="shared" si="20"/>
        <v>1001</v>
      </c>
      <c r="M1002" s="65" t="s">
        <v>9477</v>
      </c>
      <c r="N1002" s="40" t="s">
        <v>9478</v>
      </c>
      <c r="O1002" s="27" t="s">
        <v>9479</v>
      </c>
      <c r="P1002" s="30" t="s">
        <v>9480</v>
      </c>
      <c r="Q1002" s="25" t="s">
        <v>9481</v>
      </c>
      <c r="R1002" s="32" t="s">
        <v>442</v>
      </c>
      <c r="S1002" s="46" t="s">
        <v>52</v>
      </c>
      <c r="T1002" s="31" t="s">
        <v>5229</v>
      </c>
      <c r="U1002" s="53" t="s">
        <v>9482</v>
      </c>
      <c r="V1002" s="56" t="s">
        <v>442</v>
      </c>
      <c r="W1002">
        <v>13417</v>
      </c>
      <c r="X1002" t="s">
        <v>9483</v>
      </c>
    </row>
    <row r="1003" spans="1:24" x14ac:dyDescent="0.35">
      <c r="A1003" s="87" t="s">
        <v>9484</v>
      </c>
      <c r="B1003" s="77">
        <v>35</v>
      </c>
      <c r="C1003" s="19" t="s">
        <v>7698</v>
      </c>
      <c r="E1003" s="21" t="s">
        <v>240</v>
      </c>
      <c r="F1003" s="22" t="s">
        <v>1058</v>
      </c>
      <c r="I1003" s="73" t="s">
        <v>117</v>
      </c>
      <c r="J1003" s="62">
        <v>2021</v>
      </c>
      <c r="L1003">
        <f t="shared" si="20"/>
        <v>1002</v>
      </c>
      <c r="M1003" s="65" t="s">
        <v>9485</v>
      </c>
      <c r="N1003" s="40" t="s">
        <v>9486</v>
      </c>
      <c r="O1003" s="27" t="s">
        <v>9487</v>
      </c>
      <c r="P1003" s="30" t="s">
        <v>5432</v>
      </c>
      <c r="Q1003" s="25" t="s">
        <v>9488</v>
      </c>
      <c r="R1003" s="74" t="s">
        <v>9489</v>
      </c>
      <c r="S1003" s="46" t="s">
        <v>37</v>
      </c>
      <c r="T1003" s="31" t="s">
        <v>172</v>
      </c>
      <c r="U1003" s="53" t="s">
        <v>9490</v>
      </c>
      <c r="V1003" s="75" t="s">
        <v>127</v>
      </c>
      <c r="W1003">
        <v>379686</v>
      </c>
      <c r="X1003" t="s">
        <v>9491</v>
      </c>
    </row>
    <row r="1004" spans="1:24" x14ac:dyDescent="0.35">
      <c r="A1004" s="87" t="s">
        <v>9492</v>
      </c>
      <c r="B1004" s="77">
        <v>35</v>
      </c>
      <c r="C1004" s="19" t="s">
        <v>25</v>
      </c>
      <c r="D1004" s="20" t="s">
        <v>833</v>
      </c>
      <c r="E1004" s="21" t="s">
        <v>27</v>
      </c>
      <c r="I1004" s="73" t="s">
        <v>572</v>
      </c>
      <c r="J1004" s="62">
        <v>2019</v>
      </c>
      <c r="L1004">
        <f t="shared" si="20"/>
        <v>1003</v>
      </c>
      <c r="M1004" s="65" t="s">
        <v>9493</v>
      </c>
      <c r="N1004" s="40" t="s">
        <v>9494</v>
      </c>
      <c r="O1004" s="27" t="s">
        <v>9495</v>
      </c>
      <c r="P1004" s="30" t="s">
        <v>9496</v>
      </c>
      <c r="Q1004" s="25" t="s">
        <v>9497</v>
      </c>
      <c r="R1004" s="74" t="s">
        <v>9498</v>
      </c>
      <c r="S1004" s="46" t="s">
        <v>186</v>
      </c>
      <c r="T1004" s="31" t="s">
        <v>852</v>
      </c>
      <c r="U1004" s="53" t="s">
        <v>9499</v>
      </c>
      <c r="V1004" s="75" t="s">
        <v>97</v>
      </c>
      <c r="W1004">
        <v>320288</v>
      </c>
      <c r="X1004" t="s">
        <v>9500</v>
      </c>
    </row>
    <row r="1005" spans="1:24" x14ac:dyDescent="0.35">
      <c r="A1005" s="87" t="s">
        <v>9501</v>
      </c>
      <c r="B1005" s="77">
        <v>35</v>
      </c>
      <c r="E1005" s="21" t="s">
        <v>382</v>
      </c>
      <c r="F1005" s="22" t="s">
        <v>100</v>
      </c>
      <c r="H1005" s="2" t="s">
        <v>935</v>
      </c>
      <c r="I1005" s="73" t="s">
        <v>935</v>
      </c>
      <c r="J1005" s="62">
        <v>2020</v>
      </c>
      <c r="L1005">
        <f t="shared" si="20"/>
        <v>1004</v>
      </c>
      <c r="M1005" s="65" t="s">
        <v>9502</v>
      </c>
      <c r="N1005" s="40" t="s">
        <v>9503</v>
      </c>
      <c r="O1005" s="27" t="s">
        <v>9504</v>
      </c>
      <c r="P1005" s="30" t="s">
        <v>5181</v>
      </c>
      <c r="Q1005" s="25" t="s">
        <v>9505</v>
      </c>
      <c r="R1005" s="32" t="s">
        <v>442</v>
      </c>
      <c r="S1005" s="46" t="s">
        <v>4541</v>
      </c>
      <c r="T1005" s="31" t="s">
        <v>2131</v>
      </c>
      <c r="U1005" s="53" t="s">
        <v>9506</v>
      </c>
      <c r="V1005" s="56" t="s">
        <v>442</v>
      </c>
      <c r="W1005">
        <v>615177</v>
      </c>
      <c r="X1005" t="s">
        <v>9507</v>
      </c>
    </row>
    <row r="1006" spans="1:24" x14ac:dyDescent="0.35">
      <c r="A1006" s="87" t="s">
        <v>9508</v>
      </c>
      <c r="B1006" s="77">
        <v>35</v>
      </c>
      <c r="E1006" s="21" t="s">
        <v>27</v>
      </c>
      <c r="F1006" s="22" t="s">
        <v>382</v>
      </c>
      <c r="I1006" s="73" t="s">
        <v>29</v>
      </c>
      <c r="J1006" s="62">
        <v>1994</v>
      </c>
      <c r="L1006">
        <f t="shared" si="20"/>
        <v>1005</v>
      </c>
      <c r="M1006" s="65" t="s">
        <v>9509</v>
      </c>
      <c r="N1006" s="40" t="s">
        <v>9510</v>
      </c>
      <c r="O1006" s="27" t="s">
        <v>9511</v>
      </c>
      <c r="P1006" s="30" t="s">
        <v>9512</v>
      </c>
      <c r="Q1006" s="25" t="s">
        <v>9513</v>
      </c>
      <c r="R1006" s="32" t="s">
        <v>442</v>
      </c>
      <c r="S1006" s="46" t="s">
        <v>186</v>
      </c>
      <c r="T1006" s="31" t="s">
        <v>952</v>
      </c>
      <c r="U1006" s="53" t="s">
        <v>9514</v>
      </c>
      <c r="V1006" s="56" t="s">
        <v>442</v>
      </c>
      <c r="W1006">
        <v>20678</v>
      </c>
      <c r="X1006" t="s">
        <v>9515</v>
      </c>
    </row>
    <row r="1007" spans="1:24" x14ac:dyDescent="0.35">
      <c r="A1007" s="87" t="s">
        <v>9516</v>
      </c>
      <c r="B1007" s="77">
        <v>34</v>
      </c>
      <c r="E1007" s="21" t="s">
        <v>280</v>
      </c>
      <c r="F1007" s="22" t="s">
        <v>524</v>
      </c>
      <c r="H1007" s="2" t="s">
        <v>935</v>
      </c>
      <c r="I1007" s="73" t="s">
        <v>935</v>
      </c>
      <c r="J1007" s="62">
        <v>2022</v>
      </c>
      <c r="K1007" s="68" t="s">
        <v>9517</v>
      </c>
      <c r="L1007">
        <f t="shared" si="20"/>
        <v>1006</v>
      </c>
      <c r="M1007" s="65" t="s">
        <v>9518</v>
      </c>
      <c r="N1007" s="40" t="s">
        <v>9519</v>
      </c>
      <c r="O1007" s="27" t="s">
        <v>9520</v>
      </c>
      <c r="P1007" s="30" t="s">
        <v>9521</v>
      </c>
      <c r="Q1007" s="25" t="s">
        <v>9522</v>
      </c>
      <c r="R1007" s="32" t="s">
        <v>442</v>
      </c>
      <c r="S1007" s="46" t="s">
        <v>1449</v>
      </c>
      <c r="T1007" s="31" t="s">
        <v>440</v>
      </c>
      <c r="U1007" s="53" t="s">
        <v>9523</v>
      </c>
      <c r="V1007" s="56" t="s">
        <v>442</v>
      </c>
      <c r="W1007">
        <v>778106</v>
      </c>
      <c r="X1007" t="s">
        <v>9524</v>
      </c>
    </row>
    <row r="1008" spans="1:24" x14ac:dyDescent="0.35">
      <c r="A1008" s="87" t="s">
        <v>9525</v>
      </c>
      <c r="B1008" s="77">
        <v>34</v>
      </c>
      <c r="E1008" s="21" t="s">
        <v>100</v>
      </c>
      <c r="F1008" s="22" t="s">
        <v>382</v>
      </c>
      <c r="H1008" s="2" t="s">
        <v>935</v>
      </c>
      <c r="I1008" s="73" t="s">
        <v>935</v>
      </c>
      <c r="J1008" s="62">
        <v>2019</v>
      </c>
      <c r="L1008">
        <f t="shared" si="20"/>
        <v>1007</v>
      </c>
      <c r="M1008" s="65" t="s">
        <v>9526</v>
      </c>
      <c r="N1008" s="40" t="s">
        <v>9527</v>
      </c>
      <c r="O1008" s="27" t="s">
        <v>9528</v>
      </c>
      <c r="P1008" s="30" t="s">
        <v>3160</v>
      </c>
      <c r="Q1008" s="25" t="s">
        <v>9529</v>
      </c>
      <c r="R1008" s="32" t="s">
        <v>442</v>
      </c>
      <c r="S1008" s="46" t="s">
        <v>109</v>
      </c>
      <c r="T1008" s="31" t="s">
        <v>1259</v>
      </c>
      <c r="U1008" s="53" t="s">
        <v>9530</v>
      </c>
      <c r="V1008" s="75" t="s">
        <v>127</v>
      </c>
      <c r="W1008">
        <v>509967</v>
      </c>
      <c r="X1008" t="s">
        <v>9531</v>
      </c>
    </row>
    <row r="1009" spans="1:24" x14ac:dyDescent="0.35">
      <c r="A1009" s="87" t="s">
        <v>9532</v>
      </c>
      <c r="B1009" s="77">
        <v>34</v>
      </c>
      <c r="E1009" s="21" t="s">
        <v>418</v>
      </c>
      <c r="I1009" s="73" t="s">
        <v>1575</v>
      </c>
      <c r="J1009" s="62">
        <v>2010</v>
      </c>
      <c r="L1009">
        <f t="shared" si="20"/>
        <v>1008</v>
      </c>
      <c r="M1009" s="65" t="s">
        <v>9533</v>
      </c>
      <c r="N1009" s="40" t="s">
        <v>9534</v>
      </c>
      <c r="O1009" s="27" t="s">
        <v>9535</v>
      </c>
      <c r="P1009" s="30" t="s">
        <v>9536</v>
      </c>
      <c r="Q1009" s="25" t="s">
        <v>9537</v>
      </c>
      <c r="R1009" s="74" t="s">
        <v>9538</v>
      </c>
      <c r="S1009" s="46" t="s">
        <v>186</v>
      </c>
      <c r="T1009" s="31" t="s">
        <v>414</v>
      </c>
      <c r="U1009" s="53" t="s">
        <v>9539</v>
      </c>
      <c r="V1009" s="75" t="s">
        <v>691</v>
      </c>
      <c r="W1009">
        <v>22907</v>
      </c>
      <c r="X1009" t="s">
        <v>9540</v>
      </c>
    </row>
    <row r="1010" spans="1:24" x14ac:dyDescent="0.35">
      <c r="A1010" s="87" t="s">
        <v>9541</v>
      </c>
      <c r="B1010" s="77">
        <v>34</v>
      </c>
      <c r="E1010" s="21" t="s">
        <v>418</v>
      </c>
      <c r="F1010" s="22" t="s">
        <v>100</v>
      </c>
      <c r="G1010" s="1" t="s">
        <v>571</v>
      </c>
      <c r="I1010" s="73" t="s">
        <v>1035</v>
      </c>
      <c r="J1010" s="62">
        <v>2000</v>
      </c>
      <c r="L1010">
        <f t="shared" si="20"/>
        <v>1009</v>
      </c>
      <c r="M1010" t="s">
        <v>9542</v>
      </c>
      <c r="N1010" t="s">
        <v>9543</v>
      </c>
      <c r="O1010" t="s">
        <v>9544</v>
      </c>
      <c r="P1010" t="s">
        <v>9545</v>
      </c>
      <c r="Q1010" s="36" t="s">
        <v>9546</v>
      </c>
      <c r="R1010" s="78" t="s">
        <v>9547</v>
      </c>
      <c r="S1010" t="s">
        <v>109</v>
      </c>
      <c r="T1010" t="s">
        <v>69</v>
      </c>
      <c r="U1010" t="s">
        <v>9548</v>
      </c>
      <c r="V1010" s="78" t="s">
        <v>899</v>
      </c>
      <c r="W1010">
        <v>2155</v>
      </c>
      <c r="X1010" t="s">
        <v>9549</v>
      </c>
    </row>
    <row r="1011" spans="1:24" x14ac:dyDescent="0.35">
      <c r="A1011" s="87" t="s">
        <v>9550</v>
      </c>
      <c r="B1011" s="77">
        <v>34</v>
      </c>
      <c r="E1011" s="21" t="s">
        <v>240</v>
      </c>
      <c r="F1011" s="22" t="s">
        <v>239</v>
      </c>
      <c r="I1011" s="73" t="s">
        <v>178</v>
      </c>
      <c r="J1011" s="62">
        <v>2014</v>
      </c>
      <c r="K1011" s="68" t="s">
        <v>9551</v>
      </c>
      <c r="L1011">
        <f t="shared" si="20"/>
        <v>1010</v>
      </c>
      <c r="M1011" t="s">
        <v>9552</v>
      </c>
      <c r="N1011" t="s">
        <v>9553</v>
      </c>
      <c r="O1011" t="s">
        <v>9554</v>
      </c>
      <c r="P1011" t="s">
        <v>1206</v>
      </c>
      <c r="Q1011" s="36" t="s">
        <v>9555</v>
      </c>
      <c r="R1011" t="s">
        <v>9556</v>
      </c>
      <c r="S1011" t="s">
        <v>186</v>
      </c>
      <c r="T1011" t="s">
        <v>1695</v>
      </c>
      <c r="U1011" t="s">
        <v>9557</v>
      </c>
      <c r="V1011" t="s">
        <v>112</v>
      </c>
      <c r="W1011">
        <v>200505</v>
      </c>
      <c r="X1011" t="s">
        <v>9558</v>
      </c>
    </row>
    <row r="1012" spans="1:24" x14ac:dyDescent="0.35">
      <c r="A1012" s="87" t="s">
        <v>9559</v>
      </c>
      <c r="B1012" s="77">
        <v>34</v>
      </c>
      <c r="C1012" s="19" t="s">
        <v>2030</v>
      </c>
      <c r="E1012" s="21" t="s">
        <v>60</v>
      </c>
      <c r="F1012" s="22" t="s">
        <v>382</v>
      </c>
      <c r="I1012" s="73" t="s">
        <v>29</v>
      </c>
      <c r="J1012" s="62">
        <v>2019</v>
      </c>
      <c r="L1012">
        <f t="shared" si="20"/>
        <v>1011</v>
      </c>
      <c r="M1012" s="33" t="s">
        <v>9560</v>
      </c>
      <c r="N1012" t="s">
        <v>9561</v>
      </c>
      <c r="O1012" t="s">
        <v>9562</v>
      </c>
      <c r="P1012" t="s">
        <v>7165</v>
      </c>
      <c r="Q1012" s="36" t="s">
        <v>9563</v>
      </c>
      <c r="R1012" s="78" t="s">
        <v>9564</v>
      </c>
      <c r="S1012" t="s">
        <v>186</v>
      </c>
      <c r="T1012" t="s">
        <v>172</v>
      </c>
      <c r="U1012" t="s">
        <v>9565</v>
      </c>
      <c r="V1012" s="78" t="s">
        <v>3959</v>
      </c>
      <c r="W1012">
        <v>479455</v>
      </c>
      <c r="X1012" t="s">
        <v>9566</v>
      </c>
    </row>
    <row r="1013" spans="1:24" x14ac:dyDescent="0.35">
      <c r="A1013" s="87" t="s">
        <v>9567</v>
      </c>
      <c r="B1013" s="77">
        <v>34</v>
      </c>
      <c r="E1013" s="21" t="s">
        <v>382</v>
      </c>
      <c r="I1013" s="73" t="s">
        <v>117</v>
      </c>
      <c r="J1013" s="62">
        <v>1992</v>
      </c>
      <c r="L1013">
        <f t="shared" si="20"/>
        <v>1012</v>
      </c>
      <c r="M1013" s="65" t="s">
        <v>9568</v>
      </c>
      <c r="N1013" s="40" t="s">
        <v>9569</v>
      </c>
      <c r="O1013" s="27" t="s">
        <v>9570</v>
      </c>
      <c r="P1013" s="30" t="s">
        <v>9571</v>
      </c>
      <c r="Q1013" s="25" t="s">
        <v>9572</v>
      </c>
      <c r="R1013" s="32" t="s">
        <v>442</v>
      </c>
      <c r="S1013" s="46" t="s">
        <v>186</v>
      </c>
      <c r="T1013" s="31" t="s">
        <v>390</v>
      </c>
      <c r="U1013" s="53" t="s">
        <v>9573</v>
      </c>
      <c r="V1013" s="56" t="s">
        <v>442</v>
      </c>
      <c r="W1013">
        <v>30963</v>
      </c>
      <c r="X1013" t="s">
        <v>9574</v>
      </c>
    </row>
    <row r="1014" spans="1:24" x14ac:dyDescent="0.35">
      <c r="A1014" s="87" t="s">
        <v>9575</v>
      </c>
      <c r="B1014" s="77">
        <v>34</v>
      </c>
      <c r="C1014" s="19" t="s">
        <v>2074</v>
      </c>
      <c r="E1014" s="21" t="s">
        <v>382</v>
      </c>
      <c r="F1014" s="22" t="s">
        <v>1058</v>
      </c>
      <c r="I1014" s="73" t="s">
        <v>44</v>
      </c>
      <c r="J1014" s="62">
        <v>2008</v>
      </c>
      <c r="L1014">
        <f t="shared" si="20"/>
        <v>1013</v>
      </c>
      <c r="M1014" s="65" t="s">
        <v>9576</v>
      </c>
      <c r="N1014" s="40" t="s">
        <v>9577</v>
      </c>
      <c r="O1014" s="27" t="s">
        <v>9578</v>
      </c>
      <c r="P1014" s="30" t="s">
        <v>8382</v>
      </c>
      <c r="Q1014" s="25" t="s">
        <v>9579</v>
      </c>
      <c r="R1014" s="74" t="s">
        <v>9580</v>
      </c>
      <c r="S1014" s="46" t="s">
        <v>37</v>
      </c>
      <c r="T1014" s="31" t="s">
        <v>508</v>
      </c>
      <c r="U1014" s="53" t="s">
        <v>9581</v>
      </c>
      <c r="V1014" s="75" t="s">
        <v>1684</v>
      </c>
      <c r="W1014">
        <v>10202</v>
      </c>
      <c r="X1014" t="s">
        <v>9582</v>
      </c>
    </row>
    <row r="1015" spans="1:24" x14ac:dyDescent="0.35">
      <c r="A1015" s="87" t="s">
        <v>9583</v>
      </c>
      <c r="B1015" s="77">
        <v>34</v>
      </c>
      <c r="E1015" s="21" t="s">
        <v>100</v>
      </c>
      <c r="F1015" s="22" t="s">
        <v>217</v>
      </c>
      <c r="I1015" s="73" t="s">
        <v>178</v>
      </c>
      <c r="J1015" s="62">
        <v>2019</v>
      </c>
      <c r="L1015">
        <f t="shared" si="20"/>
        <v>1014</v>
      </c>
      <c r="M1015" s="65" t="s">
        <v>9584</v>
      </c>
      <c r="N1015" s="40" t="s">
        <v>9585</v>
      </c>
      <c r="O1015" s="27" t="s">
        <v>9586</v>
      </c>
      <c r="P1015" s="30" t="s">
        <v>9587</v>
      </c>
      <c r="Q1015" s="25" t="s">
        <v>9588</v>
      </c>
      <c r="R1015" s="74" t="s">
        <v>9589</v>
      </c>
      <c r="S1015" s="46" t="s">
        <v>109</v>
      </c>
      <c r="T1015" s="31" t="s">
        <v>95</v>
      </c>
      <c r="U1015" s="53" t="s">
        <v>9590</v>
      </c>
      <c r="V1015" s="75" t="s">
        <v>1725</v>
      </c>
      <c r="W1015">
        <v>500916</v>
      </c>
      <c r="X1015" t="s">
        <v>9591</v>
      </c>
    </row>
    <row r="1016" spans="1:24" x14ac:dyDescent="0.35">
      <c r="A1016" s="87" t="s">
        <v>9592</v>
      </c>
      <c r="B1016" s="77">
        <v>33</v>
      </c>
      <c r="C1016" s="19" t="s">
        <v>25</v>
      </c>
      <c r="D1016" s="20" t="s">
        <v>9593</v>
      </c>
      <c r="E1016" s="21" t="s">
        <v>27</v>
      </c>
      <c r="I1016" s="73" t="s">
        <v>130</v>
      </c>
      <c r="J1016" s="62">
        <v>2003</v>
      </c>
      <c r="L1016">
        <f t="shared" si="20"/>
        <v>1015</v>
      </c>
      <c r="M1016" t="s">
        <v>9594</v>
      </c>
      <c r="N1016" t="s">
        <v>9595</v>
      </c>
      <c r="O1016" t="s">
        <v>9596</v>
      </c>
      <c r="P1016" t="s">
        <v>9597</v>
      </c>
      <c r="Q1016" s="36" t="s">
        <v>9598</v>
      </c>
      <c r="R1016" s="78" t="s">
        <v>9599</v>
      </c>
      <c r="S1016" t="s">
        <v>186</v>
      </c>
      <c r="T1016" t="s">
        <v>5761</v>
      </c>
      <c r="U1016" t="s">
        <v>9600</v>
      </c>
      <c r="V1016" s="78" t="s">
        <v>9601</v>
      </c>
      <c r="W1016">
        <v>1927</v>
      </c>
      <c r="X1016" t="s">
        <v>9602</v>
      </c>
    </row>
    <row r="1017" spans="1:24" x14ac:dyDescent="0.35">
      <c r="A1017" s="87" t="s">
        <v>9603</v>
      </c>
      <c r="B1017" s="77">
        <v>33</v>
      </c>
      <c r="E1017" s="21" t="s">
        <v>382</v>
      </c>
      <c r="F1017" s="22" t="s">
        <v>418</v>
      </c>
      <c r="H1017" s="2" t="s">
        <v>935</v>
      </c>
      <c r="I1017" s="73" t="s">
        <v>935</v>
      </c>
      <c r="J1017" s="62">
        <v>2024</v>
      </c>
      <c r="K1017" s="68" t="s">
        <v>9604</v>
      </c>
      <c r="L1017">
        <f t="shared" si="20"/>
        <v>1016</v>
      </c>
      <c r="M1017" t="s">
        <v>9605</v>
      </c>
      <c r="N1017" t="s">
        <v>9606</v>
      </c>
      <c r="O1017" t="s">
        <v>9607</v>
      </c>
      <c r="P1017" t="s">
        <v>7165</v>
      </c>
      <c r="Q1017" s="36" t="s">
        <v>9608</v>
      </c>
      <c r="R1017" t="s">
        <v>442</v>
      </c>
      <c r="S1017" t="s">
        <v>186</v>
      </c>
      <c r="T1017" t="s">
        <v>414</v>
      </c>
      <c r="U1017" t="s">
        <v>9609</v>
      </c>
      <c r="V1017" t="s">
        <v>442</v>
      </c>
      <c r="W1017">
        <v>955916</v>
      </c>
      <c r="X1017" t="s">
        <v>9610</v>
      </c>
    </row>
    <row r="1018" spans="1:24" x14ac:dyDescent="0.35">
      <c r="A1018" s="87" t="s">
        <v>9611</v>
      </c>
      <c r="B1018" s="77">
        <v>33</v>
      </c>
      <c r="E1018" s="21" t="s">
        <v>382</v>
      </c>
      <c r="G1018" s="1" t="s">
        <v>571</v>
      </c>
      <c r="H1018" s="2" t="s">
        <v>2373</v>
      </c>
      <c r="I1018" s="73" t="s">
        <v>473</v>
      </c>
      <c r="J1018" s="62">
        <v>2023</v>
      </c>
      <c r="K1018" s="68" t="s">
        <v>9612</v>
      </c>
      <c r="L1018">
        <f t="shared" si="20"/>
        <v>1017</v>
      </c>
      <c r="M1018" s="65" t="s">
        <v>9613</v>
      </c>
      <c r="N1018" s="40" t="s">
        <v>9614</v>
      </c>
      <c r="O1018" s="27" t="s">
        <v>9615</v>
      </c>
      <c r="P1018" s="30" t="s">
        <v>4955</v>
      </c>
      <c r="Q1018" s="25" t="s">
        <v>7646</v>
      </c>
      <c r="R1018" s="32" t="s">
        <v>442</v>
      </c>
      <c r="S1018" s="46" t="s">
        <v>37</v>
      </c>
      <c r="T1018" s="31" t="s">
        <v>38</v>
      </c>
      <c r="U1018" s="53" t="s">
        <v>9616</v>
      </c>
      <c r="V1018" s="56" t="s">
        <v>442</v>
      </c>
      <c r="W1018">
        <v>1022964</v>
      </c>
      <c r="X1018" t="s">
        <v>9617</v>
      </c>
    </row>
    <row r="1019" spans="1:24" x14ac:dyDescent="0.35">
      <c r="A1019" s="87" t="s">
        <v>9618</v>
      </c>
      <c r="B1019" s="77">
        <v>33</v>
      </c>
      <c r="C1019" s="19" t="s">
        <v>58</v>
      </c>
      <c r="D1019" s="20" t="s">
        <v>7315</v>
      </c>
      <c r="E1019" s="21" t="s">
        <v>60</v>
      </c>
      <c r="I1019" s="73" t="s">
        <v>61</v>
      </c>
      <c r="J1019" s="62">
        <v>2002</v>
      </c>
      <c r="L1019">
        <f t="shared" ref="L1019:L1050" si="21">ROW(L1019)-1</f>
        <v>1018</v>
      </c>
      <c r="M1019" s="67" t="s">
        <v>9619</v>
      </c>
      <c r="N1019" s="40" t="s">
        <v>9620</v>
      </c>
      <c r="O1019" s="27" t="s">
        <v>9621</v>
      </c>
      <c r="P1019" s="30" t="s">
        <v>156</v>
      </c>
      <c r="Q1019" s="25" t="s">
        <v>9622</v>
      </c>
      <c r="R1019" s="74" t="s">
        <v>9623</v>
      </c>
      <c r="S1019" s="46" t="s">
        <v>37</v>
      </c>
      <c r="T1019" s="31" t="s">
        <v>807</v>
      </c>
      <c r="U1019" s="54" t="s">
        <v>9624</v>
      </c>
      <c r="V1019" s="75" t="s">
        <v>3997</v>
      </c>
      <c r="W1019">
        <v>1894</v>
      </c>
      <c r="X1019" t="s">
        <v>9625</v>
      </c>
    </row>
    <row r="1020" spans="1:24" x14ac:dyDescent="0.35">
      <c r="A1020" s="87" t="s">
        <v>9626</v>
      </c>
      <c r="B1020" s="77">
        <v>33</v>
      </c>
      <c r="E1020" s="21" t="s">
        <v>382</v>
      </c>
      <c r="I1020" s="73" t="s">
        <v>178</v>
      </c>
      <c r="J1020" s="62">
        <v>2006</v>
      </c>
      <c r="L1020">
        <f t="shared" si="21"/>
        <v>1019</v>
      </c>
      <c r="M1020" s="65" t="s">
        <v>9627</v>
      </c>
      <c r="N1020" s="40" t="s">
        <v>9628</v>
      </c>
      <c r="O1020" s="27" t="s">
        <v>9629</v>
      </c>
      <c r="P1020" s="30" t="s">
        <v>9630</v>
      </c>
      <c r="Q1020" s="25" t="s">
        <v>9631</v>
      </c>
      <c r="R1020" s="74" t="s">
        <v>9632</v>
      </c>
      <c r="S1020" s="46" t="s">
        <v>186</v>
      </c>
      <c r="T1020" s="31" t="s">
        <v>556</v>
      </c>
      <c r="U1020" s="53" t="s">
        <v>9633</v>
      </c>
      <c r="V1020" s="75" t="s">
        <v>521</v>
      </c>
      <c r="W1020">
        <v>9794</v>
      </c>
      <c r="X1020" t="s">
        <v>9634</v>
      </c>
    </row>
    <row r="1021" spans="1:24" x14ac:dyDescent="0.35">
      <c r="A1021" s="87" t="s">
        <v>2763</v>
      </c>
      <c r="B1021" s="77">
        <v>33</v>
      </c>
      <c r="C1021" s="19" t="s">
        <v>2763</v>
      </c>
      <c r="E1021" s="21" t="s">
        <v>27</v>
      </c>
      <c r="F1021" s="22" t="s">
        <v>28</v>
      </c>
      <c r="I1021" s="73" t="s">
        <v>117</v>
      </c>
      <c r="J1021" s="62">
        <v>2007</v>
      </c>
      <c r="L1021">
        <f t="shared" si="21"/>
        <v>1020</v>
      </c>
      <c r="M1021" t="s">
        <v>9635</v>
      </c>
      <c r="N1021" t="s">
        <v>9636</v>
      </c>
      <c r="O1021" t="s">
        <v>9637</v>
      </c>
      <c r="P1021" t="s">
        <v>9638</v>
      </c>
      <c r="Q1021" s="36" t="s">
        <v>8298</v>
      </c>
      <c r="R1021" s="78" t="s">
        <v>9639</v>
      </c>
      <c r="S1021" t="s">
        <v>37</v>
      </c>
      <c r="T1021" t="s">
        <v>1353</v>
      </c>
      <c r="U1021" t="s">
        <v>9640</v>
      </c>
      <c r="V1021" s="78" t="s">
        <v>2781</v>
      </c>
      <c r="W1021">
        <v>1273</v>
      </c>
      <c r="X1021" t="s">
        <v>9641</v>
      </c>
    </row>
    <row r="1022" spans="1:24" x14ac:dyDescent="0.35">
      <c r="A1022" s="87" t="s">
        <v>9642</v>
      </c>
      <c r="B1022" s="77">
        <v>33</v>
      </c>
      <c r="E1022" s="21" t="s">
        <v>382</v>
      </c>
      <c r="I1022" s="73" t="s">
        <v>447</v>
      </c>
      <c r="J1022" s="62">
        <v>1985</v>
      </c>
      <c r="K1022" s="68" t="s">
        <v>9643</v>
      </c>
      <c r="L1022">
        <f t="shared" si="21"/>
        <v>1021</v>
      </c>
      <c r="M1022" s="65" t="s">
        <v>9644</v>
      </c>
      <c r="N1022" t="s">
        <v>9645</v>
      </c>
      <c r="O1022" t="s">
        <v>9646</v>
      </c>
      <c r="P1022" t="s">
        <v>3541</v>
      </c>
      <c r="Q1022" s="36" t="s">
        <v>9647</v>
      </c>
      <c r="R1022" t="s">
        <v>9648</v>
      </c>
      <c r="S1022" t="s">
        <v>37</v>
      </c>
      <c r="T1022" t="s">
        <v>1821</v>
      </c>
      <c r="U1022" s="53" t="s">
        <v>9649</v>
      </c>
      <c r="V1022" t="s">
        <v>442</v>
      </c>
      <c r="W1022">
        <v>19357</v>
      </c>
      <c r="X1022" t="s">
        <v>9650</v>
      </c>
    </row>
    <row r="1023" spans="1:24" x14ac:dyDescent="0.35">
      <c r="A1023" s="87" t="s">
        <v>9651</v>
      </c>
      <c r="B1023" s="77">
        <v>33</v>
      </c>
      <c r="C1023" s="19" t="s">
        <v>9652</v>
      </c>
      <c r="E1023" s="21" t="s">
        <v>382</v>
      </c>
      <c r="H1023" s="2" t="s">
        <v>2373</v>
      </c>
      <c r="I1023" s="73" t="s">
        <v>447</v>
      </c>
      <c r="J1023" s="62">
        <v>2021</v>
      </c>
      <c r="L1023">
        <f t="shared" si="21"/>
        <v>1022</v>
      </c>
      <c r="M1023" s="65" t="s">
        <v>9653</v>
      </c>
      <c r="N1023" s="40" t="s">
        <v>9654</v>
      </c>
      <c r="O1023" s="27" t="s">
        <v>9655</v>
      </c>
      <c r="P1023" s="30" t="s">
        <v>9656</v>
      </c>
      <c r="Q1023" s="25" t="s">
        <v>9657</v>
      </c>
      <c r="R1023" s="32" t="s">
        <v>442</v>
      </c>
      <c r="S1023" s="46" t="s">
        <v>186</v>
      </c>
      <c r="T1023" s="31" t="s">
        <v>1695</v>
      </c>
      <c r="U1023" s="53" t="s">
        <v>9658</v>
      </c>
      <c r="V1023" s="75" t="s">
        <v>213</v>
      </c>
      <c r="W1023">
        <v>484718</v>
      </c>
      <c r="X1023" t="s">
        <v>9659</v>
      </c>
    </row>
    <row r="1024" spans="1:24" x14ac:dyDescent="0.35">
      <c r="A1024" s="87" t="s">
        <v>9660</v>
      </c>
      <c r="B1024" s="77">
        <v>32</v>
      </c>
      <c r="C1024" s="19" t="s">
        <v>292</v>
      </c>
      <c r="D1024" s="20" t="s">
        <v>1566</v>
      </c>
      <c r="E1024" s="21" t="s">
        <v>27</v>
      </c>
      <c r="H1024" s="2" t="s">
        <v>4820</v>
      </c>
      <c r="I1024" s="73" t="s">
        <v>117</v>
      </c>
      <c r="J1024" s="62">
        <v>2020</v>
      </c>
      <c r="L1024">
        <f t="shared" si="21"/>
        <v>1023</v>
      </c>
      <c r="M1024" s="65" t="s">
        <v>9661</v>
      </c>
      <c r="N1024" s="40" t="s">
        <v>9662</v>
      </c>
      <c r="O1024" s="27" t="s">
        <v>9663</v>
      </c>
      <c r="P1024" s="30" t="s">
        <v>4172</v>
      </c>
      <c r="Q1024" s="25" t="s">
        <v>9664</v>
      </c>
      <c r="R1024" s="74" t="s">
        <v>9665</v>
      </c>
      <c r="S1024" s="46" t="s">
        <v>186</v>
      </c>
      <c r="T1024" s="31" t="s">
        <v>426</v>
      </c>
      <c r="U1024" s="53" t="s">
        <v>9666</v>
      </c>
      <c r="V1024" s="75" t="s">
        <v>97</v>
      </c>
      <c r="W1024">
        <v>464052</v>
      </c>
      <c r="X1024" t="s">
        <v>9667</v>
      </c>
    </row>
    <row r="1025" spans="1:24" x14ac:dyDescent="0.35">
      <c r="A1025" s="87" t="s">
        <v>9668</v>
      </c>
      <c r="B1025" s="77">
        <v>32</v>
      </c>
      <c r="C1025" s="19" t="s">
        <v>305</v>
      </c>
      <c r="E1025" s="21" t="s">
        <v>60</v>
      </c>
      <c r="F1025" s="22" t="s">
        <v>100</v>
      </c>
      <c r="I1025" s="73" t="s">
        <v>117</v>
      </c>
      <c r="J1025" s="62">
        <v>2003</v>
      </c>
      <c r="L1025">
        <f t="shared" si="21"/>
        <v>1024</v>
      </c>
      <c r="M1025" s="65" t="s">
        <v>9669</v>
      </c>
      <c r="N1025" s="40" t="s">
        <v>9670</v>
      </c>
      <c r="O1025" s="27" t="s">
        <v>9671</v>
      </c>
      <c r="P1025" s="30" t="s">
        <v>9672</v>
      </c>
      <c r="Q1025" s="25" t="s">
        <v>9673</v>
      </c>
      <c r="R1025" s="74" t="s">
        <v>9674</v>
      </c>
      <c r="S1025" s="46" t="s">
        <v>109</v>
      </c>
      <c r="T1025" s="31" t="s">
        <v>692</v>
      </c>
      <c r="U1025" s="53" t="s">
        <v>96</v>
      </c>
      <c r="V1025" s="75" t="s">
        <v>97</v>
      </c>
      <c r="W1025">
        <v>296</v>
      </c>
      <c r="X1025" t="s">
        <v>9675</v>
      </c>
    </row>
    <row r="1026" spans="1:24" x14ac:dyDescent="0.35">
      <c r="A1026" s="87" t="s">
        <v>9676</v>
      </c>
      <c r="B1026" s="77">
        <v>32</v>
      </c>
      <c r="E1026" s="21" t="s">
        <v>100</v>
      </c>
      <c r="I1026" s="73" t="s">
        <v>29</v>
      </c>
      <c r="J1026" s="62">
        <v>1995</v>
      </c>
      <c r="L1026">
        <f t="shared" si="21"/>
        <v>1025</v>
      </c>
      <c r="M1026" s="65" t="s">
        <v>9677</v>
      </c>
      <c r="N1026" s="40" t="s">
        <v>9678</v>
      </c>
      <c r="O1026" s="27" t="s">
        <v>9679</v>
      </c>
      <c r="P1026" s="30" t="s">
        <v>9680</v>
      </c>
      <c r="Q1026" s="25" t="s">
        <v>9681</v>
      </c>
      <c r="R1026" s="74" t="s">
        <v>9682</v>
      </c>
      <c r="S1026" s="46" t="s">
        <v>109</v>
      </c>
      <c r="T1026" s="31" t="s">
        <v>1695</v>
      </c>
      <c r="U1026" s="53" t="s">
        <v>9683</v>
      </c>
      <c r="V1026" s="75" t="s">
        <v>1971</v>
      </c>
      <c r="W1026">
        <v>11517</v>
      </c>
      <c r="X1026" t="s">
        <v>9684</v>
      </c>
    </row>
    <row r="1027" spans="1:24" x14ac:dyDescent="0.35">
      <c r="A1027" s="87" t="s">
        <v>9685</v>
      </c>
      <c r="B1027" s="77">
        <v>32</v>
      </c>
      <c r="E1027" s="21" t="s">
        <v>382</v>
      </c>
      <c r="G1027" s="1" t="s">
        <v>6249</v>
      </c>
      <c r="I1027" s="73" t="s">
        <v>447</v>
      </c>
      <c r="J1027" s="62">
        <v>2009</v>
      </c>
      <c r="L1027">
        <f t="shared" si="21"/>
        <v>1026</v>
      </c>
      <c r="M1027" s="65" t="s">
        <v>9686</v>
      </c>
      <c r="N1027" s="40" t="s">
        <v>9687</v>
      </c>
      <c r="O1027" s="27" t="s">
        <v>9688</v>
      </c>
      <c r="P1027" s="30" t="s">
        <v>9689</v>
      </c>
      <c r="Q1027" s="25" t="s">
        <v>9690</v>
      </c>
      <c r="R1027" s="74" t="s">
        <v>9691</v>
      </c>
      <c r="S1027" s="46" t="s">
        <v>109</v>
      </c>
      <c r="T1027" s="31" t="s">
        <v>211</v>
      </c>
      <c r="U1027" s="53" t="s">
        <v>9692</v>
      </c>
      <c r="V1027" s="75" t="s">
        <v>630</v>
      </c>
      <c r="W1027">
        <v>19905</v>
      </c>
      <c r="X1027" t="s">
        <v>9693</v>
      </c>
    </row>
    <row r="1028" spans="1:24" x14ac:dyDescent="0.35">
      <c r="A1028" s="87" t="s">
        <v>9694</v>
      </c>
      <c r="B1028" s="77">
        <v>32</v>
      </c>
      <c r="E1028" s="21" t="s">
        <v>240</v>
      </c>
      <c r="F1028" s="22" t="s">
        <v>382</v>
      </c>
      <c r="I1028" s="73" t="s">
        <v>572</v>
      </c>
      <c r="J1028" s="62">
        <v>1994</v>
      </c>
      <c r="K1028" s="68" t="s">
        <v>9695</v>
      </c>
      <c r="L1028">
        <f t="shared" si="21"/>
        <v>1027</v>
      </c>
      <c r="M1028" t="s">
        <v>9696</v>
      </c>
      <c r="N1028" t="s">
        <v>9697</v>
      </c>
      <c r="O1028" t="s">
        <v>9698</v>
      </c>
      <c r="P1028" t="s">
        <v>8977</v>
      </c>
      <c r="Q1028" s="36" t="s">
        <v>9699</v>
      </c>
      <c r="R1028" t="s">
        <v>9700</v>
      </c>
      <c r="S1028" t="s">
        <v>186</v>
      </c>
      <c r="T1028" t="s">
        <v>651</v>
      </c>
      <c r="U1028" t="s">
        <v>9701</v>
      </c>
      <c r="V1028" t="s">
        <v>534</v>
      </c>
      <c r="W1028">
        <v>35233</v>
      </c>
      <c r="X1028" t="s">
        <v>9702</v>
      </c>
    </row>
    <row r="1029" spans="1:24" x14ac:dyDescent="0.35">
      <c r="A1029" s="87" t="s">
        <v>9703</v>
      </c>
      <c r="B1029" s="77">
        <v>32</v>
      </c>
      <c r="E1029" s="21" t="s">
        <v>500</v>
      </c>
      <c r="I1029" s="73" t="s">
        <v>9704</v>
      </c>
      <c r="J1029" s="62">
        <v>1987</v>
      </c>
      <c r="K1029" s="68" t="s">
        <v>9705</v>
      </c>
      <c r="L1029">
        <f t="shared" si="21"/>
        <v>1028</v>
      </c>
      <c r="M1029" t="s">
        <v>9706</v>
      </c>
      <c r="N1029" t="s">
        <v>9707</v>
      </c>
      <c r="O1029" t="s">
        <v>9708</v>
      </c>
      <c r="P1029" t="s">
        <v>9709</v>
      </c>
      <c r="Q1029" t="s">
        <v>9710</v>
      </c>
      <c r="R1029" t="s">
        <v>9711</v>
      </c>
      <c r="S1029" t="s">
        <v>37</v>
      </c>
      <c r="T1029" t="s">
        <v>440</v>
      </c>
      <c r="U1029" t="s">
        <v>9712</v>
      </c>
      <c r="V1029" t="s">
        <v>4350</v>
      </c>
      <c r="W1029">
        <v>11649</v>
      </c>
      <c r="X1029" t="s">
        <v>9713</v>
      </c>
    </row>
    <row r="1030" spans="1:24" x14ac:dyDescent="0.35">
      <c r="A1030" s="87" t="s">
        <v>9714</v>
      </c>
      <c r="B1030" s="77">
        <v>32</v>
      </c>
      <c r="E1030" s="21" t="s">
        <v>239</v>
      </c>
      <c r="F1030" s="22" t="s">
        <v>240</v>
      </c>
      <c r="I1030" s="73" t="s">
        <v>178</v>
      </c>
      <c r="J1030" s="62">
        <v>2021</v>
      </c>
      <c r="L1030">
        <f t="shared" si="21"/>
        <v>1029</v>
      </c>
      <c r="M1030" t="s">
        <v>9715</v>
      </c>
      <c r="N1030" t="s">
        <v>9716</v>
      </c>
      <c r="O1030" t="s">
        <v>9717</v>
      </c>
      <c r="P1030" t="s">
        <v>9718</v>
      </c>
      <c r="Q1030" s="36" t="s">
        <v>9719</v>
      </c>
      <c r="R1030" s="78" t="s">
        <v>9720</v>
      </c>
      <c r="S1030" t="s">
        <v>37</v>
      </c>
      <c r="T1030" t="s">
        <v>930</v>
      </c>
      <c r="U1030" t="s">
        <v>9721</v>
      </c>
      <c r="V1030" t="s">
        <v>112</v>
      </c>
      <c r="W1030">
        <v>673309</v>
      </c>
      <c r="X1030" t="s">
        <v>9722</v>
      </c>
    </row>
    <row r="1031" spans="1:24" x14ac:dyDescent="0.35">
      <c r="A1031" s="87" t="s">
        <v>9723</v>
      </c>
      <c r="B1031" s="77">
        <v>32</v>
      </c>
      <c r="E1031" s="21" t="s">
        <v>27</v>
      </c>
      <c r="I1031" s="73" t="s">
        <v>44</v>
      </c>
      <c r="J1031" s="62">
        <v>1995</v>
      </c>
      <c r="K1031" s="68" t="s">
        <v>9724</v>
      </c>
      <c r="L1031">
        <f t="shared" si="21"/>
        <v>1030</v>
      </c>
      <c r="M1031" s="33" t="s">
        <v>9725</v>
      </c>
      <c r="N1031" t="s">
        <v>9726</v>
      </c>
      <c r="O1031" t="s">
        <v>9727</v>
      </c>
      <c r="P1031" t="s">
        <v>9728</v>
      </c>
      <c r="Q1031" s="36" t="s">
        <v>9729</v>
      </c>
      <c r="R1031" s="78" t="s">
        <v>9730</v>
      </c>
      <c r="S1031" t="s">
        <v>109</v>
      </c>
      <c r="T1031" t="s">
        <v>952</v>
      </c>
      <c r="U1031" t="s">
        <v>9731</v>
      </c>
      <c r="V1031" s="78" t="s">
        <v>40</v>
      </c>
      <c r="W1031">
        <v>9482</v>
      </c>
      <c r="X1031" t="s">
        <v>9732</v>
      </c>
    </row>
    <row r="1032" spans="1:24" x14ac:dyDescent="0.35">
      <c r="A1032" s="87" t="s">
        <v>9733</v>
      </c>
      <c r="B1032" s="77">
        <v>32</v>
      </c>
      <c r="C1032" s="19" t="s">
        <v>5187</v>
      </c>
      <c r="E1032" s="21" t="s">
        <v>382</v>
      </c>
      <c r="I1032" s="73" t="s">
        <v>117</v>
      </c>
      <c r="J1032" s="62">
        <v>2013</v>
      </c>
      <c r="K1032" s="68" t="s">
        <v>9734</v>
      </c>
      <c r="L1032">
        <f t="shared" si="21"/>
        <v>1031</v>
      </c>
      <c r="M1032" s="67" t="s">
        <v>9735</v>
      </c>
      <c r="N1032" s="40" t="s">
        <v>9736</v>
      </c>
      <c r="O1032" s="27" t="s">
        <v>9737</v>
      </c>
      <c r="P1032" s="30" t="s">
        <v>4869</v>
      </c>
      <c r="Q1032" s="25" t="s">
        <v>9738</v>
      </c>
      <c r="R1032" s="74" t="s">
        <v>9739</v>
      </c>
      <c r="S1032" s="46" t="s">
        <v>109</v>
      </c>
      <c r="T1032" s="31" t="s">
        <v>640</v>
      </c>
      <c r="U1032" s="54" t="s">
        <v>9740</v>
      </c>
      <c r="V1032" s="75" t="s">
        <v>9741</v>
      </c>
      <c r="W1032">
        <v>109439</v>
      </c>
      <c r="X1032" t="s">
        <v>9742</v>
      </c>
    </row>
    <row r="1033" spans="1:24" x14ac:dyDescent="0.35">
      <c r="A1033" s="87" t="s">
        <v>9743</v>
      </c>
      <c r="B1033" s="77">
        <v>31</v>
      </c>
      <c r="E1033" s="21" t="s">
        <v>280</v>
      </c>
      <c r="F1033" s="22" t="s">
        <v>239</v>
      </c>
      <c r="I1033" s="73" t="s">
        <v>44</v>
      </c>
      <c r="J1033" s="62">
        <v>1988</v>
      </c>
      <c r="L1033">
        <f t="shared" si="21"/>
        <v>1032</v>
      </c>
      <c r="M1033" s="65" t="s">
        <v>9744</v>
      </c>
      <c r="N1033" s="40" t="s">
        <v>9745</v>
      </c>
      <c r="O1033" s="27" t="s">
        <v>9746</v>
      </c>
      <c r="P1033" s="30" t="s">
        <v>9747</v>
      </c>
      <c r="Q1033" s="25" t="s">
        <v>9748</v>
      </c>
      <c r="R1033" s="74" t="s">
        <v>9749</v>
      </c>
      <c r="S1033" s="46" t="s">
        <v>109</v>
      </c>
      <c r="T1033" s="31" t="s">
        <v>468</v>
      </c>
      <c r="U1033" s="53" t="s">
        <v>9750</v>
      </c>
      <c r="V1033" s="75" t="s">
        <v>534</v>
      </c>
      <c r="W1033">
        <v>7520</v>
      </c>
      <c r="X1033" t="s">
        <v>9751</v>
      </c>
    </row>
    <row r="1034" spans="1:24" x14ac:dyDescent="0.35">
      <c r="A1034" s="87" t="s">
        <v>9752</v>
      </c>
      <c r="B1034" s="77">
        <v>31</v>
      </c>
      <c r="C1034" s="19" t="s">
        <v>1461</v>
      </c>
      <c r="E1034" s="21" t="s">
        <v>60</v>
      </c>
      <c r="I1034" s="73" t="s">
        <v>572</v>
      </c>
      <c r="J1034" s="62">
        <v>1970</v>
      </c>
      <c r="K1034" s="68" t="s">
        <v>9753</v>
      </c>
      <c r="L1034">
        <f t="shared" si="21"/>
        <v>1033</v>
      </c>
      <c r="M1034" t="s">
        <v>9754</v>
      </c>
      <c r="N1034" t="s">
        <v>9755</v>
      </c>
      <c r="O1034" t="s">
        <v>9756</v>
      </c>
      <c r="P1034" t="s">
        <v>9757</v>
      </c>
      <c r="Q1034" s="36" t="s">
        <v>9758</v>
      </c>
      <c r="R1034" t="s">
        <v>9759</v>
      </c>
      <c r="S1034" t="s">
        <v>52</v>
      </c>
      <c r="T1034" t="s">
        <v>1072</v>
      </c>
      <c r="U1034" t="s">
        <v>9760</v>
      </c>
      <c r="V1034" t="s">
        <v>510</v>
      </c>
      <c r="W1034">
        <v>1685</v>
      </c>
      <c r="X1034" t="s">
        <v>9761</v>
      </c>
    </row>
    <row r="1035" spans="1:24" x14ac:dyDescent="0.35">
      <c r="A1035" s="87" t="s">
        <v>9762</v>
      </c>
      <c r="B1035" s="77">
        <v>31</v>
      </c>
      <c r="E1035" s="21" t="s">
        <v>280</v>
      </c>
      <c r="I1035" s="73" t="s">
        <v>9763</v>
      </c>
      <c r="J1035" s="62">
        <v>2021</v>
      </c>
      <c r="L1035">
        <f t="shared" si="21"/>
        <v>1034</v>
      </c>
      <c r="M1035" s="65" t="s">
        <v>9764</v>
      </c>
      <c r="N1035" s="40" t="s">
        <v>9765</v>
      </c>
      <c r="O1035" s="27" t="s">
        <v>9766</v>
      </c>
      <c r="P1035" s="30" t="s">
        <v>9767</v>
      </c>
      <c r="Q1035" s="25" t="s">
        <v>9768</v>
      </c>
      <c r="R1035" s="32" t="s">
        <v>442</v>
      </c>
      <c r="S1035" s="46" t="s">
        <v>109</v>
      </c>
      <c r="T1035" s="31" t="s">
        <v>662</v>
      </c>
      <c r="U1035" s="53" t="s">
        <v>9769</v>
      </c>
      <c r="V1035" s="56" t="s">
        <v>442</v>
      </c>
      <c r="W1035">
        <v>603661</v>
      </c>
      <c r="X1035" t="s">
        <v>9770</v>
      </c>
    </row>
    <row r="1036" spans="1:24" x14ac:dyDescent="0.35">
      <c r="A1036" s="87" t="s">
        <v>9771</v>
      </c>
      <c r="B1036" s="77">
        <v>31</v>
      </c>
      <c r="E1036" s="21" t="s">
        <v>100</v>
      </c>
      <c r="F1036" s="22" t="s">
        <v>8507</v>
      </c>
      <c r="I1036" s="73" t="s">
        <v>447</v>
      </c>
      <c r="J1036" s="62">
        <v>1998</v>
      </c>
      <c r="K1036" s="68" t="s">
        <v>9772</v>
      </c>
      <c r="L1036">
        <f t="shared" si="21"/>
        <v>1035</v>
      </c>
      <c r="M1036" s="65" t="s">
        <v>9773</v>
      </c>
      <c r="N1036" s="40" t="s">
        <v>9774</v>
      </c>
      <c r="O1036" s="27" t="s">
        <v>9775</v>
      </c>
      <c r="P1036" s="30" t="s">
        <v>9776</v>
      </c>
      <c r="Q1036" s="25" t="s">
        <v>9777</v>
      </c>
      <c r="R1036" s="74" t="s">
        <v>9778</v>
      </c>
      <c r="S1036" s="46" t="s">
        <v>109</v>
      </c>
      <c r="T1036" s="31" t="s">
        <v>95</v>
      </c>
      <c r="U1036" s="53" t="s">
        <v>9779</v>
      </c>
      <c r="V1036" s="75" t="s">
        <v>265</v>
      </c>
      <c r="W1036">
        <v>11258</v>
      </c>
      <c r="X1036" t="s">
        <v>9780</v>
      </c>
    </row>
    <row r="1037" spans="1:24" x14ac:dyDescent="0.35">
      <c r="A1037" s="87" t="s">
        <v>9781</v>
      </c>
      <c r="B1037" s="77">
        <v>31</v>
      </c>
      <c r="E1037" s="21" t="s">
        <v>217</v>
      </c>
      <c r="I1037" s="73" t="s">
        <v>9782</v>
      </c>
      <c r="J1037" s="62">
        <v>2023</v>
      </c>
      <c r="K1037" s="68" t="s">
        <v>9783</v>
      </c>
      <c r="L1037">
        <f t="shared" si="21"/>
        <v>1036</v>
      </c>
      <c r="M1037" s="33" t="s">
        <v>9784</v>
      </c>
      <c r="N1037" t="s">
        <v>9785</v>
      </c>
      <c r="O1037" t="s">
        <v>9786</v>
      </c>
      <c r="P1037" t="s">
        <v>9787</v>
      </c>
      <c r="Q1037" s="36" t="s">
        <v>9788</v>
      </c>
      <c r="R1037" t="s">
        <v>9789</v>
      </c>
      <c r="S1037" t="s">
        <v>186</v>
      </c>
      <c r="T1037" t="s">
        <v>365</v>
      </c>
      <c r="U1037" t="s">
        <v>9790</v>
      </c>
      <c r="V1037" t="s">
        <v>9791</v>
      </c>
      <c r="W1037">
        <v>678512</v>
      </c>
      <c r="X1037" t="s">
        <v>9792</v>
      </c>
    </row>
    <row r="1038" spans="1:24" x14ac:dyDescent="0.35">
      <c r="A1038" s="87" t="s">
        <v>9793</v>
      </c>
      <c r="B1038" s="77">
        <v>31</v>
      </c>
      <c r="C1038" s="19" t="s">
        <v>584</v>
      </c>
      <c r="D1038" s="20" t="s">
        <v>585</v>
      </c>
      <c r="E1038" s="21" t="s">
        <v>60</v>
      </c>
      <c r="F1038" s="22" t="s">
        <v>216</v>
      </c>
      <c r="I1038" s="73" t="s">
        <v>572</v>
      </c>
      <c r="J1038" s="62">
        <v>1997</v>
      </c>
      <c r="K1038" s="68" t="s">
        <v>9794</v>
      </c>
      <c r="L1038">
        <f t="shared" si="21"/>
        <v>1037</v>
      </c>
      <c r="M1038" s="65" t="s">
        <v>9795</v>
      </c>
      <c r="N1038" s="40" t="s">
        <v>9796</v>
      </c>
      <c r="O1038" s="27" t="s">
        <v>9797</v>
      </c>
      <c r="P1038" s="30" t="s">
        <v>9798</v>
      </c>
      <c r="Q1038" s="25" t="s">
        <v>9799</v>
      </c>
      <c r="R1038" s="74" t="s">
        <v>9800</v>
      </c>
      <c r="S1038" s="46" t="s">
        <v>109</v>
      </c>
      <c r="T1038" s="31" t="s">
        <v>692</v>
      </c>
      <c r="U1038" s="53" t="s">
        <v>9801</v>
      </c>
      <c r="V1038" s="75" t="s">
        <v>265</v>
      </c>
      <c r="W1038">
        <v>8078</v>
      </c>
      <c r="X1038" t="s">
        <v>9802</v>
      </c>
    </row>
    <row r="1039" spans="1:24" x14ac:dyDescent="0.35">
      <c r="A1039" s="87" t="s">
        <v>9803</v>
      </c>
      <c r="B1039" s="77">
        <v>31</v>
      </c>
      <c r="C1039" s="19" t="s">
        <v>3450</v>
      </c>
      <c r="E1039" s="21" t="s">
        <v>28</v>
      </c>
      <c r="F1039" s="22" t="s">
        <v>3451</v>
      </c>
      <c r="G1039" s="1" t="s">
        <v>571</v>
      </c>
      <c r="I1039" s="73" t="s">
        <v>3450</v>
      </c>
      <c r="J1039" s="62">
        <v>1968</v>
      </c>
      <c r="L1039">
        <f t="shared" si="21"/>
        <v>1038</v>
      </c>
      <c r="M1039" t="s">
        <v>9804</v>
      </c>
      <c r="N1039" t="s">
        <v>9805</v>
      </c>
      <c r="O1039" t="s">
        <v>9806</v>
      </c>
      <c r="P1039" t="s">
        <v>9807</v>
      </c>
      <c r="Q1039" s="36" t="s">
        <v>9808</v>
      </c>
      <c r="R1039" t="s">
        <v>442</v>
      </c>
      <c r="S1039" t="s">
        <v>481</v>
      </c>
      <c r="T1039" t="s">
        <v>2468</v>
      </c>
      <c r="U1039" t="s">
        <v>9809</v>
      </c>
      <c r="V1039" t="s">
        <v>442</v>
      </c>
      <c r="W1039">
        <v>18846</v>
      </c>
      <c r="X1039" t="s">
        <v>9810</v>
      </c>
    </row>
    <row r="1040" spans="1:24" x14ac:dyDescent="0.35">
      <c r="A1040" s="87" t="s">
        <v>9811</v>
      </c>
      <c r="B1040" s="77">
        <v>31</v>
      </c>
      <c r="E1040" s="21" t="s">
        <v>100</v>
      </c>
      <c r="F1040" s="22" t="s">
        <v>382</v>
      </c>
      <c r="H1040" s="2" t="s">
        <v>935</v>
      </c>
      <c r="I1040" s="73" t="s">
        <v>935</v>
      </c>
      <c r="J1040" s="62">
        <v>2022</v>
      </c>
      <c r="K1040" s="68" t="s">
        <v>9812</v>
      </c>
      <c r="L1040">
        <f t="shared" si="21"/>
        <v>1039</v>
      </c>
      <c r="M1040" s="65" t="s">
        <v>9813</v>
      </c>
      <c r="N1040" s="40" t="s">
        <v>9814</v>
      </c>
      <c r="O1040" s="27" t="s">
        <v>9815</v>
      </c>
      <c r="P1040" s="30" t="s">
        <v>7003</v>
      </c>
      <c r="Q1040" s="25" t="s">
        <v>9816</v>
      </c>
      <c r="R1040" s="32" t="s">
        <v>442</v>
      </c>
      <c r="S1040" s="46" t="s">
        <v>186</v>
      </c>
      <c r="T1040" s="31" t="s">
        <v>532</v>
      </c>
      <c r="U1040" s="53" t="s">
        <v>9817</v>
      </c>
      <c r="V1040" s="75" t="s">
        <v>1345</v>
      </c>
      <c r="W1040">
        <v>667739</v>
      </c>
      <c r="X1040" t="s">
        <v>9818</v>
      </c>
    </row>
    <row r="1041" spans="1:24" x14ac:dyDescent="0.35">
      <c r="A1041" s="87" t="s">
        <v>9819</v>
      </c>
      <c r="B1041" s="77">
        <v>31</v>
      </c>
      <c r="E1041" s="21" t="s">
        <v>418</v>
      </c>
      <c r="F1041" s="22" t="s">
        <v>100</v>
      </c>
      <c r="I1041" s="73" t="s">
        <v>9820</v>
      </c>
      <c r="J1041" s="62">
        <v>2020</v>
      </c>
      <c r="L1041">
        <f t="shared" si="21"/>
        <v>1040</v>
      </c>
      <c r="M1041" s="65" t="s">
        <v>9821</v>
      </c>
      <c r="N1041" s="40" t="s">
        <v>9822</v>
      </c>
      <c r="O1041" s="27" t="s">
        <v>9823</v>
      </c>
      <c r="P1041" s="30" t="s">
        <v>9824</v>
      </c>
      <c r="Q1041" s="25" t="s">
        <v>9825</v>
      </c>
      <c r="R1041" s="32" t="s">
        <v>9826</v>
      </c>
      <c r="S1041" s="46" t="s">
        <v>481</v>
      </c>
      <c r="T1041" s="31" t="s">
        <v>5398</v>
      </c>
      <c r="U1041" s="53" t="s">
        <v>9827</v>
      </c>
      <c r="V1041" s="75" t="s">
        <v>9828</v>
      </c>
      <c r="W1041">
        <v>694919</v>
      </c>
      <c r="X1041" t="s">
        <v>9829</v>
      </c>
    </row>
    <row r="1042" spans="1:24" x14ac:dyDescent="0.35">
      <c r="A1042" s="87" t="s">
        <v>9830</v>
      </c>
      <c r="B1042" s="77">
        <v>30</v>
      </c>
      <c r="C1042" s="19" t="s">
        <v>584</v>
      </c>
      <c r="E1042" s="21" t="s">
        <v>60</v>
      </c>
      <c r="F1042" s="22" t="s">
        <v>100</v>
      </c>
      <c r="I1042" s="73" t="s">
        <v>572</v>
      </c>
      <c r="J1042" s="62">
        <v>2004</v>
      </c>
      <c r="K1042" s="68" t="s">
        <v>9831</v>
      </c>
      <c r="L1042">
        <f t="shared" si="21"/>
        <v>1041</v>
      </c>
      <c r="M1042" s="65" t="s">
        <v>9832</v>
      </c>
      <c r="N1042" s="40" t="s">
        <v>9833</v>
      </c>
      <c r="O1042" s="27" t="s">
        <v>9834</v>
      </c>
      <c r="P1042" s="30" t="s">
        <v>6985</v>
      </c>
      <c r="Q1042" s="25" t="s">
        <v>9835</v>
      </c>
      <c r="R1042" s="74" t="s">
        <v>9836</v>
      </c>
      <c r="S1042" s="46" t="s">
        <v>186</v>
      </c>
      <c r="T1042" s="31" t="s">
        <v>640</v>
      </c>
      <c r="U1042" s="53" t="s">
        <v>9837</v>
      </c>
      <c r="V1042" s="75" t="s">
        <v>265</v>
      </c>
      <c r="W1042">
        <v>395</v>
      </c>
      <c r="X1042" t="s">
        <v>9838</v>
      </c>
    </row>
    <row r="1043" spans="1:24" x14ac:dyDescent="0.35">
      <c r="A1043" s="87" t="s">
        <v>9839</v>
      </c>
      <c r="B1043" s="77">
        <v>30</v>
      </c>
      <c r="C1043" s="19" t="s">
        <v>319</v>
      </c>
      <c r="D1043" s="20" t="s">
        <v>7393</v>
      </c>
      <c r="E1043" s="21" t="s">
        <v>28</v>
      </c>
      <c r="F1043" s="22" t="s">
        <v>202</v>
      </c>
      <c r="I1043" s="73" t="s">
        <v>44</v>
      </c>
      <c r="J1043" s="62">
        <v>2000</v>
      </c>
      <c r="L1043">
        <f t="shared" si="21"/>
        <v>1042</v>
      </c>
      <c r="M1043" s="33" t="s">
        <v>9840</v>
      </c>
      <c r="N1043" s="42" t="s">
        <v>9841</v>
      </c>
      <c r="O1043" s="34" t="s">
        <v>9842</v>
      </c>
      <c r="P1043" s="35" t="s">
        <v>9843</v>
      </c>
      <c r="Q1043" s="36" t="s">
        <v>9844</v>
      </c>
      <c r="R1043" s="43" t="s">
        <v>442</v>
      </c>
      <c r="S1043" s="47" t="s">
        <v>52</v>
      </c>
      <c r="T1043" s="50" t="s">
        <v>5229</v>
      </c>
      <c r="U1043" s="53" t="s">
        <v>9845</v>
      </c>
      <c r="V1043" s="57" t="s">
        <v>442</v>
      </c>
      <c r="W1043">
        <v>10898</v>
      </c>
      <c r="X1043" t="s">
        <v>9846</v>
      </c>
    </row>
    <row r="1044" spans="1:24" x14ac:dyDescent="0.35">
      <c r="A1044" s="87" t="s">
        <v>9847</v>
      </c>
      <c r="B1044" s="77">
        <v>30</v>
      </c>
      <c r="E1044" s="21" t="s">
        <v>60</v>
      </c>
      <c r="F1044" s="22" t="s">
        <v>217</v>
      </c>
      <c r="I1044" s="73" t="s">
        <v>117</v>
      </c>
      <c r="J1044" s="62">
        <v>1998</v>
      </c>
      <c r="L1044">
        <f t="shared" si="21"/>
        <v>1043</v>
      </c>
      <c r="M1044" s="65" t="s">
        <v>9848</v>
      </c>
      <c r="N1044" s="40" t="s">
        <v>9849</v>
      </c>
      <c r="O1044" s="27" t="s">
        <v>9850</v>
      </c>
      <c r="P1044" s="30" t="s">
        <v>9851</v>
      </c>
      <c r="Q1044" s="25" t="s">
        <v>9852</v>
      </c>
      <c r="R1044" s="74" t="s">
        <v>9853</v>
      </c>
      <c r="S1044" s="46" t="s">
        <v>109</v>
      </c>
      <c r="T1044" s="31" t="s">
        <v>69</v>
      </c>
      <c r="U1044" s="53" t="s">
        <v>9854</v>
      </c>
      <c r="V1044" s="75" t="s">
        <v>6173</v>
      </c>
      <c r="W1044">
        <v>9411</v>
      </c>
      <c r="X1044" t="s">
        <v>9855</v>
      </c>
    </row>
    <row r="1045" spans="1:24" x14ac:dyDescent="0.35">
      <c r="A1045" s="87" t="s">
        <v>9856</v>
      </c>
      <c r="B1045" s="77">
        <v>30</v>
      </c>
      <c r="C1045" s="19" t="s">
        <v>1056</v>
      </c>
      <c r="D1045" s="20" t="s">
        <v>2708</v>
      </c>
      <c r="E1045" s="21" t="s">
        <v>176</v>
      </c>
      <c r="F1045" s="22" t="s">
        <v>177</v>
      </c>
      <c r="I1045" s="73" t="s">
        <v>44</v>
      </c>
      <c r="J1045" s="62">
        <v>2010</v>
      </c>
      <c r="K1045" s="68" t="s">
        <v>9857</v>
      </c>
      <c r="L1045">
        <f t="shared" si="21"/>
        <v>1044</v>
      </c>
      <c r="M1045" s="65" t="s">
        <v>9858</v>
      </c>
      <c r="N1045" s="40" t="s">
        <v>9859</v>
      </c>
      <c r="O1045" s="27" t="s">
        <v>9860</v>
      </c>
      <c r="P1045" s="30" t="s">
        <v>9861</v>
      </c>
      <c r="Q1045" s="25" t="s">
        <v>9862</v>
      </c>
      <c r="R1045" s="32" t="s">
        <v>442</v>
      </c>
      <c r="S1045" s="46" t="s">
        <v>2467</v>
      </c>
      <c r="T1045" s="31" t="s">
        <v>390</v>
      </c>
      <c r="U1045" s="53" t="s">
        <v>9863</v>
      </c>
      <c r="V1045" s="56" t="s">
        <v>442</v>
      </c>
      <c r="W1045">
        <v>44244</v>
      </c>
      <c r="X1045" t="s">
        <v>9864</v>
      </c>
    </row>
    <row r="1046" spans="1:24" x14ac:dyDescent="0.35">
      <c r="A1046" s="87" t="s">
        <v>9865</v>
      </c>
      <c r="B1046" s="77">
        <v>30</v>
      </c>
      <c r="C1046" s="19" t="s">
        <v>2074</v>
      </c>
      <c r="E1046" s="21" t="s">
        <v>500</v>
      </c>
      <c r="F1046" s="22" t="s">
        <v>1105</v>
      </c>
      <c r="I1046" s="73" t="s">
        <v>9866</v>
      </c>
      <c r="J1046" s="62">
        <v>2014</v>
      </c>
      <c r="L1046">
        <f t="shared" si="21"/>
        <v>1045</v>
      </c>
      <c r="M1046" s="65" t="s">
        <v>9867</v>
      </c>
      <c r="N1046" s="40" t="s">
        <v>9868</v>
      </c>
      <c r="O1046" s="27" t="s">
        <v>9869</v>
      </c>
      <c r="P1046" s="30" t="s">
        <v>760</v>
      </c>
      <c r="Q1046" s="25" t="s">
        <v>9870</v>
      </c>
      <c r="R1046" s="32" t="s">
        <v>442</v>
      </c>
      <c r="S1046" s="46" t="s">
        <v>186</v>
      </c>
      <c r="T1046" s="31" t="s">
        <v>508</v>
      </c>
      <c r="U1046" s="53" t="s">
        <v>9871</v>
      </c>
      <c r="V1046" s="56" t="s">
        <v>442</v>
      </c>
      <c r="W1046">
        <v>238215</v>
      </c>
      <c r="X1046" t="s">
        <v>9872</v>
      </c>
    </row>
    <row r="1047" spans="1:24" x14ac:dyDescent="0.35">
      <c r="A1047" s="87" t="s">
        <v>9873</v>
      </c>
      <c r="B1047" s="77">
        <v>30</v>
      </c>
      <c r="E1047" s="21" t="s">
        <v>60</v>
      </c>
      <c r="F1047" s="22" t="s">
        <v>100</v>
      </c>
      <c r="I1047" s="73" t="s">
        <v>447</v>
      </c>
      <c r="J1047" s="62">
        <v>2019</v>
      </c>
      <c r="L1047">
        <f t="shared" si="21"/>
        <v>1046</v>
      </c>
      <c r="M1047" s="65" t="s">
        <v>9874</v>
      </c>
      <c r="N1047" s="40" t="s">
        <v>9875</v>
      </c>
      <c r="O1047" s="27" t="s">
        <v>9876</v>
      </c>
      <c r="P1047" s="30" t="s">
        <v>9597</v>
      </c>
      <c r="Q1047" s="25" t="s">
        <v>9877</v>
      </c>
      <c r="R1047" s="74" t="s">
        <v>9878</v>
      </c>
      <c r="S1047" s="46" t="s">
        <v>186</v>
      </c>
      <c r="T1047" s="31" t="s">
        <v>38</v>
      </c>
      <c r="U1047" s="53" t="s">
        <v>9879</v>
      </c>
      <c r="V1047" s="75" t="s">
        <v>2071</v>
      </c>
      <c r="W1047">
        <v>453405</v>
      </c>
      <c r="X1047" t="s">
        <v>9880</v>
      </c>
    </row>
    <row r="1048" spans="1:24" x14ac:dyDescent="0.35">
      <c r="A1048" s="87" t="s">
        <v>9881</v>
      </c>
      <c r="B1048" s="77">
        <v>30</v>
      </c>
      <c r="C1048" s="19" t="s">
        <v>25</v>
      </c>
      <c r="D1048" s="20" t="s">
        <v>9593</v>
      </c>
      <c r="E1048" s="21" t="s">
        <v>27</v>
      </c>
      <c r="I1048" s="73" t="s">
        <v>572</v>
      </c>
      <c r="J1048" s="62">
        <v>2007</v>
      </c>
      <c r="L1048">
        <f t="shared" si="21"/>
        <v>1047</v>
      </c>
      <c r="M1048" t="s">
        <v>9882</v>
      </c>
      <c r="N1048" t="s">
        <v>9883</v>
      </c>
      <c r="O1048" t="s">
        <v>9884</v>
      </c>
      <c r="P1048" t="s">
        <v>7645</v>
      </c>
      <c r="Q1048" s="36" t="s">
        <v>9885</v>
      </c>
      <c r="R1048" s="78" t="s">
        <v>9886</v>
      </c>
      <c r="S1048" t="s">
        <v>37</v>
      </c>
      <c r="T1048" t="s">
        <v>82</v>
      </c>
      <c r="U1048" t="s">
        <v>9887</v>
      </c>
      <c r="V1048" s="78" t="s">
        <v>2133</v>
      </c>
      <c r="W1048">
        <v>1979</v>
      </c>
      <c r="X1048" t="s">
        <v>9888</v>
      </c>
    </row>
    <row r="1049" spans="1:24" x14ac:dyDescent="0.35">
      <c r="A1049" s="87" t="s">
        <v>9889</v>
      </c>
      <c r="B1049" s="77">
        <v>30</v>
      </c>
      <c r="E1049" s="21" t="s">
        <v>382</v>
      </c>
      <c r="F1049" s="22" t="s">
        <v>164</v>
      </c>
      <c r="I1049" s="73" t="s">
        <v>117</v>
      </c>
      <c r="J1049" s="62">
        <v>1998</v>
      </c>
      <c r="K1049" s="68" t="s">
        <v>9890</v>
      </c>
      <c r="L1049">
        <f t="shared" si="21"/>
        <v>1048</v>
      </c>
      <c r="M1049" s="33" t="s">
        <v>9891</v>
      </c>
      <c r="N1049" s="42" t="s">
        <v>9892</v>
      </c>
      <c r="O1049" s="34" t="s">
        <v>9893</v>
      </c>
      <c r="P1049" s="35" t="s">
        <v>9894</v>
      </c>
      <c r="Q1049" s="36" t="s">
        <v>9895</v>
      </c>
      <c r="R1049" s="79" t="s">
        <v>2859</v>
      </c>
      <c r="S1049" s="47" t="s">
        <v>186</v>
      </c>
      <c r="T1049" s="50" t="s">
        <v>211</v>
      </c>
      <c r="U1049" s="53" t="s">
        <v>9896</v>
      </c>
      <c r="V1049" s="80" t="s">
        <v>55</v>
      </c>
      <c r="W1049">
        <v>14342</v>
      </c>
      <c r="X1049" t="s">
        <v>9897</v>
      </c>
    </row>
    <row r="1050" spans="1:24" x14ac:dyDescent="0.35">
      <c r="A1050" s="87" t="s">
        <v>9898</v>
      </c>
      <c r="B1050" s="77">
        <v>29</v>
      </c>
      <c r="C1050" s="19" t="s">
        <v>1056</v>
      </c>
      <c r="E1050" s="21" t="s">
        <v>382</v>
      </c>
      <c r="I1050" s="73" t="s">
        <v>44</v>
      </c>
      <c r="J1050" s="62">
        <v>2003</v>
      </c>
      <c r="K1050" s="68" t="s">
        <v>9899</v>
      </c>
      <c r="L1050">
        <f t="shared" si="21"/>
        <v>1049</v>
      </c>
      <c r="M1050" s="33" t="s">
        <v>9900</v>
      </c>
      <c r="N1050" t="s">
        <v>9901</v>
      </c>
      <c r="O1050" t="s">
        <v>9902</v>
      </c>
      <c r="P1050" t="s">
        <v>8382</v>
      </c>
      <c r="Q1050" s="36" t="s">
        <v>9903</v>
      </c>
      <c r="R1050" s="78" t="s">
        <v>9904</v>
      </c>
      <c r="S1050" t="s">
        <v>186</v>
      </c>
      <c r="T1050" t="s">
        <v>544</v>
      </c>
      <c r="U1050" t="s">
        <v>9905</v>
      </c>
      <c r="V1050" s="78" t="s">
        <v>534</v>
      </c>
      <c r="W1050">
        <v>10678</v>
      </c>
      <c r="X1050" t="s">
        <v>9906</v>
      </c>
    </row>
    <row r="1051" spans="1:24" x14ac:dyDescent="0.35">
      <c r="A1051" s="87" t="s">
        <v>9907</v>
      </c>
      <c r="B1051" s="77">
        <v>29</v>
      </c>
      <c r="C1051" s="19" t="s">
        <v>305</v>
      </c>
      <c r="E1051" s="21" t="s">
        <v>60</v>
      </c>
      <c r="F1051" s="22" t="s">
        <v>100</v>
      </c>
      <c r="I1051" s="73" t="s">
        <v>117</v>
      </c>
      <c r="J1051" s="62">
        <v>2009</v>
      </c>
      <c r="L1051">
        <f t="shared" ref="L1051:L1082" si="22">ROW(L1051)-1</f>
        <v>1050</v>
      </c>
      <c r="M1051" t="s">
        <v>9908</v>
      </c>
      <c r="N1051" t="s">
        <v>9909</v>
      </c>
      <c r="O1051" t="s">
        <v>9910</v>
      </c>
      <c r="P1051" t="s">
        <v>9911</v>
      </c>
      <c r="Q1051" s="36" t="s">
        <v>9912</v>
      </c>
      <c r="R1051" s="78" t="s">
        <v>9913</v>
      </c>
      <c r="S1051" t="s">
        <v>186</v>
      </c>
      <c r="T1051" t="s">
        <v>172</v>
      </c>
      <c r="U1051" t="s">
        <v>9914</v>
      </c>
      <c r="V1051" s="78" t="s">
        <v>97</v>
      </c>
      <c r="W1051">
        <v>534</v>
      </c>
      <c r="X1051" t="s">
        <v>9915</v>
      </c>
    </row>
    <row r="1052" spans="1:24" x14ac:dyDescent="0.35">
      <c r="A1052" s="87" t="s">
        <v>9916</v>
      </c>
      <c r="B1052" s="77">
        <v>29</v>
      </c>
      <c r="E1052" s="21" t="s">
        <v>240</v>
      </c>
      <c r="F1052" s="22" t="s">
        <v>100</v>
      </c>
      <c r="I1052" s="73" t="s">
        <v>9917</v>
      </c>
      <c r="J1052" s="62">
        <v>2008</v>
      </c>
      <c r="L1052">
        <f t="shared" si="22"/>
        <v>1051</v>
      </c>
      <c r="M1052" s="33" t="s">
        <v>9918</v>
      </c>
      <c r="N1052" s="42" t="s">
        <v>9919</v>
      </c>
      <c r="O1052" s="34" t="s">
        <v>9920</v>
      </c>
      <c r="P1052" s="35" t="s">
        <v>8923</v>
      </c>
      <c r="Q1052" s="36" t="s">
        <v>9921</v>
      </c>
      <c r="R1052" s="79" t="s">
        <v>9922</v>
      </c>
      <c r="S1052" s="47" t="s">
        <v>186</v>
      </c>
      <c r="T1052" s="50" t="s">
        <v>172</v>
      </c>
      <c r="U1052" s="53" t="s">
        <v>9923</v>
      </c>
      <c r="V1052" s="80" t="s">
        <v>534</v>
      </c>
      <c r="W1052">
        <v>8456</v>
      </c>
      <c r="X1052" t="s">
        <v>9924</v>
      </c>
    </row>
    <row r="1053" spans="1:24" x14ac:dyDescent="0.35">
      <c r="A1053" s="87" t="s">
        <v>9925</v>
      </c>
      <c r="B1053" s="77">
        <v>29</v>
      </c>
      <c r="E1053" s="21" t="s">
        <v>280</v>
      </c>
      <c r="F1053" s="22" t="s">
        <v>1058</v>
      </c>
      <c r="G1053" s="1" t="s">
        <v>571</v>
      </c>
      <c r="I1053" s="73" t="s">
        <v>117</v>
      </c>
      <c r="J1053" s="62">
        <v>2008</v>
      </c>
      <c r="L1053">
        <f t="shared" si="22"/>
        <v>1052</v>
      </c>
      <c r="M1053" s="65" t="s">
        <v>9926</v>
      </c>
      <c r="N1053" s="40" t="s">
        <v>9927</v>
      </c>
      <c r="O1053" s="27" t="s">
        <v>9928</v>
      </c>
      <c r="P1053" s="30" t="s">
        <v>2324</v>
      </c>
      <c r="Q1053" s="25" t="s">
        <v>9929</v>
      </c>
      <c r="R1053" s="74" t="s">
        <v>9930</v>
      </c>
      <c r="S1053" s="46" t="s">
        <v>186</v>
      </c>
      <c r="T1053" s="31" t="s">
        <v>2131</v>
      </c>
      <c r="U1053" s="53" t="s">
        <v>9931</v>
      </c>
      <c r="V1053" s="75" t="s">
        <v>1684</v>
      </c>
      <c r="W1053">
        <v>12193</v>
      </c>
      <c r="X1053" t="s">
        <v>9932</v>
      </c>
    </row>
    <row r="1054" spans="1:24" x14ac:dyDescent="0.35">
      <c r="A1054" s="87" t="s">
        <v>9933</v>
      </c>
      <c r="B1054" s="77">
        <v>29</v>
      </c>
      <c r="C1054" s="19" t="s">
        <v>9933</v>
      </c>
      <c r="E1054" s="21" t="s">
        <v>382</v>
      </c>
      <c r="I1054" s="73" t="s">
        <v>447</v>
      </c>
      <c r="J1054" s="62">
        <v>2015</v>
      </c>
      <c r="L1054">
        <f t="shared" si="22"/>
        <v>1053</v>
      </c>
      <c r="M1054" s="65" t="s">
        <v>9934</v>
      </c>
      <c r="N1054" s="40" t="s">
        <v>9935</v>
      </c>
      <c r="O1054" s="27" t="s">
        <v>9936</v>
      </c>
      <c r="P1054" s="30" t="s">
        <v>2665</v>
      </c>
      <c r="Q1054" s="25" t="s">
        <v>9937</v>
      </c>
      <c r="R1054" s="74" t="s">
        <v>9938</v>
      </c>
      <c r="S1054" s="46" t="s">
        <v>186</v>
      </c>
      <c r="T1054" s="31" t="s">
        <v>952</v>
      </c>
      <c r="U1054" s="53" t="s">
        <v>9939</v>
      </c>
      <c r="V1054" s="75" t="s">
        <v>705</v>
      </c>
      <c r="W1054">
        <v>274167</v>
      </c>
      <c r="X1054" t="s">
        <v>9940</v>
      </c>
    </row>
    <row r="1055" spans="1:24" x14ac:dyDescent="0.35">
      <c r="A1055" s="87" t="s">
        <v>9941</v>
      </c>
      <c r="B1055" s="77">
        <v>29</v>
      </c>
      <c r="E1055" s="21" t="s">
        <v>382</v>
      </c>
      <c r="I1055" s="73" t="s">
        <v>130</v>
      </c>
      <c r="J1055" s="62">
        <v>2011</v>
      </c>
      <c r="K1055" s="68" t="s">
        <v>9942</v>
      </c>
      <c r="L1055">
        <f t="shared" si="22"/>
        <v>1054</v>
      </c>
      <c r="M1055" s="65" t="s">
        <v>9943</v>
      </c>
      <c r="N1055" s="40" t="s">
        <v>9944</v>
      </c>
      <c r="O1055" s="27" t="s">
        <v>9945</v>
      </c>
      <c r="P1055" s="30" t="s">
        <v>2845</v>
      </c>
      <c r="Q1055" s="25" t="s">
        <v>9946</v>
      </c>
      <c r="R1055" s="74" t="s">
        <v>9947</v>
      </c>
      <c r="S1055" s="46" t="s">
        <v>109</v>
      </c>
      <c r="T1055" s="31" t="s">
        <v>930</v>
      </c>
      <c r="U1055" s="53" t="s">
        <v>9948</v>
      </c>
      <c r="V1055" s="75" t="s">
        <v>5202</v>
      </c>
      <c r="W1055">
        <v>49520</v>
      </c>
      <c r="X1055" t="s">
        <v>9949</v>
      </c>
    </row>
    <row r="1056" spans="1:24" x14ac:dyDescent="0.35">
      <c r="A1056" s="87" t="s">
        <v>9950</v>
      </c>
      <c r="B1056" s="77">
        <v>29</v>
      </c>
      <c r="C1056" s="19" t="s">
        <v>2341</v>
      </c>
      <c r="D1056" s="20" t="s">
        <v>6066</v>
      </c>
      <c r="E1056" s="21" t="s">
        <v>216</v>
      </c>
      <c r="F1056" s="22" t="s">
        <v>1263</v>
      </c>
      <c r="I1056" s="73" t="s">
        <v>447</v>
      </c>
      <c r="J1056" s="62">
        <v>1984</v>
      </c>
      <c r="L1056">
        <f t="shared" si="22"/>
        <v>1055</v>
      </c>
      <c r="M1056" s="65" t="s">
        <v>9951</v>
      </c>
      <c r="N1056" s="40" t="s">
        <v>9952</v>
      </c>
      <c r="O1056" s="27" t="s">
        <v>9953</v>
      </c>
      <c r="P1056" s="30" t="s">
        <v>9954</v>
      </c>
      <c r="Q1056" s="25" t="s">
        <v>9955</v>
      </c>
      <c r="R1056" s="74" t="s">
        <v>9956</v>
      </c>
      <c r="S1056" s="46" t="s">
        <v>109</v>
      </c>
      <c r="T1056" s="31" t="s">
        <v>740</v>
      </c>
      <c r="U1056" s="53" t="s">
        <v>9957</v>
      </c>
      <c r="V1056" s="75" t="s">
        <v>3070</v>
      </c>
      <c r="W1056">
        <v>9730</v>
      </c>
      <c r="X1056" t="s">
        <v>9958</v>
      </c>
    </row>
    <row r="1057" spans="1:24" x14ac:dyDescent="0.35">
      <c r="A1057" s="87" t="s">
        <v>9959</v>
      </c>
      <c r="B1057" s="77">
        <v>28</v>
      </c>
      <c r="E1057" s="21" t="s">
        <v>382</v>
      </c>
      <c r="F1057" s="22" t="s">
        <v>1058</v>
      </c>
      <c r="I1057" s="73" t="s">
        <v>572</v>
      </c>
      <c r="J1057" s="62">
        <v>2004</v>
      </c>
      <c r="K1057" s="68" t="s">
        <v>9960</v>
      </c>
      <c r="L1057">
        <f t="shared" si="22"/>
        <v>1056</v>
      </c>
      <c r="M1057" t="s">
        <v>9961</v>
      </c>
      <c r="N1057" t="s">
        <v>9962</v>
      </c>
      <c r="O1057" t="s">
        <v>9963</v>
      </c>
      <c r="P1057" t="s">
        <v>8959</v>
      </c>
      <c r="Q1057" t="s">
        <v>9964</v>
      </c>
      <c r="R1057" t="s">
        <v>9965</v>
      </c>
      <c r="S1057" t="s">
        <v>37</v>
      </c>
      <c r="T1057" t="s">
        <v>8426</v>
      </c>
      <c r="U1057" t="s">
        <v>9966</v>
      </c>
      <c r="V1057" t="s">
        <v>705</v>
      </c>
      <c r="W1057">
        <v>8920</v>
      </c>
      <c r="X1057" t="s">
        <v>9967</v>
      </c>
    </row>
    <row r="1058" spans="1:24" x14ac:dyDescent="0.35">
      <c r="A1058" s="87" t="s">
        <v>9968</v>
      </c>
      <c r="B1058" s="77">
        <v>28</v>
      </c>
      <c r="C1058" s="19" t="s">
        <v>3394</v>
      </c>
      <c r="E1058" s="21" t="s">
        <v>418</v>
      </c>
      <c r="F1058" s="22" t="s">
        <v>100</v>
      </c>
      <c r="I1058" s="73" t="s">
        <v>130</v>
      </c>
      <c r="J1058" s="62">
        <v>2006</v>
      </c>
      <c r="L1058">
        <f t="shared" si="22"/>
        <v>1057</v>
      </c>
      <c r="M1058" t="s">
        <v>9969</v>
      </c>
      <c r="N1058" t="s">
        <v>9970</v>
      </c>
      <c r="O1058" t="s">
        <v>9971</v>
      </c>
      <c r="P1058" t="s">
        <v>3399</v>
      </c>
      <c r="Q1058" s="36" t="s">
        <v>9972</v>
      </c>
      <c r="R1058" s="78" t="s">
        <v>9973</v>
      </c>
      <c r="S1058" t="s">
        <v>186</v>
      </c>
      <c r="T1058" t="s">
        <v>468</v>
      </c>
      <c r="U1058" t="s">
        <v>9974</v>
      </c>
      <c r="V1058" s="78" t="s">
        <v>2678</v>
      </c>
      <c r="W1058">
        <v>9615</v>
      </c>
      <c r="X1058" t="s">
        <v>9975</v>
      </c>
    </row>
    <row r="1059" spans="1:24" x14ac:dyDescent="0.35">
      <c r="A1059" s="87" t="s">
        <v>9976</v>
      </c>
      <c r="B1059" s="77">
        <v>28</v>
      </c>
      <c r="E1059" s="21" t="s">
        <v>500</v>
      </c>
      <c r="F1059" s="22" t="s">
        <v>239</v>
      </c>
      <c r="I1059" s="73" t="s">
        <v>117</v>
      </c>
      <c r="J1059" s="62">
        <v>1998</v>
      </c>
      <c r="K1059" s="68" t="s">
        <v>9977</v>
      </c>
      <c r="L1059">
        <f t="shared" si="22"/>
        <v>1058</v>
      </c>
      <c r="M1059" s="65" t="s">
        <v>9978</v>
      </c>
      <c r="N1059" s="40" t="s">
        <v>9979</v>
      </c>
      <c r="O1059" s="27" t="s">
        <v>9980</v>
      </c>
      <c r="P1059" s="30" t="s">
        <v>9981</v>
      </c>
      <c r="Q1059" s="25" t="s">
        <v>9982</v>
      </c>
      <c r="R1059" s="74" t="s">
        <v>9983</v>
      </c>
      <c r="S1059" s="46" t="s">
        <v>186</v>
      </c>
      <c r="T1059" s="31" t="s">
        <v>468</v>
      </c>
      <c r="U1059" s="53" t="s">
        <v>9984</v>
      </c>
      <c r="V1059" s="75" t="s">
        <v>1345</v>
      </c>
      <c r="W1059">
        <v>6435</v>
      </c>
      <c r="X1059" t="s">
        <v>9985</v>
      </c>
    </row>
    <row r="1060" spans="1:24" x14ac:dyDescent="0.35">
      <c r="A1060" s="87" t="s">
        <v>9986</v>
      </c>
      <c r="B1060" s="77">
        <v>28</v>
      </c>
      <c r="C1060" s="19" t="s">
        <v>8341</v>
      </c>
      <c r="E1060" s="21" t="s">
        <v>382</v>
      </c>
      <c r="F1060" s="22" t="s">
        <v>1623</v>
      </c>
      <c r="I1060" s="73" t="s">
        <v>2793</v>
      </c>
      <c r="J1060" s="62">
        <v>2003</v>
      </c>
      <c r="L1060">
        <f t="shared" si="22"/>
        <v>1059</v>
      </c>
      <c r="M1060" s="65" t="s">
        <v>9987</v>
      </c>
      <c r="N1060" s="40" t="s">
        <v>9988</v>
      </c>
      <c r="O1060" s="27" t="s">
        <v>9989</v>
      </c>
      <c r="P1060" s="30" t="s">
        <v>9990</v>
      </c>
      <c r="Q1060" s="25" t="s">
        <v>9991</v>
      </c>
      <c r="R1060" s="74" t="s">
        <v>9992</v>
      </c>
      <c r="S1060" s="46" t="s">
        <v>186</v>
      </c>
      <c r="T1060" s="31" t="s">
        <v>996</v>
      </c>
      <c r="U1060" s="53" t="s">
        <v>9993</v>
      </c>
      <c r="V1060" s="75" t="s">
        <v>1952</v>
      </c>
      <c r="W1060">
        <v>4256</v>
      </c>
      <c r="X1060" t="s">
        <v>9994</v>
      </c>
    </row>
    <row r="1061" spans="1:24" x14ac:dyDescent="0.35">
      <c r="A1061" s="87" t="s">
        <v>9995</v>
      </c>
      <c r="B1061" s="77">
        <v>28</v>
      </c>
      <c r="C1061" s="19" t="s">
        <v>319</v>
      </c>
      <c r="E1061" s="21" t="s">
        <v>28</v>
      </c>
      <c r="I1061" s="73" t="s">
        <v>44</v>
      </c>
      <c r="J1061" s="62">
        <v>1944</v>
      </c>
      <c r="L1061">
        <f t="shared" si="22"/>
        <v>1060</v>
      </c>
      <c r="M1061" s="65" t="s">
        <v>9996</v>
      </c>
      <c r="N1061" s="40" t="s">
        <v>9997</v>
      </c>
      <c r="O1061" s="27" t="s">
        <v>9998</v>
      </c>
      <c r="P1061" s="30" t="s">
        <v>9999</v>
      </c>
      <c r="Q1061" s="25" t="s">
        <v>10000</v>
      </c>
      <c r="R1061" s="32" t="s">
        <v>442</v>
      </c>
      <c r="S1061" s="46" t="s">
        <v>3559</v>
      </c>
      <c r="T1061" s="31" t="s">
        <v>4779</v>
      </c>
      <c r="U1061" s="53" t="s">
        <v>10001</v>
      </c>
      <c r="V1061" s="56" t="s">
        <v>442</v>
      </c>
      <c r="W1061">
        <v>15947</v>
      </c>
      <c r="X1061" t="s">
        <v>10002</v>
      </c>
    </row>
    <row r="1062" spans="1:24" x14ac:dyDescent="0.35">
      <c r="A1062" s="87" t="s">
        <v>10003</v>
      </c>
      <c r="B1062" s="77">
        <v>28</v>
      </c>
      <c r="C1062" s="19" t="s">
        <v>292</v>
      </c>
      <c r="D1062" s="20" t="s">
        <v>4913</v>
      </c>
      <c r="E1062" s="21" t="s">
        <v>27</v>
      </c>
      <c r="I1062" s="73" t="s">
        <v>117</v>
      </c>
      <c r="J1062" s="62">
        <v>1983</v>
      </c>
      <c r="L1062">
        <f t="shared" si="22"/>
        <v>1061</v>
      </c>
      <c r="M1062" s="65" t="s">
        <v>10004</v>
      </c>
      <c r="N1062" s="40" t="s">
        <v>10005</v>
      </c>
      <c r="O1062" s="27" t="s">
        <v>10006</v>
      </c>
      <c r="P1062" s="30" t="s">
        <v>10007</v>
      </c>
      <c r="Q1062" s="25" t="s">
        <v>10008</v>
      </c>
      <c r="R1062" s="74" t="s">
        <v>10009</v>
      </c>
      <c r="S1062" s="46" t="s">
        <v>37</v>
      </c>
      <c r="T1062" s="31" t="s">
        <v>495</v>
      </c>
      <c r="U1062" s="53" t="s">
        <v>10010</v>
      </c>
      <c r="V1062" s="75" t="s">
        <v>10011</v>
      </c>
      <c r="W1062">
        <v>9531</v>
      </c>
      <c r="X1062" t="s">
        <v>10012</v>
      </c>
    </row>
    <row r="1063" spans="1:24" x14ac:dyDescent="0.35">
      <c r="A1063" s="87" t="s">
        <v>10013</v>
      </c>
      <c r="B1063" s="77">
        <v>28</v>
      </c>
      <c r="C1063" s="19" t="s">
        <v>3338</v>
      </c>
      <c r="E1063" s="21" t="s">
        <v>100</v>
      </c>
      <c r="F1063" s="22" t="s">
        <v>217</v>
      </c>
      <c r="I1063" s="73" t="s">
        <v>572</v>
      </c>
      <c r="J1063" s="62">
        <v>2012</v>
      </c>
      <c r="K1063" s="68" t="s">
        <v>10014</v>
      </c>
      <c r="L1063">
        <f t="shared" si="22"/>
        <v>1062</v>
      </c>
      <c r="M1063" s="65" t="s">
        <v>10015</v>
      </c>
      <c r="N1063" s="40" t="s">
        <v>10016</v>
      </c>
      <c r="O1063" s="27" t="s">
        <v>10017</v>
      </c>
      <c r="P1063" s="30" t="s">
        <v>10018</v>
      </c>
      <c r="Q1063" s="25" t="s">
        <v>10019</v>
      </c>
      <c r="R1063" s="74" t="s">
        <v>10020</v>
      </c>
      <c r="S1063" s="46" t="s">
        <v>186</v>
      </c>
      <c r="T1063" s="31" t="s">
        <v>740</v>
      </c>
      <c r="U1063" s="53" t="s">
        <v>10021</v>
      </c>
      <c r="V1063" s="75" t="s">
        <v>329</v>
      </c>
      <c r="W1063">
        <v>82675</v>
      </c>
      <c r="X1063" t="s">
        <v>10022</v>
      </c>
    </row>
    <row r="1064" spans="1:24" x14ac:dyDescent="0.35">
      <c r="A1064" s="87" t="s">
        <v>10023</v>
      </c>
      <c r="B1064" s="77">
        <v>27</v>
      </c>
      <c r="E1064" s="21" t="s">
        <v>100</v>
      </c>
      <c r="F1064" s="22" t="s">
        <v>217</v>
      </c>
      <c r="I1064" s="73" t="s">
        <v>572</v>
      </c>
      <c r="J1064" s="62">
        <v>1995</v>
      </c>
      <c r="L1064">
        <f t="shared" si="22"/>
        <v>1063</v>
      </c>
      <c r="M1064" s="65" t="s">
        <v>10024</v>
      </c>
      <c r="N1064" s="40" t="s">
        <v>10025</v>
      </c>
      <c r="O1064" s="27" t="s">
        <v>10026</v>
      </c>
      <c r="P1064" s="30" t="s">
        <v>10027</v>
      </c>
      <c r="Q1064" s="25" t="s">
        <v>10028</v>
      </c>
      <c r="R1064" s="74" t="s">
        <v>10029</v>
      </c>
      <c r="S1064" s="46" t="s">
        <v>109</v>
      </c>
      <c r="T1064" s="31" t="s">
        <v>651</v>
      </c>
      <c r="U1064" s="53" t="s">
        <v>96</v>
      </c>
      <c r="V1064" s="75" t="s">
        <v>367</v>
      </c>
      <c r="W1064">
        <v>6071</v>
      </c>
      <c r="X1064" t="s">
        <v>10030</v>
      </c>
    </row>
    <row r="1065" spans="1:24" x14ac:dyDescent="0.35">
      <c r="A1065" s="87" t="s">
        <v>10031</v>
      </c>
      <c r="B1065" s="77">
        <v>27</v>
      </c>
      <c r="C1065" s="19" t="s">
        <v>584</v>
      </c>
      <c r="D1065" s="20" t="s">
        <v>1294</v>
      </c>
      <c r="E1065" s="21" t="s">
        <v>60</v>
      </c>
      <c r="F1065" s="22" t="s">
        <v>100</v>
      </c>
      <c r="I1065" s="73" t="s">
        <v>572</v>
      </c>
      <c r="J1065" s="62">
        <v>1990</v>
      </c>
      <c r="L1065">
        <f t="shared" si="22"/>
        <v>1064</v>
      </c>
      <c r="M1065" s="65" t="s">
        <v>10032</v>
      </c>
      <c r="N1065" s="40" t="s">
        <v>10033</v>
      </c>
      <c r="O1065" s="27" t="s">
        <v>10034</v>
      </c>
      <c r="P1065" s="30" t="s">
        <v>10035</v>
      </c>
      <c r="Q1065" s="25" t="s">
        <v>10036</v>
      </c>
      <c r="R1065" s="74" t="s">
        <v>10037</v>
      </c>
      <c r="S1065" s="46" t="s">
        <v>109</v>
      </c>
      <c r="T1065" s="31" t="s">
        <v>377</v>
      </c>
      <c r="U1065" s="53" t="s">
        <v>10038</v>
      </c>
      <c r="V1065" s="75" t="s">
        <v>809</v>
      </c>
      <c r="W1065">
        <v>169</v>
      </c>
      <c r="X1065" t="s">
        <v>10039</v>
      </c>
    </row>
    <row r="1066" spans="1:24" x14ac:dyDescent="0.35">
      <c r="A1066" s="87" t="s">
        <v>10040</v>
      </c>
      <c r="B1066" s="77">
        <v>27</v>
      </c>
      <c r="E1066" s="21" t="s">
        <v>216</v>
      </c>
      <c r="I1066" s="73" t="s">
        <v>29</v>
      </c>
      <c r="J1066" s="62">
        <v>1997</v>
      </c>
      <c r="L1066">
        <f t="shared" si="22"/>
        <v>1065</v>
      </c>
      <c r="M1066" t="s">
        <v>10041</v>
      </c>
      <c r="N1066" t="s">
        <v>10042</v>
      </c>
      <c r="O1066" t="s">
        <v>10043</v>
      </c>
      <c r="P1066" t="s">
        <v>10044</v>
      </c>
      <c r="Q1066" s="36" t="s">
        <v>10045</v>
      </c>
      <c r="R1066" s="78" t="s">
        <v>10046</v>
      </c>
      <c r="S1066" t="s">
        <v>186</v>
      </c>
      <c r="T1066" t="s">
        <v>327</v>
      </c>
      <c r="U1066" t="s">
        <v>10047</v>
      </c>
      <c r="V1066" s="78" t="s">
        <v>329</v>
      </c>
      <c r="W1066">
        <v>9360</v>
      </c>
      <c r="X1066" t="s">
        <v>10048</v>
      </c>
    </row>
    <row r="1067" spans="1:24" x14ac:dyDescent="0.35">
      <c r="A1067" s="87" t="s">
        <v>10049</v>
      </c>
      <c r="B1067" s="77">
        <v>27</v>
      </c>
      <c r="E1067" s="21" t="s">
        <v>100</v>
      </c>
      <c r="I1067" s="73" t="s">
        <v>10050</v>
      </c>
      <c r="J1067" s="62">
        <v>2022</v>
      </c>
      <c r="L1067">
        <f t="shared" si="22"/>
        <v>1066</v>
      </c>
      <c r="M1067" t="s">
        <v>10051</v>
      </c>
      <c r="N1067" t="s">
        <v>10052</v>
      </c>
      <c r="O1067" t="s">
        <v>10053</v>
      </c>
      <c r="P1067" t="s">
        <v>10054</v>
      </c>
      <c r="Q1067" s="36" t="s">
        <v>10055</v>
      </c>
      <c r="R1067" s="78" t="s">
        <v>10056</v>
      </c>
      <c r="S1067" t="s">
        <v>186</v>
      </c>
      <c r="T1067" t="s">
        <v>468</v>
      </c>
      <c r="U1067" t="s">
        <v>10057</v>
      </c>
      <c r="V1067" s="78" t="s">
        <v>3008</v>
      </c>
      <c r="W1067">
        <v>823625</v>
      </c>
      <c r="X1067" t="s">
        <v>10058</v>
      </c>
    </row>
    <row r="1068" spans="1:24" x14ac:dyDescent="0.35">
      <c r="A1068" s="87" t="s">
        <v>10059</v>
      </c>
      <c r="B1068" s="77">
        <v>27</v>
      </c>
      <c r="C1068" s="19" t="s">
        <v>2341</v>
      </c>
      <c r="D1068" s="20" t="s">
        <v>6066</v>
      </c>
      <c r="E1068" s="21" t="s">
        <v>216</v>
      </c>
      <c r="F1068" s="22" t="s">
        <v>1263</v>
      </c>
      <c r="I1068" s="73" t="s">
        <v>447</v>
      </c>
      <c r="J1068" s="62">
        <v>1981</v>
      </c>
      <c r="L1068">
        <f t="shared" si="22"/>
        <v>1067</v>
      </c>
      <c r="M1068" s="65" t="s">
        <v>10060</v>
      </c>
      <c r="N1068" s="40" t="s">
        <v>10061</v>
      </c>
      <c r="O1068" s="27" t="s">
        <v>10062</v>
      </c>
      <c r="P1068" s="30" t="s">
        <v>10063</v>
      </c>
      <c r="Q1068" s="25" t="s">
        <v>10064</v>
      </c>
      <c r="R1068" s="74" t="s">
        <v>10065</v>
      </c>
      <c r="S1068" s="46" t="s">
        <v>109</v>
      </c>
      <c r="T1068" s="31" t="s">
        <v>1353</v>
      </c>
      <c r="U1068" s="53" t="s">
        <v>10066</v>
      </c>
      <c r="V1068" s="75" t="s">
        <v>10067</v>
      </c>
      <c r="W1068">
        <v>9725</v>
      </c>
      <c r="X1068" t="s">
        <v>10068</v>
      </c>
    </row>
    <row r="1069" spans="1:24" x14ac:dyDescent="0.35">
      <c r="A1069" s="87" t="s">
        <v>10069</v>
      </c>
      <c r="B1069" s="77">
        <v>27</v>
      </c>
      <c r="C1069" s="19" t="s">
        <v>10070</v>
      </c>
      <c r="E1069" s="21" t="s">
        <v>60</v>
      </c>
      <c r="H1069" s="2" t="s">
        <v>935</v>
      </c>
      <c r="I1069" s="73" t="s">
        <v>935</v>
      </c>
      <c r="J1069" s="62">
        <v>2023</v>
      </c>
      <c r="K1069" s="68" t="s">
        <v>10071</v>
      </c>
      <c r="L1069">
        <f t="shared" si="22"/>
        <v>1068</v>
      </c>
      <c r="M1069" s="65" t="s">
        <v>10072</v>
      </c>
      <c r="N1069" s="40" t="s">
        <v>10073</v>
      </c>
      <c r="O1069" s="27" t="s">
        <v>10074</v>
      </c>
      <c r="P1069" s="30" t="s">
        <v>4135</v>
      </c>
      <c r="Q1069" s="25" t="s">
        <v>7646</v>
      </c>
      <c r="R1069" s="32" t="s">
        <v>442</v>
      </c>
      <c r="S1069" s="46" t="s">
        <v>186</v>
      </c>
      <c r="T1069" s="31" t="s">
        <v>704</v>
      </c>
      <c r="U1069" s="53" t="s">
        <v>10075</v>
      </c>
      <c r="V1069" s="75" t="s">
        <v>6563</v>
      </c>
      <c r="W1069">
        <v>848326</v>
      </c>
      <c r="X1069" t="s">
        <v>10076</v>
      </c>
    </row>
    <row r="1070" spans="1:24" x14ac:dyDescent="0.35">
      <c r="A1070" s="87" t="s">
        <v>2547</v>
      </c>
      <c r="B1070" s="77">
        <v>27</v>
      </c>
      <c r="C1070" s="19" t="s">
        <v>1056</v>
      </c>
      <c r="D1070" s="20" t="s">
        <v>3680</v>
      </c>
      <c r="E1070" s="21" t="s">
        <v>500</v>
      </c>
      <c r="F1070" s="22" t="s">
        <v>1058</v>
      </c>
      <c r="H1070" s="2" t="s">
        <v>2566</v>
      </c>
      <c r="I1070" s="73" t="s">
        <v>44</v>
      </c>
      <c r="J1070" s="62">
        <v>2022</v>
      </c>
      <c r="K1070" s="68" t="s">
        <v>10077</v>
      </c>
      <c r="L1070">
        <f t="shared" si="22"/>
        <v>1069</v>
      </c>
      <c r="M1070" t="s">
        <v>10078</v>
      </c>
      <c r="N1070" t="s">
        <v>10079</v>
      </c>
      <c r="O1070" t="s">
        <v>10080</v>
      </c>
      <c r="P1070" t="s">
        <v>135</v>
      </c>
      <c r="Q1070" s="36" t="s">
        <v>10081</v>
      </c>
      <c r="R1070" t="s">
        <v>442</v>
      </c>
      <c r="S1070" t="s">
        <v>37</v>
      </c>
      <c r="T1070" t="s">
        <v>544</v>
      </c>
      <c r="U1070" t="s">
        <v>10082</v>
      </c>
      <c r="V1070" t="s">
        <v>442</v>
      </c>
      <c r="W1070">
        <v>532639</v>
      </c>
      <c r="X1070" t="s">
        <v>10083</v>
      </c>
    </row>
    <row r="1071" spans="1:24" x14ac:dyDescent="0.35">
      <c r="A1071" s="87" t="s">
        <v>10084</v>
      </c>
      <c r="B1071" s="77">
        <v>26</v>
      </c>
      <c r="E1071" s="21" t="s">
        <v>100</v>
      </c>
      <c r="F1071" s="22" t="s">
        <v>8507</v>
      </c>
      <c r="I1071" s="73" t="s">
        <v>117</v>
      </c>
      <c r="J1071" s="62">
        <v>2015</v>
      </c>
      <c r="K1071" s="68" t="s">
        <v>10085</v>
      </c>
      <c r="L1071">
        <f t="shared" si="22"/>
        <v>1070</v>
      </c>
      <c r="M1071" t="s">
        <v>10086</v>
      </c>
      <c r="N1071" t="s">
        <v>10087</v>
      </c>
      <c r="O1071" t="s">
        <v>10088</v>
      </c>
      <c r="P1071" t="s">
        <v>10089</v>
      </c>
      <c r="Q1071" s="36" t="s">
        <v>10090</v>
      </c>
      <c r="R1071" s="78" t="s">
        <v>10091</v>
      </c>
      <c r="S1071" t="s">
        <v>186</v>
      </c>
      <c r="T1071" t="s">
        <v>852</v>
      </c>
      <c r="U1071" t="s">
        <v>10092</v>
      </c>
      <c r="V1071" s="78" t="s">
        <v>3959</v>
      </c>
      <c r="W1071">
        <v>254128</v>
      </c>
      <c r="X1071" t="s">
        <v>10093</v>
      </c>
    </row>
    <row r="1072" spans="1:24" x14ac:dyDescent="0.35">
      <c r="A1072" s="87" t="s">
        <v>10094</v>
      </c>
      <c r="B1072" s="77">
        <v>27</v>
      </c>
      <c r="E1072" s="21" t="s">
        <v>418</v>
      </c>
      <c r="F1072" s="22" t="s">
        <v>217</v>
      </c>
      <c r="I1072" s="73" t="s">
        <v>10050</v>
      </c>
      <c r="J1072" s="62">
        <v>2020</v>
      </c>
      <c r="K1072" s="68" t="s">
        <v>10095</v>
      </c>
      <c r="L1072">
        <f t="shared" si="22"/>
        <v>1071</v>
      </c>
      <c r="M1072" s="65" t="s">
        <v>10096</v>
      </c>
      <c r="N1072" s="40" t="s">
        <v>10097</v>
      </c>
      <c r="O1072" s="27" t="s">
        <v>10098</v>
      </c>
      <c r="P1072" s="30" t="s">
        <v>10054</v>
      </c>
      <c r="Q1072" s="25" t="s">
        <v>10099</v>
      </c>
      <c r="R1072" s="74" t="s">
        <v>10100</v>
      </c>
      <c r="S1072" s="46" t="s">
        <v>186</v>
      </c>
      <c r="T1072" s="31" t="s">
        <v>508</v>
      </c>
      <c r="U1072" s="53" t="s">
        <v>10101</v>
      </c>
      <c r="V1072" s="56" t="s">
        <v>442</v>
      </c>
      <c r="W1072">
        <v>553604</v>
      </c>
      <c r="X1072" t="s">
        <v>10102</v>
      </c>
    </row>
    <row r="1073" spans="1:24" x14ac:dyDescent="0.35">
      <c r="A1073" s="87" t="s">
        <v>10103</v>
      </c>
      <c r="B1073" s="77">
        <v>26</v>
      </c>
      <c r="C1073" s="19" t="s">
        <v>8651</v>
      </c>
      <c r="E1073" s="21" t="s">
        <v>357</v>
      </c>
      <c r="F1073" s="22" t="s">
        <v>217</v>
      </c>
      <c r="I1073" s="73" t="s">
        <v>29</v>
      </c>
      <c r="J1073" s="62">
        <v>2016</v>
      </c>
      <c r="K1073" s="68" t="s">
        <v>10104</v>
      </c>
      <c r="L1073">
        <f t="shared" si="22"/>
        <v>1072</v>
      </c>
      <c r="M1073" s="65" t="s">
        <v>10105</v>
      </c>
      <c r="N1073" s="40" t="s">
        <v>10106</v>
      </c>
      <c r="O1073" s="27" t="s">
        <v>10107</v>
      </c>
      <c r="P1073" s="30" t="s">
        <v>6395</v>
      </c>
      <c r="Q1073" s="25" t="s">
        <v>10108</v>
      </c>
      <c r="R1073" s="74" t="s">
        <v>1563</v>
      </c>
      <c r="S1073" s="46" t="s">
        <v>186</v>
      </c>
      <c r="T1073" s="31" t="s">
        <v>125</v>
      </c>
      <c r="U1073" s="53" t="s">
        <v>10109</v>
      </c>
      <c r="V1073" s="75" t="s">
        <v>1345</v>
      </c>
      <c r="W1073">
        <v>207932</v>
      </c>
      <c r="X1073" t="s">
        <v>10110</v>
      </c>
    </row>
    <row r="1074" spans="1:24" x14ac:dyDescent="0.35">
      <c r="A1074" s="87" t="s">
        <v>10111</v>
      </c>
      <c r="B1074" s="77">
        <v>26</v>
      </c>
      <c r="C1074" s="19" t="s">
        <v>1056</v>
      </c>
      <c r="D1074" s="20" t="s">
        <v>1057</v>
      </c>
      <c r="E1074" s="21" t="s">
        <v>28</v>
      </c>
      <c r="I1074" s="73" t="s">
        <v>44</v>
      </c>
      <c r="J1074" s="62">
        <v>1946</v>
      </c>
      <c r="L1074">
        <f t="shared" si="22"/>
        <v>1073</v>
      </c>
      <c r="M1074" s="67" t="s">
        <v>10112</v>
      </c>
      <c r="N1074" s="40" t="s">
        <v>10113</v>
      </c>
      <c r="O1074" s="27" t="s">
        <v>10114</v>
      </c>
      <c r="P1074" s="30" t="s">
        <v>10115</v>
      </c>
      <c r="Q1074" s="25" t="s">
        <v>10116</v>
      </c>
      <c r="R1074" s="74" t="s">
        <v>3931</v>
      </c>
      <c r="S1074" s="46" t="s">
        <v>52</v>
      </c>
      <c r="T1074" s="31" t="s">
        <v>628</v>
      </c>
      <c r="U1074" s="54" t="s">
        <v>96</v>
      </c>
      <c r="V1074" s="75" t="s">
        <v>10117</v>
      </c>
      <c r="W1074">
        <v>13850</v>
      </c>
      <c r="X1074" t="s">
        <v>10118</v>
      </c>
    </row>
    <row r="1075" spans="1:24" x14ac:dyDescent="0.35">
      <c r="A1075" s="87" t="s">
        <v>10119</v>
      </c>
      <c r="B1075" s="77">
        <v>26</v>
      </c>
      <c r="E1075" s="21" t="s">
        <v>27</v>
      </c>
      <c r="I1075" s="73" t="s">
        <v>572</v>
      </c>
      <c r="J1075" s="62">
        <v>2003</v>
      </c>
      <c r="L1075">
        <f t="shared" si="22"/>
        <v>1074</v>
      </c>
      <c r="M1075" t="s">
        <v>10120</v>
      </c>
      <c r="N1075" t="s">
        <v>10121</v>
      </c>
      <c r="O1075" t="s">
        <v>10122</v>
      </c>
      <c r="P1075" t="s">
        <v>5786</v>
      </c>
      <c r="Q1075" s="36" t="s">
        <v>10123</v>
      </c>
      <c r="R1075" s="78" t="s">
        <v>10124</v>
      </c>
      <c r="S1075" t="s">
        <v>186</v>
      </c>
      <c r="T1075" t="s">
        <v>1695</v>
      </c>
      <c r="U1075" t="s">
        <v>10125</v>
      </c>
      <c r="V1075" s="78" t="s">
        <v>7695</v>
      </c>
      <c r="W1075">
        <v>8698</v>
      </c>
      <c r="X1075" t="s">
        <v>10126</v>
      </c>
    </row>
    <row r="1076" spans="1:24" x14ac:dyDescent="0.35">
      <c r="A1076" s="87" t="s">
        <v>10127</v>
      </c>
      <c r="B1076" s="77">
        <v>26</v>
      </c>
      <c r="E1076" s="21" t="s">
        <v>100</v>
      </c>
      <c r="F1076" s="22" t="s">
        <v>217</v>
      </c>
      <c r="I1076" s="73" t="s">
        <v>572</v>
      </c>
      <c r="J1076" s="62">
        <v>2004</v>
      </c>
      <c r="L1076">
        <f t="shared" si="22"/>
        <v>1075</v>
      </c>
      <c r="M1076" s="65" t="s">
        <v>10128</v>
      </c>
      <c r="N1076" s="40" t="s">
        <v>10129</v>
      </c>
      <c r="O1076" s="27" t="s">
        <v>10130</v>
      </c>
      <c r="P1076" s="30" t="s">
        <v>5036</v>
      </c>
      <c r="Q1076" s="25" t="s">
        <v>10131</v>
      </c>
      <c r="R1076" s="74" t="s">
        <v>10132</v>
      </c>
      <c r="S1076" s="46" t="s">
        <v>109</v>
      </c>
      <c r="T1076" s="31" t="s">
        <v>3335</v>
      </c>
      <c r="U1076" s="53" t="s">
        <v>10133</v>
      </c>
      <c r="V1076" s="75" t="s">
        <v>265</v>
      </c>
      <c r="W1076">
        <v>9509</v>
      </c>
      <c r="X1076" t="s">
        <v>10134</v>
      </c>
    </row>
    <row r="1077" spans="1:24" x14ac:dyDescent="0.35">
      <c r="A1077" s="87" t="s">
        <v>10135</v>
      </c>
      <c r="B1077" s="77">
        <v>26</v>
      </c>
      <c r="E1077" s="21" t="s">
        <v>382</v>
      </c>
      <c r="F1077" s="22" t="s">
        <v>1058</v>
      </c>
      <c r="G1077" s="1" t="s">
        <v>571</v>
      </c>
      <c r="I1077" s="73" t="s">
        <v>117</v>
      </c>
      <c r="J1077" s="62">
        <v>2007</v>
      </c>
      <c r="L1077">
        <f t="shared" si="22"/>
        <v>1076</v>
      </c>
      <c r="M1077" s="65" t="s">
        <v>10136</v>
      </c>
      <c r="N1077" s="40" t="s">
        <v>10137</v>
      </c>
      <c r="O1077" s="27" t="s">
        <v>10138</v>
      </c>
      <c r="P1077" s="30" t="s">
        <v>2845</v>
      </c>
      <c r="Q1077" s="25" t="s">
        <v>10139</v>
      </c>
      <c r="R1077" s="74" t="s">
        <v>10140</v>
      </c>
      <c r="S1077" s="46" t="s">
        <v>37</v>
      </c>
      <c r="T1077" s="31" t="s">
        <v>172</v>
      </c>
      <c r="U1077" s="53" t="s">
        <v>10141</v>
      </c>
      <c r="V1077" s="75" t="s">
        <v>199</v>
      </c>
      <c r="W1077">
        <v>5375</v>
      </c>
      <c r="X1077" t="s">
        <v>10142</v>
      </c>
    </row>
    <row r="1078" spans="1:24" x14ac:dyDescent="0.35">
      <c r="A1078" s="87" t="s">
        <v>10143</v>
      </c>
      <c r="B1078" s="77">
        <v>26</v>
      </c>
      <c r="E1078" s="21" t="s">
        <v>240</v>
      </c>
      <c r="F1078" s="22" t="s">
        <v>239</v>
      </c>
      <c r="I1078" s="73" t="s">
        <v>117</v>
      </c>
      <c r="J1078" s="62">
        <v>1987</v>
      </c>
      <c r="K1078" s="68" t="s">
        <v>10144</v>
      </c>
      <c r="L1078">
        <f t="shared" si="22"/>
        <v>1077</v>
      </c>
      <c r="M1078" s="67" t="s">
        <v>10145</v>
      </c>
      <c r="N1078" s="40" t="s">
        <v>10146</v>
      </c>
      <c r="O1078" s="27" t="s">
        <v>10147</v>
      </c>
      <c r="P1078" s="30" t="s">
        <v>10148</v>
      </c>
      <c r="Q1078" s="25" t="s">
        <v>10149</v>
      </c>
      <c r="R1078" s="74" t="s">
        <v>10150</v>
      </c>
      <c r="S1078" s="46" t="s">
        <v>37</v>
      </c>
      <c r="T1078" s="31" t="s">
        <v>1376</v>
      </c>
      <c r="U1078" s="54" t="s">
        <v>10151</v>
      </c>
      <c r="V1078" s="75" t="s">
        <v>112</v>
      </c>
      <c r="W1078">
        <v>1825</v>
      </c>
      <c r="X1078" t="s">
        <v>10152</v>
      </c>
    </row>
    <row r="1079" spans="1:24" x14ac:dyDescent="0.35">
      <c r="A1079" s="87" t="s">
        <v>10153</v>
      </c>
      <c r="B1079" s="77">
        <v>26</v>
      </c>
      <c r="E1079" s="21" t="s">
        <v>100</v>
      </c>
      <c r="I1079" s="73" t="s">
        <v>130</v>
      </c>
      <c r="J1079" s="62">
        <v>1993</v>
      </c>
      <c r="K1079" s="68" t="s">
        <v>10154</v>
      </c>
      <c r="L1079">
        <f t="shared" si="22"/>
        <v>1078</v>
      </c>
      <c r="M1079" t="s">
        <v>10155</v>
      </c>
      <c r="N1079" t="s">
        <v>10156</v>
      </c>
      <c r="O1079" t="s">
        <v>10157</v>
      </c>
      <c r="P1079" t="s">
        <v>10035</v>
      </c>
      <c r="Q1079" s="36" t="s">
        <v>10158</v>
      </c>
      <c r="R1079" t="s">
        <v>10159</v>
      </c>
      <c r="S1079" t="s">
        <v>109</v>
      </c>
      <c r="T1079" t="s">
        <v>692</v>
      </c>
      <c r="U1079" t="s">
        <v>10160</v>
      </c>
      <c r="V1079" t="s">
        <v>2216</v>
      </c>
      <c r="W1079">
        <v>6</v>
      </c>
      <c r="X1079" t="s">
        <v>10161</v>
      </c>
    </row>
    <row r="1080" spans="1:24" x14ac:dyDescent="0.35">
      <c r="A1080" s="87" t="s">
        <v>10162</v>
      </c>
      <c r="B1080" s="77">
        <v>26</v>
      </c>
      <c r="E1080" s="21" t="s">
        <v>2269</v>
      </c>
      <c r="F1080" s="22" t="s">
        <v>382</v>
      </c>
      <c r="I1080" s="73" t="s">
        <v>10163</v>
      </c>
      <c r="J1080" s="62">
        <v>1989</v>
      </c>
      <c r="L1080">
        <f t="shared" si="22"/>
        <v>1079</v>
      </c>
      <c r="M1080" s="65" t="s">
        <v>10164</v>
      </c>
      <c r="N1080" s="40" t="s">
        <v>10165</v>
      </c>
      <c r="O1080" s="27" t="s">
        <v>10166</v>
      </c>
      <c r="P1080" s="30" t="s">
        <v>10167</v>
      </c>
      <c r="Q1080" s="25" t="s">
        <v>10168</v>
      </c>
      <c r="R1080" s="74" t="s">
        <v>10169</v>
      </c>
      <c r="S1080" s="46" t="s">
        <v>186</v>
      </c>
      <c r="T1080" s="31" t="s">
        <v>628</v>
      </c>
      <c r="U1080" s="53" t="s">
        <v>10170</v>
      </c>
      <c r="V1080" s="56" t="s">
        <v>442</v>
      </c>
      <c r="W1080">
        <v>25199</v>
      </c>
      <c r="X1080" t="s">
        <v>10171</v>
      </c>
    </row>
    <row r="1081" spans="1:24" x14ac:dyDescent="0.35">
      <c r="A1081" s="87" t="s">
        <v>10172</v>
      </c>
      <c r="B1081" s="77">
        <v>26</v>
      </c>
      <c r="C1081" s="19" t="s">
        <v>292</v>
      </c>
      <c r="D1081" s="20" t="s">
        <v>1566</v>
      </c>
      <c r="E1081" s="21" t="s">
        <v>27</v>
      </c>
      <c r="I1081" s="73" t="s">
        <v>117</v>
      </c>
      <c r="J1081" s="62">
        <v>2016</v>
      </c>
      <c r="L1081">
        <f t="shared" si="22"/>
        <v>1080</v>
      </c>
      <c r="M1081" t="s">
        <v>10173</v>
      </c>
      <c r="N1081" t="s">
        <v>10174</v>
      </c>
      <c r="O1081" t="s">
        <v>10175</v>
      </c>
      <c r="P1081" t="s">
        <v>8176</v>
      </c>
      <c r="Q1081" s="36" t="s">
        <v>10176</v>
      </c>
      <c r="R1081" s="78" t="s">
        <v>10177</v>
      </c>
      <c r="S1081" t="s">
        <v>186</v>
      </c>
      <c r="T1081" t="s">
        <v>1014</v>
      </c>
      <c r="U1081" t="s">
        <v>10178</v>
      </c>
      <c r="V1081" s="78" t="s">
        <v>546</v>
      </c>
      <c r="W1081">
        <v>297761</v>
      </c>
      <c r="X1081" t="s">
        <v>10179</v>
      </c>
    </row>
    <row r="1082" spans="1:24" x14ac:dyDescent="0.35">
      <c r="A1082" s="87" t="s">
        <v>8489</v>
      </c>
      <c r="B1082" s="77">
        <v>26</v>
      </c>
      <c r="C1082" s="19" t="s">
        <v>8489</v>
      </c>
      <c r="E1082" s="21" t="s">
        <v>100</v>
      </c>
      <c r="F1082" s="22" t="s">
        <v>4151</v>
      </c>
      <c r="I1082" s="73" t="s">
        <v>598</v>
      </c>
      <c r="J1082" s="62">
        <v>1995</v>
      </c>
      <c r="L1082">
        <f t="shared" si="22"/>
        <v>1081</v>
      </c>
      <c r="M1082" t="s">
        <v>10180</v>
      </c>
      <c r="N1082" t="s">
        <v>10181</v>
      </c>
      <c r="O1082" t="s">
        <v>10182</v>
      </c>
      <c r="P1082" t="s">
        <v>6985</v>
      </c>
      <c r="Q1082" s="36" t="s">
        <v>10183</v>
      </c>
      <c r="R1082" s="78" t="s">
        <v>10184</v>
      </c>
      <c r="S1082" t="s">
        <v>186</v>
      </c>
      <c r="T1082" t="s">
        <v>651</v>
      </c>
      <c r="U1082" t="s">
        <v>10185</v>
      </c>
      <c r="V1082" s="78" t="s">
        <v>71</v>
      </c>
      <c r="W1082">
        <v>9312</v>
      </c>
      <c r="X1082" t="s">
        <v>10186</v>
      </c>
    </row>
    <row r="1083" spans="1:24" x14ac:dyDescent="0.35">
      <c r="A1083" s="87" t="s">
        <v>10187</v>
      </c>
      <c r="B1083" s="77">
        <v>25</v>
      </c>
      <c r="C1083" s="19" t="s">
        <v>3450</v>
      </c>
      <c r="E1083" s="21" t="s">
        <v>28</v>
      </c>
      <c r="F1083" s="22" t="s">
        <v>3451</v>
      </c>
      <c r="G1083" s="1" t="s">
        <v>571</v>
      </c>
      <c r="I1083" s="73" t="s">
        <v>3450</v>
      </c>
      <c r="J1083" s="62">
        <v>1977</v>
      </c>
      <c r="L1083">
        <f t="shared" ref="L1083:L1114" si="23">ROW(L1083)-1</f>
        <v>1082</v>
      </c>
      <c r="M1083" s="65" t="s">
        <v>10188</v>
      </c>
      <c r="N1083" s="40" t="s">
        <v>10189</v>
      </c>
      <c r="O1083" s="27" t="s">
        <v>10190</v>
      </c>
      <c r="P1083" s="30" t="s">
        <v>3821</v>
      </c>
      <c r="Q1083" s="25" t="s">
        <v>10191</v>
      </c>
      <c r="R1083" s="32" t="s">
        <v>442</v>
      </c>
      <c r="S1083" s="46" t="s">
        <v>2467</v>
      </c>
      <c r="T1083" s="31" t="s">
        <v>2468</v>
      </c>
      <c r="U1083" s="53" t="s">
        <v>96</v>
      </c>
      <c r="V1083" s="56" t="s">
        <v>442</v>
      </c>
      <c r="W1083">
        <v>26537</v>
      </c>
      <c r="X1083" t="s">
        <v>10192</v>
      </c>
    </row>
    <row r="1084" spans="1:24" x14ac:dyDescent="0.35">
      <c r="A1084" s="87" t="s">
        <v>10193</v>
      </c>
      <c r="B1084" s="77">
        <v>25</v>
      </c>
      <c r="C1084" s="19" t="s">
        <v>1056</v>
      </c>
      <c r="D1084" s="20" t="s">
        <v>10194</v>
      </c>
      <c r="E1084" s="21" t="s">
        <v>382</v>
      </c>
      <c r="F1084" s="22" t="s">
        <v>1058</v>
      </c>
      <c r="G1084" s="1" t="s">
        <v>571</v>
      </c>
      <c r="I1084" s="73" t="s">
        <v>44</v>
      </c>
      <c r="J1084" s="62">
        <v>2010</v>
      </c>
      <c r="L1084">
        <f t="shared" si="23"/>
        <v>1083</v>
      </c>
      <c r="M1084" t="s">
        <v>10195</v>
      </c>
      <c r="N1084" t="s">
        <v>10196</v>
      </c>
      <c r="O1084" t="s">
        <v>10197</v>
      </c>
      <c r="P1084" t="s">
        <v>10198</v>
      </c>
      <c r="Q1084" s="36" t="s">
        <v>10199</v>
      </c>
      <c r="R1084" t="s">
        <v>442</v>
      </c>
      <c r="S1084" t="s">
        <v>52</v>
      </c>
      <c r="T1084" t="s">
        <v>327</v>
      </c>
      <c r="U1084" t="s">
        <v>10200</v>
      </c>
      <c r="V1084" t="s">
        <v>442</v>
      </c>
      <c r="W1084">
        <v>48844</v>
      </c>
      <c r="X1084" t="s">
        <v>10201</v>
      </c>
    </row>
    <row r="1085" spans="1:24" x14ac:dyDescent="0.35">
      <c r="A1085" s="87" t="s">
        <v>10202</v>
      </c>
      <c r="B1085" s="77">
        <v>25</v>
      </c>
      <c r="C1085" s="19" t="s">
        <v>25</v>
      </c>
      <c r="D1085" s="20" t="s">
        <v>9593</v>
      </c>
      <c r="E1085" s="21" t="s">
        <v>27</v>
      </c>
      <c r="I1085" s="73" t="s">
        <v>572</v>
      </c>
      <c r="J1085" s="62">
        <v>2005</v>
      </c>
      <c r="L1085">
        <f t="shared" si="23"/>
        <v>1084</v>
      </c>
      <c r="M1085" s="65" t="s">
        <v>10203</v>
      </c>
      <c r="N1085" s="40" t="s">
        <v>10204</v>
      </c>
      <c r="O1085" s="27" t="s">
        <v>10205</v>
      </c>
      <c r="P1085" s="30" t="s">
        <v>7645</v>
      </c>
      <c r="Q1085" s="25" t="s">
        <v>10206</v>
      </c>
      <c r="R1085" s="74" t="s">
        <v>10207</v>
      </c>
      <c r="S1085" s="46" t="s">
        <v>186</v>
      </c>
      <c r="T1085" s="31" t="s">
        <v>440</v>
      </c>
      <c r="U1085" s="53" t="s">
        <v>10208</v>
      </c>
      <c r="V1085" s="75" t="s">
        <v>199</v>
      </c>
      <c r="W1085">
        <v>9738</v>
      </c>
      <c r="X1085" t="s">
        <v>10209</v>
      </c>
    </row>
    <row r="1086" spans="1:24" x14ac:dyDescent="0.35">
      <c r="A1086" s="87" t="s">
        <v>10210</v>
      </c>
      <c r="B1086" s="77">
        <v>25</v>
      </c>
      <c r="E1086" s="21" t="s">
        <v>382</v>
      </c>
      <c r="F1086" s="22" t="s">
        <v>100</v>
      </c>
      <c r="I1086" s="73" t="s">
        <v>44</v>
      </c>
      <c r="J1086" s="62">
        <v>1994</v>
      </c>
      <c r="L1086">
        <f t="shared" si="23"/>
        <v>1085</v>
      </c>
      <c r="M1086" s="67" t="s">
        <v>10211</v>
      </c>
      <c r="N1086" s="40" t="s">
        <v>10212</v>
      </c>
      <c r="O1086" s="27" t="s">
        <v>10213</v>
      </c>
      <c r="P1086" s="30" t="s">
        <v>8345</v>
      </c>
      <c r="Q1086" s="25" t="s">
        <v>10214</v>
      </c>
      <c r="R1086" s="74" t="s">
        <v>10215</v>
      </c>
      <c r="S1086" s="46" t="s">
        <v>109</v>
      </c>
      <c r="T1086" s="31" t="s">
        <v>640</v>
      </c>
      <c r="U1086" s="54" t="s">
        <v>10216</v>
      </c>
      <c r="V1086" s="75" t="s">
        <v>630</v>
      </c>
      <c r="W1086">
        <v>26352</v>
      </c>
      <c r="X1086" t="s">
        <v>10217</v>
      </c>
    </row>
    <row r="1087" spans="1:24" x14ac:dyDescent="0.35">
      <c r="A1087" s="87" t="s">
        <v>10218</v>
      </c>
      <c r="B1087" s="77">
        <v>25</v>
      </c>
      <c r="E1087" s="21" t="s">
        <v>382</v>
      </c>
      <c r="F1087" s="22" t="s">
        <v>240</v>
      </c>
      <c r="I1087" s="73" t="s">
        <v>130</v>
      </c>
      <c r="J1087" s="62">
        <v>1986</v>
      </c>
      <c r="K1087" s="68" t="s">
        <v>10219</v>
      </c>
      <c r="L1087">
        <f t="shared" si="23"/>
        <v>1086</v>
      </c>
      <c r="M1087" s="65" t="s">
        <v>10220</v>
      </c>
      <c r="N1087" s="40" t="s">
        <v>10221</v>
      </c>
      <c r="O1087" s="27" t="s">
        <v>10222</v>
      </c>
      <c r="P1087" s="30" t="s">
        <v>10223</v>
      </c>
      <c r="Q1087" s="25" t="s">
        <v>10224</v>
      </c>
      <c r="R1087" s="32" t="s">
        <v>442</v>
      </c>
      <c r="S1087" s="46" t="s">
        <v>186</v>
      </c>
      <c r="T1087" s="31" t="s">
        <v>468</v>
      </c>
      <c r="U1087" s="53" t="s">
        <v>96</v>
      </c>
      <c r="V1087" s="56" t="s">
        <v>442</v>
      </c>
      <c r="W1087">
        <v>30653</v>
      </c>
      <c r="X1087" t="s">
        <v>10225</v>
      </c>
    </row>
    <row r="1088" spans="1:24" x14ac:dyDescent="0.35">
      <c r="A1088" s="87" t="s">
        <v>10226</v>
      </c>
      <c r="B1088" s="77">
        <v>25</v>
      </c>
      <c r="E1088" s="21" t="s">
        <v>100</v>
      </c>
      <c r="F1088" s="22" t="s">
        <v>217</v>
      </c>
      <c r="H1088" s="2" t="s">
        <v>935</v>
      </c>
      <c r="I1088" s="73" t="s">
        <v>935</v>
      </c>
      <c r="J1088" s="62">
        <v>2021</v>
      </c>
      <c r="K1088" s="68" t="s">
        <v>10227</v>
      </c>
      <c r="L1088">
        <f t="shared" si="23"/>
        <v>1087</v>
      </c>
      <c r="M1088" t="s">
        <v>10228</v>
      </c>
      <c r="N1088" t="s">
        <v>10229</v>
      </c>
      <c r="O1088" t="s">
        <v>10230</v>
      </c>
      <c r="P1088" t="s">
        <v>10231</v>
      </c>
      <c r="Q1088" s="36" t="s">
        <v>10232</v>
      </c>
      <c r="R1088" s="78" t="s">
        <v>10233</v>
      </c>
      <c r="S1088" t="s">
        <v>186</v>
      </c>
      <c r="T1088" t="s">
        <v>377</v>
      </c>
      <c r="U1088" t="s">
        <v>10234</v>
      </c>
      <c r="V1088" t="s">
        <v>442</v>
      </c>
      <c r="W1088">
        <v>646207</v>
      </c>
      <c r="X1088" t="s">
        <v>10235</v>
      </c>
    </row>
    <row r="1089" spans="1:24" x14ac:dyDescent="0.35">
      <c r="A1089" s="87" t="s">
        <v>10236</v>
      </c>
      <c r="B1089" s="77">
        <v>25</v>
      </c>
      <c r="E1089" s="21" t="s">
        <v>216</v>
      </c>
      <c r="G1089" s="1" t="s">
        <v>571</v>
      </c>
      <c r="I1089" s="73" t="s">
        <v>1575</v>
      </c>
      <c r="J1089" s="62">
        <v>2010</v>
      </c>
      <c r="L1089">
        <f t="shared" si="23"/>
        <v>1088</v>
      </c>
      <c r="M1089" t="s">
        <v>10237</v>
      </c>
      <c r="N1089" t="s">
        <v>10238</v>
      </c>
      <c r="O1089" t="s">
        <v>10239</v>
      </c>
      <c r="P1089" t="s">
        <v>10240</v>
      </c>
      <c r="Q1089" s="36" t="s">
        <v>10241</v>
      </c>
      <c r="R1089" s="78" t="s">
        <v>10242</v>
      </c>
      <c r="S1089" t="s">
        <v>109</v>
      </c>
      <c r="T1089" t="s">
        <v>640</v>
      </c>
      <c r="U1089" t="s">
        <v>10243</v>
      </c>
      <c r="V1089" s="78" t="s">
        <v>1493</v>
      </c>
      <c r="W1089">
        <v>22894</v>
      </c>
      <c r="X1089" t="s">
        <v>10244</v>
      </c>
    </row>
    <row r="1090" spans="1:24" x14ac:dyDescent="0.35">
      <c r="A1090" s="87" t="s">
        <v>10245</v>
      </c>
      <c r="B1090" s="77">
        <v>25</v>
      </c>
      <c r="C1090" s="19" t="s">
        <v>2074</v>
      </c>
      <c r="D1090" s="20" t="s">
        <v>10246</v>
      </c>
      <c r="E1090" s="21" t="s">
        <v>382</v>
      </c>
      <c r="G1090" s="1" t="s">
        <v>1368</v>
      </c>
      <c r="I1090" s="73" t="s">
        <v>29</v>
      </c>
      <c r="J1090" s="62">
        <v>2009</v>
      </c>
      <c r="L1090">
        <f t="shared" si="23"/>
        <v>1089</v>
      </c>
      <c r="M1090" t="s">
        <v>10247</v>
      </c>
      <c r="N1090" t="s">
        <v>10248</v>
      </c>
      <c r="O1090" t="s">
        <v>10249</v>
      </c>
      <c r="P1090" t="s">
        <v>10250</v>
      </c>
      <c r="Q1090" s="36" t="s">
        <v>10251</v>
      </c>
      <c r="R1090" s="78" t="s">
        <v>10252</v>
      </c>
      <c r="S1090" t="s">
        <v>37</v>
      </c>
      <c r="T1090" t="s">
        <v>740</v>
      </c>
      <c r="U1090" t="s">
        <v>10253</v>
      </c>
      <c r="V1090" s="78" t="s">
        <v>1493</v>
      </c>
      <c r="W1090">
        <v>14560</v>
      </c>
      <c r="X1090" t="s">
        <v>10254</v>
      </c>
    </row>
    <row r="1091" spans="1:24" x14ac:dyDescent="0.35">
      <c r="A1091" s="87" t="s">
        <v>10255</v>
      </c>
      <c r="B1091" s="77">
        <v>25</v>
      </c>
      <c r="E1091" s="21" t="s">
        <v>100</v>
      </c>
      <c r="F1091" s="22" t="s">
        <v>382</v>
      </c>
      <c r="I1091" s="73" t="s">
        <v>10256</v>
      </c>
      <c r="J1091" s="62">
        <v>1990</v>
      </c>
      <c r="K1091" s="68" t="s">
        <v>10257</v>
      </c>
      <c r="L1091">
        <f t="shared" si="23"/>
        <v>1090</v>
      </c>
      <c r="M1091" t="s">
        <v>10258</v>
      </c>
      <c r="N1091" t="s">
        <v>10259</v>
      </c>
      <c r="O1091" t="s">
        <v>10260</v>
      </c>
      <c r="P1091" t="s">
        <v>10261</v>
      </c>
      <c r="Q1091" s="36" t="s">
        <v>10262</v>
      </c>
      <c r="R1091" t="s">
        <v>10263</v>
      </c>
      <c r="S1091" t="s">
        <v>186</v>
      </c>
      <c r="T1091" t="s">
        <v>390</v>
      </c>
      <c r="U1091" t="s">
        <v>10264</v>
      </c>
      <c r="V1091" t="s">
        <v>1725</v>
      </c>
      <c r="W1091">
        <v>10169</v>
      </c>
      <c r="X1091" t="s">
        <v>10265</v>
      </c>
    </row>
    <row r="1092" spans="1:24" x14ac:dyDescent="0.35">
      <c r="A1092" s="87" t="s">
        <v>10266</v>
      </c>
      <c r="B1092" s="77">
        <v>25</v>
      </c>
      <c r="E1092" s="21" t="s">
        <v>100</v>
      </c>
      <c r="F1092" s="22" t="s">
        <v>382</v>
      </c>
      <c r="I1092" s="73" t="s">
        <v>447</v>
      </c>
      <c r="J1092" s="62">
        <v>2017</v>
      </c>
      <c r="K1092" s="68" t="s">
        <v>10267</v>
      </c>
      <c r="L1092">
        <f t="shared" si="23"/>
        <v>1091</v>
      </c>
      <c r="M1092" s="65" t="s">
        <v>10268</v>
      </c>
      <c r="N1092" s="40" t="s">
        <v>10269</v>
      </c>
      <c r="O1092" s="27" t="s">
        <v>10270</v>
      </c>
      <c r="P1092" s="30" t="s">
        <v>2324</v>
      </c>
      <c r="Q1092" s="25" t="s">
        <v>10271</v>
      </c>
      <c r="R1092" s="74" t="s">
        <v>10272</v>
      </c>
      <c r="S1092" s="46" t="s">
        <v>109</v>
      </c>
      <c r="T1092" s="31" t="s">
        <v>138</v>
      </c>
      <c r="U1092" s="53" t="s">
        <v>10273</v>
      </c>
      <c r="V1092" s="75" t="s">
        <v>2338</v>
      </c>
      <c r="W1092">
        <v>339846</v>
      </c>
      <c r="X1092" t="s">
        <v>10274</v>
      </c>
    </row>
    <row r="1093" spans="1:24" x14ac:dyDescent="0.35">
      <c r="A1093" s="87" t="s">
        <v>10275</v>
      </c>
      <c r="B1093" s="77">
        <v>25</v>
      </c>
      <c r="E1093" s="21" t="s">
        <v>280</v>
      </c>
      <c r="I1093" s="73" t="s">
        <v>117</v>
      </c>
      <c r="J1093" s="62">
        <v>2009</v>
      </c>
      <c r="L1093">
        <f t="shared" si="23"/>
        <v>1092</v>
      </c>
      <c r="M1093" t="s">
        <v>10276</v>
      </c>
      <c r="N1093" t="s">
        <v>10277</v>
      </c>
      <c r="O1093" t="s">
        <v>10278</v>
      </c>
      <c r="P1093" t="s">
        <v>10279</v>
      </c>
      <c r="Q1093" s="36" t="s">
        <v>10280</v>
      </c>
      <c r="R1093" s="78" t="s">
        <v>10281</v>
      </c>
      <c r="S1093" t="s">
        <v>186</v>
      </c>
      <c r="T1093" t="s">
        <v>172</v>
      </c>
      <c r="U1093" t="s">
        <v>10282</v>
      </c>
      <c r="V1093" s="78" t="s">
        <v>10283</v>
      </c>
      <c r="W1093">
        <v>12556</v>
      </c>
      <c r="X1093" t="s">
        <v>10284</v>
      </c>
    </row>
    <row r="1094" spans="1:24" x14ac:dyDescent="0.35">
      <c r="A1094" s="87" t="s">
        <v>10285</v>
      </c>
      <c r="B1094" s="77">
        <v>25</v>
      </c>
      <c r="E1094" s="21" t="s">
        <v>280</v>
      </c>
      <c r="I1094" s="73" t="s">
        <v>130</v>
      </c>
      <c r="J1094" s="62">
        <v>2009</v>
      </c>
      <c r="K1094" s="68" t="s">
        <v>10286</v>
      </c>
      <c r="L1094">
        <f t="shared" si="23"/>
        <v>1093</v>
      </c>
      <c r="M1094" s="65" t="s">
        <v>10287</v>
      </c>
      <c r="N1094" s="40" t="s">
        <v>10288</v>
      </c>
      <c r="O1094" s="27" t="s">
        <v>10289</v>
      </c>
      <c r="P1094" s="30" t="s">
        <v>10290</v>
      </c>
      <c r="Q1094" s="25" t="s">
        <v>10291</v>
      </c>
      <c r="R1094" s="74" t="s">
        <v>10292</v>
      </c>
      <c r="S1094" s="46" t="s">
        <v>186</v>
      </c>
      <c r="T1094" s="31" t="s">
        <v>532</v>
      </c>
      <c r="U1094" s="53" t="s">
        <v>10293</v>
      </c>
      <c r="V1094" s="75" t="s">
        <v>265</v>
      </c>
      <c r="W1094">
        <v>19899</v>
      </c>
      <c r="X1094" t="s">
        <v>10294</v>
      </c>
    </row>
    <row r="1095" spans="1:24" x14ac:dyDescent="0.35">
      <c r="A1095" s="87" t="s">
        <v>10295</v>
      </c>
      <c r="B1095" s="77">
        <v>24</v>
      </c>
      <c r="C1095" s="19" t="s">
        <v>1056</v>
      </c>
      <c r="E1095" s="21" t="s">
        <v>382</v>
      </c>
      <c r="F1095" s="22" t="s">
        <v>2269</v>
      </c>
      <c r="I1095" s="73" t="s">
        <v>44</v>
      </c>
      <c r="J1095" s="62">
        <v>1992</v>
      </c>
      <c r="K1095" s="68" t="s">
        <v>10296</v>
      </c>
      <c r="L1095">
        <f t="shared" si="23"/>
        <v>1094</v>
      </c>
      <c r="M1095" s="65" t="s">
        <v>10297</v>
      </c>
      <c r="N1095" s="40" t="s">
        <v>10298</v>
      </c>
      <c r="O1095" s="27" t="s">
        <v>10299</v>
      </c>
      <c r="P1095" s="30" t="s">
        <v>10300</v>
      </c>
      <c r="Q1095" s="25" t="s">
        <v>10301</v>
      </c>
      <c r="R1095" s="74" t="s">
        <v>10302</v>
      </c>
      <c r="S1095" s="46" t="s">
        <v>37</v>
      </c>
      <c r="T1095" s="31" t="s">
        <v>2131</v>
      </c>
      <c r="U1095" s="53" t="s">
        <v>10303</v>
      </c>
      <c r="V1095" s="75" t="s">
        <v>225</v>
      </c>
      <c r="W1095">
        <v>10406</v>
      </c>
      <c r="X1095" t="s">
        <v>10304</v>
      </c>
    </row>
    <row r="1096" spans="1:24" x14ac:dyDescent="0.35">
      <c r="A1096" s="87" t="s">
        <v>10305</v>
      </c>
      <c r="B1096" s="77">
        <v>24</v>
      </c>
      <c r="C1096" s="19" t="s">
        <v>6871</v>
      </c>
      <c r="E1096" s="21" t="s">
        <v>500</v>
      </c>
      <c r="I1096" s="73" t="s">
        <v>130</v>
      </c>
      <c r="J1096" s="62">
        <v>1984</v>
      </c>
      <c r="K1096" s="68" t="s">
        <v>10306</v>
      </c>
      <c r="L1096">
        <f t="shared" si="23"/>
        <v>1095</v>
      </c>
      <c r="M1096" t="s">
        <v>10307</v>
      </c>
      <c r="N1096" t="s">
        <v>10308</v>
      </c>
      <c r="O1096" t="s">
        <v>10309</v>
      </c>
      <c r="P1096" t="s">
        <v>10310</v>
      </c>
      <c r="Q1096" t="s">
        <v>10311</v>
      </c>
      <c r="R1096" t="s">
        <v>7253</v>
      </c>
      <c r="S1096" t="s">
        <v>37</v>
      </c>
      <c r="T1096" t="s">
        <v>556</v>
      </c>
      <c r="U1096" t="s">
        <v>10312</v>
      </c>
      <c r="V1096" t="s">
        <v>71</v>
      </c>
      <c r="W1096">
        <v>9610</v>
      </c>
      <c r="X1096" t="s">
        <v>10313</v>
      </c>
    </row>
    <row r="1097" spans="1:24" x14ac:dyDescent="0.35">
      <c r="A1097" s="87" t="s">
        <v>10314</v>
      </c>
      <c r="B1097" s="77">
        <v>24</v>
      </c>
      <c r="C1097" s="19" t="s">
        <v>319</v>
      </c>
      <c r="E1097" s="21" t="s">
        <v>28</v>
      </c>
      <c r="I1097" s="73" t="s">
        <v>44</v>
      </c>
      <c r="J1097" s="62">
        <v>2004</v>
      </c>
      <c r="K1097" s="68" t="s">
        <v>10315</v>
      </c>
      <c r="L1097">
        <f t="shared" si="23"/>
        <v>1096</v>
      </c>
      <c r="M1097" t="s">
        <v>10316</v>
      </c>
      <c r="N1097" t="s">
        <v>10317</v>
      </c>
      <c r="O1097" t="s">
        <v>10318</v>
      </c>
      <c r="P1097" t="s">
        <v>10319</v>
      </c>
      <c r="Q1097" s="36" t="s">
        <v>10320</v>
      </c>
      <c r="R1097" s="78" t="s">
        <v>10321</v>
      </c>
      <c r="S1097" t="s">
        <v>37</v>
      </c>
      <c r="T1097" t="s">
        <v>1745</v>
      </c>
      <c r="U1097" t="s">
        <v>10322</v>
      </c>
      <c r="V1097" s="78" t="s">
        <v>3959</v>
      </c>
      <c r="W1097">
        <v>13700</v>
      </c>
      <c r="X1097" t="s">
        <v>10323</v>
      </c>
    </row>
    <row r="1098" spans="1:24" x14ac:dyDescent="0.35">
      <c r="A1098" s="87" t="s">
        <v>10324</v>
      </c>
      <c r="B1098" s="77">
        <v>24</v>
      </c>
      <c r="C1098" s="19" t="s">
        <v>3450</v>
      </c>
      <c r="D1098" s="20" t="s">
        <v>7298</v>
      </c>
      <c r="E1098" s="21" t="s">
        <v>28</v>
      </c>
      <c r="G1098" s="1" t="s">
        <v>571</v>
      </c>
      <c r="I1098" s="73" t="s">
        <v>3450</v>
      </c>
      <c r="J1098" s="62">
        <v>1976</v>
      </c>
      <c r="L1098">
        <f t="shared" si="23"/>
        <v>1097</v>
      </c>
      <c r="M1098" t="s">
        <v>10325</v>
      </c>
      <c r="N1098" t="s">
        <v>10326</v>
      </c>
      <c r="O1098" t="s">
        <v>10327</v>
      </c>
      <c r="P1098" t="s">
        <v>3821</v>
      </c>
      <c r="Q1098" s="36" t="s">
        <v>5688</v>
      </c>
      <c r="R1098" t="s">
        <v>442</v>
      </c>
      <c r="S1098" t="s">
        <v>2467</v>
      </c>
      <c r="T1098" t="s">
        <v>2468</v>
      </c>
      <c r="U1098" t="s">
        <v>10328</v>
      </c>
      <c r="V1098" t="s">
        <v>442</v>
      </c>
      <c r="W1098">
        <v>26539</v>
      </c>
      <c r="X1098" t="s">
        <v>10329</v>
      </c>
    </row>
    <row r="1099" spans="1:24" x14ac:dyDescent="0.35">
      <c r="A1099" s="87" t="s">
        <v>10330</v>
      </c>
      <c r="B1099" s="77">
        <v>24</v>
      </c>
      <c r="C1099" s="19" t="s">
        <v>1056</v>
      </c>
      <c r="E1099" s="21" t="s">
        <v>382</v>
      </c>
      <c r="F1099" s="22" t="s">
        <v>176</v>
      </c>
      <c r="I1099" s="73" t="s">
        <v>44</v>
      </c>
      <c r="J1099" s="62">
        <v>1993</v>
      </c>
      <c r="K1099" s="68" t="s">
        <v>10331</v>
      </c>
      <c r="L1099">
        <f t="shared" si="23"/>
        <v>1098</v>
      </c>
      <c r="M1099" s="67" t="s">
        <v>10332</v>
      </c>
      <c r="N1099" s="40" t="s">
        <v>10333</v>
      </c>
      <c r="O1099" s="27" t="s">
        <v>10334</v>
      </c>
      <c r="P1099" s="30" t="s">
        <v>10335</v>
      </c>
      <c r="Q1099" s="25" t="s">
        <v>10336</v>
      </c>
      <c r="R1099" s="74" t="s">
        <v>10337</v>
      </c>
      <c r="S1099" s="46" t="s">
        <v>37</v>
      </c>
      <c r="T1099" s="31" t="s">
        <v>414</v>
      </c>
      <c r="U1099" s="54" t="s">
        <v>10338</v>
      </c>
      <c r="V1099" s="75" t="s">
        <v>2991</v>
      </c>
      <c r="W1099">
        <v>6279</v>
      </c>
      <c r="X1099" t="s">
        <v>10339</v>
      </c>
    </row>
    <row r="1100" spans="1:24" x14ac:dyDescent="0.35">
      <c r="A1100" s="87" t="s">
        <v>10340</v>
      </c>
      <c r="B1100" s="77">
        <v>24</v>
      </c>
      <c r="C1100" s="19" t="s">
        <v>2074</v>
      </c>
      <c r="E1100" s="21" t="s">
        <v>280</v>
      </c>
      <c r="I1100" s="73" t="s">
        <v>44</v>
      </c>
      <c r="J1100" s="62">
        <v>1999</v>
      </c>
      <c r="L1100">
        <f t="shared" si="23"/>
        <v>1099</v>
      </c>
      <c r="M1100" s="33" t="s">
        <v>10341</v>
      </c>
      <c r="N1100" s="42" t="s">
        <v>10342</v>
      </c>
      <c r="O1100" s="34" t="s">
        <v>10343</v>
      </c>
      <c r="P1100" s="35" t="s">
        <v>5121</v>
      </c>
      <c r="Q1100" s="36" t="s">
        <v>10344</v>
      </c>
      <c r="R1100" s="79" t="s">
        <v>10345</v>
      </c>
      <c r="S1100" s="47" t="s">
        <v>109</v>
      </c>
      <c r="T1100" s="50" t="s">
        <v>2131</v>
      </c>
      <c r="U1100" s="53" t="s">
        <v>10346</v>
      </c>
      <c r="V1100" s="80" t="s">
        <v>3202</v>
      </c>
      <c r="W1100">
        <v>10402</v>
      </c>
      <c r="X1100" t="s">
        <v>10347</v>
      </c>
    </row>
    <row r="1101" spans="1:24" x14ac:dyDescent="0.35">
      <c r="A1101" s="87" t="s">
        <v>10348</v>
      </c>
      <c r="B1101" s="77">
        <v>24</v>
      </c>
      <c r="C1101" s="19" t="s">
        <v>25</v>
      </c>
      <c r="D1101" s="20" t="s">
        <v>833</v>
      </c>
      <c r="E1101" s="21" t="s">
        <v>27</v>
      </c>
      <c r="I1101" s="73" t="s">
        <v>572</v>
      </c>
      <c r="J1101" s="62">
        <v>2009</v>
      </c>
      <c r="L1101">
        <f t="shared" si="23"/>
        <v>1100</v>
      </c>
      <c r="M1101" t="s">
        <v>10349</v>
      </c>
      <c r="N1101" t="s">
        <v>10350</v>
      </c>
      <c r="O1101" t="s">
        <v>10351</v>
      </c>
      <c r="P1101" t="s">
        <v>10352</v>
      </c>
      <c r="Q1101" s="36" t="s">
        <v>10353</v>
      </c>
      <c r="R1101" s="78" t="s">
        <v>10354</v>
      </c>
      <c r="S1101" t="s">
        <v>186</v>
      </c>
      <c r="T1101" t="s">
        <v>414</v>
      </c>
      <c r="U1101" t="s">
        <v>10355</v>
      </c>
      <c r="V1101" s="78" t="s">
        <v>127</v>
      </c>
      <c r="W1101">
        <v>2080</v>
      </c>
      <c r="X1101" t="s">
        <v>10356</v>
      </c>
    </row>
    <row r="1102" spans="1:24" x14ac:dyDescent="0.35">
      <c r="A1102" s="87" t="s">
        <v>10357</v>
      </c>
      <c r="B1102" s="77">
        <v>24</v>
      </c>
      <c r="E1102" s="21" t="s">
        <v>418</v>
      </c>
      <c r="F1102" s="22" t="s">
        <v>217</v>
      </c>
      <c r="I1102" s="73" t="s">
        <v>178</v>
      </c>
      <c r="J1102" s="62">
        <v>2019</v>
      </c>
      <c r="L1102">
        <f t="shared" si="23"/>
        <v>1101</v>
      </c>
      <c r="M1102" s="65" t="s">
        <v>10358</v>
      </c>
      <c r="N1102" s="40" t="s">
        <v>10359</v>
      </c>
      <c r="O1102" s="27" t="s">
        <v>10360</v>
      </c>
      <c r="P1102" s="30" t="s">
        <v>10361</v>
      </c>
      <c r="Q1102" s="25" t="s">
        <v>10362</v>
      </c>
      <c r="R1102" s="74" t="s">
        <v>10363</v>
      </c>
      <c r="S1102" s="46" t="s">
        <v>109</v>
      </c>
      <c r="T1102" s="31" t="s">
        <v>390</v>
      </c>
      <c r="U1102" s="53" t="s">
        <v>10364</v>
      </c>
      <c r="V1102" s="56" t="s">
        <v>442</v>
      </c>
      <c r="W1102">
        <v>529983</v>
      </c>
      <c r="X1102" t="s">
        <v>10365</v>
      </c>
    </row>
    <row r="1103" spans="1:24" x14ac:dyDescent="0.35">
      <c r="A1103" s="87" t="s">
        <v>10366</v>
      </c>
      <c r="B1103" s="77">
        <v>23</v>
      </c>
      <c r="C1103" s="19" t="s">
        <v>319</v>
      </c>
      <c r="E1103" s="21" t="s">
        <v>28</v>
      </c>
      <c r="I1103" s="73" t="s">
        <v>44</v>
      </c>
      <c r="J1103" s="62">
        <v>2011</v>
      </c>
      <c r="K1103" s="68" t="s">
        <v>10367</v>
      </c>
      <c r="L1103">
        <f t="shared" si="23"/>
        <v>1102</v>
      </c>
      <c r="M1103" t="s">
        <v>10368</v>
      </c>
      <c r="N1103" t="s">
        <v>10369</v>
      </c>
      <c r="O1103" t="s">
        <v>10370</v>
      </c>
      <c r="P1103" t="s">
        <v>10371</v>
      </c>
      <c r="Q1103" t="s">
        <v>10372</v>
      </c>
      <c r="R1103" t="s">
        <v>10011</v>
      </c>
      <c r="S1103" t="s">
        <v>37</v>
      </c>
      <c r="T1103" t="s">
        <v>2131</v>
      </c>
      <c r="U1103" t="s">
        <v>10373</v>
      </c>
      <c r="V1103" t="s">
        <v>127</v>
      </c>
      <c r="W1103">
        <v>50321</v>
      </c>
      <c r="X1103" t="s">
        <v>10374</v>
      </c>
    </row>
    <row r="1104" spans="1:24" x14ac:dyDescent="0.35">
      <c r="A1104" s="87" t="s">
        <v>10375</v>
      </c>
      <c r="B1104" s="77">
        <v>23</v>
      </c>
      <c r="E1104" s="21" t="s">
        <v>280</v>
      </c>
      <c r="I1104" s="73" t="s">
        <v>598</v>
      </c>
      <c r="J1104" s="62">
        <v>2005</v>
      </c>
      <c r="K1104" s="68" t="s">
        <v>10376</v>
      </c>
      <c r="L1104">
        <f t="shared" si="23"/>
        <v>1103</v>
      </c>
      <c r="M1104" s="65" t="s">
        <v>10377</v>
      </c>
      <c r="N1104" s="40" t="s">
        <v>10378</v>
      </c>
      <c r="O1104" s="27" t="s">
        <v>10379</v>
      </c>
      <c r="P1104" s="30" t="s">
        <v>10380</v>
      </c>
      <c r="Q1104" s="25" t="s">
        <v>10381</v>
      </c>
      <c r="R1104" s="74" t="s">
        <v>10382</v>
      </c>
      <c r="S1104" s="46" t="s">
        <v>186</v>
      </c>
      <c r="T1104" s="31" t="s">
        <v>651</v>
      </c>
      <c r="U1104" s="53" t="s">
        <v>10383</v>
      </c>
      <c r="V1104" s="75" t="s">
        <v>3008</v>
      </c>
      <c r="W1104">
        <v>4379</v>
      </c>
      <c r="X1104" t="s">
        <v>10384</v>
      </c>
    </row>
    <row r="1105" spans="1:24" x14ac:dyDescent="0.35">
      <c r="A1105" s="87" t="s">
        <v>10385</v>
      </c>
      <c r="B1105" s="77">
        <v>23</v>
      </c>
      <c r="C1105" s="19" t="s">
        <v>4756</v>
      </c>
      <c r="E1105" s="21" t="s">
        <v>100</v>
      </c>
      <c r="F1105" s="22" t="s">
        <v>60</v>
      </c>
      <c r="I1105" s="73" t="s">
        <v>447</v>
      </c>
      <c r="J1105" s="62">
        <v>2011</v>
      </c>
      <c r="K1105" s="68" t="s">
        <v>10386</v>
      </c>
      <c r="L1105">
        <f t="shared" si="23"/>
        <v>1104</v>
      </c>
      <c r="M1105" s="33" t="s">
        <v>10387</v>
      </c>
      <c r="N1105" s="42" t="s">
        <v>10388</v>
      </c>
      <c r="O1105" s="34" t="s">
        <v>10389</v>
      </c>
      <c r="P1105" s="35" t="s">
        <v>3160</v>
      </c>
      <c r="Q1105" s="36" t="s">
        <v>10390</v>
      </c>
      <c r="R1105" s="79" t="s">
        <v>10391</v>
      </c>
      <c r="S1105" s="47" t="s">
        <v>186</v>
      </c>
      <c r="T1105" s="50" t="s">
        <v>1041</v>
      </c>
      <c r="U1105" s="53" t="s">
        <v>10392</v>
      </c>
      <c r="V1105" s="80" t="s">
        <v>6595</v>
      </c>
      <c r="W1105">
        <v>38356</v>
      </c>
      <c r="X1105" t="s">
        <v>10393</v>
      </c>
    </row>
    <row r="1106" spans="1:24" x14ac:dyDescent="0.35">
      <c r="A1106" s="87" t="s">
        <v>10394</v>
      </c>
      <c r="B1106" s="77">
        <v>23</v>
      </c>
      <c r="E1106" s="21" t="s">
        <v>60</v>
      </c>
      <c r="F1106" s="22" t="s">
        <v>100</v>
      </c>
      <c r="I1106" s="73" t="s">
        <v>447</v>
      </c>
      <c r="J1106" s="62">
        <v>1995</v>
      </c>
      <c r="L1106">
        <f t="shared" si="23"/>
        <v>1105</v>
      </c>
      <c r="M1106" t="s">
        <v>10395</v>
      </c>
      <c r="N1106" t="s">
        <v>10396</v>
      </c>
      <c r="O1106" t="s">
        <v>10397</v>
      </c>
      <c r="P1106" t="s">
        <v>10398</v>
      </c>
      <c r="Q1106" s="36" t="s">
        <v>10399</v>
      </c>
      <c r="R1106" s="78" t="s">
        <v>10400</v>
      </c>
      <c r="S1106" t="s">
        <v>109</v>
      </c>
      <c r="T1106" t="s">
        <v>440</v>
      </c>
      <c r="U1106" t="s">
        <v>10401</v>
      </c>
      <c r="V1106" s="78" t="s">
        <v>55</v>
      </c>
      <c r="W1106">
        <v>9271</v>
      </c>
      <c r="X1106" t="s">
        <v>10402</v>
      </c>
    </row>
    <row r="1107" spans="1:24" x14ac:dyDescent="0.35">
      <c r="A1107" s="89" t="s">
        <v>10403</v>
      </c>
      <c r="B1107" s="77">
        <v>23</v>
      </c>
      <c r="C1107" s="19" t="s">
        <v>238</v>
      </c>
      <c r="E1107" s="21" t="s">
        <v>239</v>
      </c>
      <c r="F1107" s="22" t="s">
        <v>240</v>
      </c>
      <c r="I1107" s="73" t="s">
        <v>241</v>
      </c>
      <c r="J1107" s="62">
        <v>1990</v>
      </c>
      <c r="K1107" s="68" t="s">
        <v>10404</v>
      </c>
      <c r="L1107">
        <f t="shared" si="23"/>
        <v>1106</v>
      </c>
      <c r="M1107" t="s">
        <v>10405</v>
      </c>
      <c r="N1107" t="s">
        <v>10406</v>
      </c>
      <c r="O1107" t="s">
        <v>10407</v>
      </c>
      <c r="P1107" t="s">
        <v>246</v>
      </c>
      <c r="Q1107" s="36" t="s">
        <v>10408</v>
      </c>
      <c r="R1107" s="78" t="s">
        <v>3997</v>
      </c>
      <c r="S1107" t="s">
        <v>186</v>
      </c>
      <c r="T1107" t="s">
        <v>468</v>
      </c>
      <c r="U1107" t="s">
        <v>10409</v>
      </c>
      <c r="V1107" s="78" t="s">
        <v>899</v>
      </c>
      <c r="W1107">
        <v>1375</v>
      </c>
      <c r="X1107" t="s">
        <v>10410</v>
      </c>
    </row>
    <row r="1108" spans="1:24" x14ac:dyDescent="0.35">
      <c r="A1108" s="87" t="s">
        <v>10411</v>
      </c>
      <c r="B1108" s="77">
        <v>23</v>
      </c>
      <c r="C1108" s="19" t="s">
        <v>10412</v>
      </c>
      <c r="E1108" s="21" t="s">
        <v>239</v>
      </c>
      <c r="F1108" s="22" t="s">
        <v>177</v>
      </c>
      <c r="I1108" s="73" t="s">
        <v>1232</v>
      </c>
      <c r="J1108" s="62">
        <v>2020</v>
      </c>
      <c r="L1108">
        <f t="shared" si="23"/>
        <v>1107</v>
      </c>
      <c r="M1108" t="s">
        <v>10413</v>
      </c>
      <c r="N1108" t="s">
        <v>10414</v>
      </c>
      <c r="O1108" t="s">
        <v>10415</v>
      </c>
      <c r="P1108" t="s">
        <v>10416</v>
      </c>
      <c r="Q1108" s="36" t="s">
        <v>10417</v>
      </c>
      <c r="R1108" s="78" t="s">
        <v>1952</v>
      </c>
      <c r="S1108" t="s">
        <v>109</v>
      </c>
      <c r="T1108" t="s">
        <v>544</v>
      </c>
      <c r="U1108" t="s">
        <v>10418</v>
      </c>
      <c r="V1108" s="78" t="s">
        <v>1006</v>
      </c>
      <c r="W1108">
        <v>613504</v>
      </c>
      <c r="X1108" t="s">
        <v>10419</v>
      </c>
    </row>
    <row r="1109" spans="1:24" x14ac:dyDescent="0.35">
      <c r="A1109" s="87" t="s">
        <v>10420</v>
      </c>
      <c r="B1109" s="77">
        <v>23</v>
      </c>
      <c r="E1109" s="21" t="s">
        <v>382</v>
      </c>
      <c r="I1109" s="73" t="s">
        <v>117</v>
      </c>
      <c r="J1109" s="62">
        <v>2015</v>
      </c>
      <c r="K1109" s="68" t="s">
        <v>10421</v>
      </c>
      <c r="L1109">
        <f t="shared" si="23"/>
        <v>1108</v>
      </c>
      <c r="M1109" s="65" t="s">
        <v>10422</v>
      </c>
      <c r="N1109" s="40" t="s">
        <v>10423</v>
      </c>
      <c r="O1109" s="27" t="s">
        <v>10424</v>
      </c>
      <c r="P1109" s="30" t="s">
        <v>10425</v>
      </c>
      <c r="Q1109" s="25" t="s">
        <v>10426</v>
      </c>
      <c r="R1109" s="74" t="s">
        <v>10427</v>
      </c>
      <c r="S1109" s="46" t="s">
        <v>109</v>
      </c>
      <c r="T1109" s="31" t="s">
        <v>640</v>
      </c>
      <c r="U1109" s="53" t="s">
        <v>10428</v>
      </c>
      <c r="V1109" s="75" t="s">
        <v>367</v>
      </c>
      <c r="W1109">
        <v>257091</v>
      </c>
      <c r="X1109" t="s">
        <v>10429</v>
      </c>
    </row>
    <row r="1110" spans="1:24" x14ac:dyDescent="0.35">
      <c r="A1110" s="87" t="s">
        <v>10430</v>
      </c>
      <c r="B1110" s="77">
        <v>23</v>
      </c>
      <c r="E1110" s="21" t="s">
        <v>500</v>
      </c>
      <c r="F1110" s="22" t="s">
        <v>382</v>
      </c>
      <c r="I1110" s="73" t="s">
        <v>598</v>
      </c>
      <c r="J1110" s="62">
        <v>1990</v>
      </c>
      <c r="L1110">
        <f t="shared" si="23"/>
        <v>1109</v>
      </c>
      <c r="M1110" s="65" t="s">
        <v>10431</v>
      </c>
      <c r="N1110" s="40" t="s">
        <v>10432</v>
      </c>
      <c r="O1110" s="27" t="s">
        <v>10433</v>
      </c>
      <c r="P1110" s="30" t="s">
        <v>10434</v>
      </c>
      <c r="Q1110" s="25" t="s">
        <v>10435</v>
      </c>
      <c r="R1110" s="74" t="s">
        <v>10436</v>
      </c>
      <c r="S1110" s="46" t="s">
        <v>109</v>
      </c>
      <c r="T1110" s="31" t="s">
        <v>640</v>
      </c>
      <c r="U1110" s="53" t="s">
        <v>10437</v>
      </c>
      <c r="V1110" s="75" t="s">
        <v>630</v>
      </c>
      <c r="W1110">
        <v>41817</v>
      </c>
      <c r="X1110" t="s">
        <v>10438</v>
      </c>
    </row>
    <row r="1111" spans="1:24" x14ac:dyDescent="0.35">
      <c r="A1111" s="87" t="s">
        <v>10439</v>
      </c>
      <c r="B1111" s="77">
        <v>22</v>
      </c>
      <c r="C1111" s="19" t="s">
        <v>1461</v>
      </c>
      <c r="E1111" s="21" t="s">
        <v>60</v>
      </c>
      <c r="I1111" s="73" t="s">
        <v>572</v>
      </c>
      <c r="J1111" s="62">
        <v>1973</v>
      </c>
      <c r="K1111" s="68" t="s">
        <v>10440</v>
      </c>
      <c r="L1111">
        <f t="shared" si="23"/>
        <v>1110</v>
      </c>
      <c r="M1111" t="s">
        <v>10441</v>
      </c>
      <c r="N1111" t="s">
        <v>10442</v>
      </c>
      <c r="O1111" t="s">
        <v>10443</v>
      </c>
      <c r="P1111" t="s">
        <v>9030</v>
      </c>
      <c r="Q1111" s="36" t="s">
        <v>10444</v>
      </c>
      <c r="R1111" t="s">
        <v>10445</v>
      </c>
      <c r="S1111" t="s">
        <v>52</v>
      </c>
      <c r="T1111" t="s">
        <v>1376</v>
      </c>
      <c r="U1111" t="s">
        <v>10446</v>
      </c>
      <c r="V1111" t="s">
        <v>9034</v>
      </c>
      <c r="W1111">
        <v>1705</v>
      </c>
      <c r="X1111" t="s">
        <v>10447</v>
      </c>
    </row>
    <row r="1112" spans="1:24" x14ac:dyDescent="0.35">
      <c r="A1112" s="87" t="s">
        <v>10448</v>
      </c>
      <c r="B1112" s="77">
        <v>22</v>
      </c>
      <c r="C1112" s="19" t="s">
        <v>2229</v>
      </c>
      <c r="E1112" s="21" t="s">
        <v>100</v>
      </c>
      <c r="F1112" s="22" t="s">
        <v>446</v>
      </c>
      <c r="H1112" s="2" t="s">
        <v>2105</v>
      </c>
      <c r="I1112" s="73" t="s">
        <v>2105</v>
      </c>
      <c r="J1112" s="62">
        <v>2024</v>
      </c>
      <c r="K1112" s="68" t="s">
        <v>10449</v>
      </c>
      <c r="L1112">
        <f t="shared" si="23"/>
        <v>1111</v>
      </c>
      <c r="M1112" s="65" t="s">
        <v>10450</v>
      </c>
      <c r="N1112" s="40" t="s">
        <v>10451</v>
      </c>
      <c r="O1112" s="27" t="s">
        <v>10452</v>
      </c>
      <c r="P1112" s="30" t="s">
        <v>1246</v>
      </c>
      <c r="Q1112" s="25" t="s">
        <v>10453</v>
      </c>
      <c r="R1112" s="74" t="s">
        <v>10454</v>
      </c>
      <c r="S1112" s="46" t="s">
        <v>186</v>
      </c>
      <c r="T1112" s="31" t="s">
        <v>1863</v>
      </c>
      <c r="U1112" s="53" t="s">
        <v>10455</v>
      </c>
      <c r="V1112" s="75" t="s">
        <v>97</v>
      </c>
      <c r="W1112">
        <v>848538</v>
      </c>
      <c r="X1112" t="s">
        <v>10456</v>
      </c>
    </row>
    <row r="1113" spans="1:24" x14ac:dyDescent="0.35">
      <c r="A1113" s="87" t="s">
        <v>10457</v>
      </c>
      <c r="B1113" s="77">
        <v>22</v>
      </c>
      <c r="E1113" s="21" t="s">
        <v>382</v>
      </c>
      <c r="F1113" s="22" t="s">
        <v>240</v>
      </c>
      <c r="I1113" s="73" t="s">
        <v>2852</v>
      </c>
      <c r="J1113" s="62">
        <v>2007</v>
      </c>
      <c r="K1113" s="68" t="s">
        <v>10458</v>
      </c>
      <c r="L1113">
        <f t="shared" si="23"/>
        <v>1112</v>
      </c>
      <c r="M1113" t="s">
        <v>10459</v>
      </c>
      <c r="N1113" t="s">
        <v>10460</v>
      </c>
      <c r="O1113" t="s">
        <v>10461</v>
      </c>
      <c r="P1113" t="s">
        <v>10462</v>
      </c>
      <c r="Q1113" s="36" t="s">
        <v>10463</v>
      </c>
      <c r="R1113" t="s">
        <v>10464</v>
      </c>
      <c r="S1113" t="s">
        <v>186</v>
      </c>
      <c r="T1113" t="s">
        <v>211</v>
      </c>
      <c r="U1113" t="s">
        <v>10465</v>
      </c>
      <c r="V1113" t="s">
        <v>442</v>
      </c>
      <c r="W1113">
        <v>9750</v>
      </c>
      <c r="X1113" t="s">
        <v>10466</v>
      </c>
    </row>
    <row r="1114" spans="1:24" x14ac:dyDescent="0.35">
      <c r="A1114" s="87" t="s">
        <v>10467</v>
      </c>
      <c r="B1114" s="77">
        <v>22</v>
      </c>
      <c r="E1114" s="21" t="s">
        <v>280</v>
      </c>
      <c r="H1114" s="2" t="s">
        <v>935</v>
      </c>
      <c r="I1114" s="73" t="s">
        <v>935</v>
      </c>
      <c r="J1114" s="62">
        <v>2023</v>
      </c>
      <c r="K1114" s="68" t="s">
        <v>10468</v>
      </c>
      <c r="L1114">
        <f t="shared" si="23"/>
        <v>1113</v>
      </c>
      <c r="M1114" s="65" t="s">
        <v>10469</v>
      </c>
      <c r="N1114" s="40" t="s">
        <v>10470</v>
      </c>
      <c r="O1114" s="27" t="s">
        <v>10471</v>
      </c>
      <c r="P1114" s="30" t="s">
        <v>10472</v>
      </c>
      <c r="Q1114" s="25" t="s">
        <v>10473</v>
      </c>
      <c r="R1114" s="32" t="s">
        <v>442</v>
      </c>
      <c r="S1114" s="46" t="s">
        <v>186</v>
      </c>
      <c r="T1114" s="31" t="s">
        <v>692</v>
      </c>
      <c r="U1114" s="53" t="s">
        <v>10474</v>
      </c>
      <c r="V1114" s="56" t="s">
        <v>442</v>
      </c>
      <c r="W1114">
        <v>703451</v>
      </c>
      <c r="X1114" t="s">
        <v>10475</v>
      </c>
    </row>
    <row r="1115" spans="1:24" x14ac:dyDescent="0.35">
      <c r="A1115" s="87" t="s">
        <v>1201</v>
      </c>
      <c r="B1115" s="77">
        <v>22</v>
      </c>
      <c r="C1115" s="19" t="s">
        <v>1201</v>
      </c>
      <c r="E1115" s="21" t="s">
        <v>382</v>
      </c>
      <c r="F1115" s="22" t="s">
        <v>60</v>
      </c>
      <c r="I1115" s="73" t="s">
        <v>29</v>
      </c>
      <c r="J1115" s="62">
        <v>2016</v>
      </c>
      <c r="K1115" s="68" t="s">
        <v>10476</v>
      </c>
      <c r="L1115">
        <f t="shared" ref="L1115:L1150" si="24">ROW(L1115)-1</f>
        <v>1114</v>
      </c>
      <c r="M1115" t="s">
        <v>10477</v>
      </c>
      <c r="N1115" t="s">
        <v>10478</v>
      </c>
      <c r="O1115" t="s">
        <v>10479</v>
      </c>
      <c r="P1115" t="s">
        <v>4221</v>
      </c>
      <c r="Q1115" s="36" t="s">
        <v>10480</v>
      </c>
      <c r="R1115" t="s">
        <v>10481</v>
      </c>
      <c r="S1115" t="s">
        <v>186</v>
      </c>
      <c r="T1115" t="s">
        <v>38</v>
      </c>
      <c r="U1115" t="s">
        <v>10482</v>
      </c>
      <c r="V1115" t="s">
        <v>10483</v>
      </c>
      <c r="W1115">
        <v>43074</v>
      </c>
      <c r="X1115" t="s">
        <v>10484</v>
      </c>
    </row>
    <row r="1116" spans="1:24" x14ac:dyDescent="0.35">
      <c r="A1116" s="87" t="s">
        <v>10485</v>
      </c>
      <c r="B1116" s="77">
        <v>22</v>
      </c>
      <c r="E1116" s="21" t="s">
        <v>60</v>
      </c>
      <c r="F1116" s="22" t="s">
        <v>216</v>
      </c>
      <c r="I1116" s="73" t="s">
        <v>1575</v>
      </c>
      <c r="J1116" s="62">
        <v>2001</v>
      </c>
      <c r="K1116" s="68" t="s">
        <v>10486</v>
      </c>
      <c r="L1116">
        <f t="shared" si="24"/>
        <v>1115</v>
      </c>
      <c r="M1116" s="65" t="s">
        <v>10487</v>
      </c>
      <c r="N1116" s="40" t="s">
        <v>10488</v>
      </c>
      <c r="O1116" s="27" t="s">
        <v>10489</v>
      </c>
      <c r="P1116" s="30" t="s">
        <v>1269</v>
      </c>
      <c r="Q1116" s="25" t="s">
        <v>10490</v>
      </c>
      <c r="R1116" s="74" t="s">
        <v>10491</v>
      </c>
      <c r="S1116" s="46" t="s">
        <v>109</v>
      </c>
      <c r="T1116" s="31" t="s">
        <v>390</v>
      </c>
      <c r="U1116" s="53" t="s">
        <v>10492</v>
      </c>
      <c r="V1116" s="75" t="s">
        <v>568</v>
      </c>
      <c r="W1116">
        <v>10016</v>
      </c>
      <c r="X1116" t="s">
        <v>10493</v>
      </c>
    </row>
    <row r="1117" spans="1:24" x14ac:dyDescent="0.35">
      <c r="A1117" s="87" t="s">
        <v>10494</v>
      </c>
      <c r="B1117" s="77">
        <v>22</v>
      </c>
      <c r="C1117" s="19" t="s">
        <v>2074</v>
      </c>
      <c r="E1117" s="21" t="s">
        <v>382</v>
      </c>
      <c r="I1117" s="73" t="s">
        <v>572</v>
      </c>
      <c r="J1117" s="62">
        <v>2006</v>
      </c>
      <c r="K1117" s="68" t="s">
        <v>10495</v>
      </c>
      <c r="L1117">
        <f t="shared" si="24"/>
        <v>1116</v>
      </c>
      <c r="M1117" s="65" t="s">
        <v>10496</v>
      </c>
      <c r="N1117" s="40" t="s">
        <v>10497</v>
      </c>
      <c r="O1117" s="27" t="s">
        <v>10498</v>
      </c>
      <c r="P1117" s="30" t="s">
        <v>10499</v>
      </c>
      <c r="Q1117" s="25" t="s">
        <v>10500</v>
      </c>
      <c r="R1117" s="74" t="s">
        <v>10501</v>
      </c>
      <c r="S1117" s="46" t="s">
        <v>109</v>
      </c>
      <c r="T1117" s="31" t="s">
        <v>628</v>
      </c>
      <c r="U1117" s="53" t="s">
        <v>10502</v>
      </c>
      <c r="V1117" s="75" t="s">
        <v>739</v>
      </c>
      <c r="W1117">
        <v>9900</v>
      </c>
      <c r="X1117" t="s">
        <v>10503</v>
      </c>
    </row>
    <row r="1118" spans="1:24" x14ac:dyDescent="0.35">
      <c r="A1118" s="87" t="s">
        <v>10504</v>
      </c>
      <c r="B1118" s="77">
        <v>22</v>
      </c>
      <c r="E1118" s="21" t="s">
        <v>418</v>
      </c>
      <c r="F1118" s="22" t="s">
        <v>382</v>
      </c>
      <c r="I1118" s="73" t="s">
        <v>117</v>
      </c>
      <c r="J1118" s="62">
        <v>2010</v>
      </c>
      <c r="L1118">
        <f t="shared" si="24"/>
        <v>1117</v>
      </c>
      <c r="M1118" t="s">
        <v>10505</v>
      </c>
      <c r="N1118" t="s">
        <v>10506</v>
      </c>
      <c r="O1118" t="s">
        <v>10507</v>
      </c>
      <c r="P1118" t="s">
        <v>10508</v>
      </c>
      <c r="Q1118" s="36" t="s">
        <v>10381</v>
      </c>
      <c r="R1118" s="78" t="s">
        <v>10509</v>
      </c>
      <c r="S1118" t="s">
        <v>109</v>
      </c>
      <c r="T1118" t="s">
        <v>414</v>
      </c>
      <c r="U1118" t="s">
        <v>10510</v>
      </c>
      <c r="V1118" s="78" t="s">
        <v>55</v>
      </c>
      <c r="W1118">
        <v>23742</v>
      </c>
      <c r="X1118" t="s">
        <v>10511</v>
      </c>
    </row>
    <row r="1119" spans="1:24" x14ac:dyDescent="0.35">
      <c r="A1119" s="87" t="s">
        <v>10512</v>
      </c>
      <c r="B1119" s="77">
        <v>22</v>
      </c>
      <c r="E1119" s="21" t="s">
        <v>382</v>
      </c>
      <c r="I1119" s="73" t="s">
        <v>3232</v>
      </c>
      <c r="J1119" s="62">
        <v>2023</v>
      </c>
      <c r="K1119" s="68" t="s">
        <v>10513</v>
      </c>
      <c r="L1119">
        <f t="shared" si="24"/>
        <v>1118</v>
      </c>
      <c r="M1119" s="65" t="s">
        <v>10514</v>
      </c>
      <c r="N1119" s="40" t="s">
        <v>10515</v>
      </c>
      <c r="O1119" s="27" t="s">
        <v>10516</v>
      </c>
      <c r="P1119" s="30" t="s">
        <v>10517</v>
      </c>
      <c r="Q1119" s="25" t="s">
        <v>10518</v>
      </c>
      <c r="R1119" s="32" t="s">
        <v>442</v>
      </c>
      <c r="S1119" s="46" t="s">
        <v>109</v>
      </c>
      <c r="T1119" s="31" t="s">
        <v>508</v>
      </c>
      <c r="U1119" s="53" t="s">
        <v>10519</v>
      </c>
      <c r="V1119" s="56" t="s">
        <v>442</v>
      </c>
      <c r="W1119">
        <v>553147</v>
      </c>
      <c r="X1119" t="s">
        <v>10520</v>
      </c>
    </row>
    <row r="1120" spans="1:24" x14ac:dyDescent="0.35">
      <c r="A1120" s="87" t="s">
        <v>10521</v>
      </c>
      <c r="B1120" s="77">
        <v>22</v>
      </c>
      <c r="E1120" s="21" t="s">
        <v>28</v>
      </c>
      <c r="G1120" s="1" t="s">
        <v>1368</v>
      </c>
      <c r="I1120" s="73" t="s">
        <v>8839</v>
      </c>
      <c r="J1120" s="62">
        <v>2013</v>
      </c>
      <c r="K1120" s="68" t="s">
        <v>10522</v>
      </c>
      <c r="L1120">
        <f t="shared" si="24"/>
        <v>1119</v>
      </c>
      <c r="M1120" s="65" t="s">
        <v>10523</v>
      </c>
      <c r="N1120" s="40" t="s">
        <v>10524</v>
      </c>
      <c r="O1120" s="27" t="s">
        <v>10525</v>
      </c>
      <c r="P1120" s="30" t="s">
        <v>10526</v>
      </c>
      <c r="Q1120" s="25" t="s">
        <v>10527</v>
      </c>
      <c r="R1120" s="74" t="s">
        <v>3959</v>
      </c>
      <c r="S1120" s="46" t="s">
        <v>37</v>
      </c>
      <c r="T1120" s="31" t="s">
        <v>740</v>
      </c>
      <c r="U1120" s="53" t="s">
        <v>10528</v>
      </c>
      <c r="V1120" s="75" t="s">
        <v>2528</v>
      </c>
      <c r="W1120">
        <v>175574</v>
      </c>
      <c r="X1120" t="s">
        <v>10529</v>
      </c>
    </row>
    <row r="1121" spans="1:24" x14ac:dyDescent="0.35">
      <c r="A1121" s="87" t="s">
        <v>10530</v>
      </c>
      <c r="B1121" s="77">
        <v>22</v>
      </c>
      <c r="E1121" s="21" t="s">
        <v>382</v>
      </c>
      <c r="H1121" s="2" t="s">
        <v>935</v>
      </c>
      <c r="I1121" s="73" t="s">
        <v>935</v>
      </c>
      <c r="J1121" s="62">
        <v>2024</v>
      </c>
      <c r="K1121" s="68" t="s">
        <v>10531</v>
      </c>
      <c r="L1121">
        <f t="shared" si="24"/>
        <v>1120</v>
      </c>
      <c r="M1121" t="s">
        <v>10532</v>
      </c>
      <c r="N1121" t="s">
        <v>10533</v>
      </c>
      <c r="O1121" t="s">
        <v>10534</v>
      </c>
      <c r="P1121" t="s">
        <v>10535</v>
      </c>
      <c r="Q1121" t="s">
        <v>6860</v>
      </c>
      <c r="R1121" t="s">
        <v>442</v>
      </c>
      <c r="S1121" t="s">
        <v>186</v>
      </c>
      <c r="T1121" t="s">
        <v>95</v>
      </c>
      <c r="U1121" t="s">
        <v>10536</v>
      </c>
      <c r="V1121" t="s">
        <v>442</v>
      </c>
      <c r="W1121">
        <v>844185</v>
      </c>
      <c r="X1121" t="s">
        <v>10537</v>
      </c>
    </row>
    <row r="1122" spans="1:24" x14ac:dyDescent="0.35">
      <c r="A1122" s="87" t="s">
        <v>10538</v>
      </c>
      <c r="B1122" s="77">
        <v>22</v>
      </c>
      <c r="E1122" s="21" t="s">
        <v>60</v>
      </c>
      <c r="F1122" s="22" t="s">
        <v>8507</v>
      </c>
      <c r="I1122" s="73" t="s">
        <v>178</v>
      </c>
      <c r="J1122" s="62">
        <v>2022</v>
      </c>
      <c r="L1122">
        <f t="shared" si="24"/>
        <v>1121</v>
      </c>
      <c r="M1122" s="65" t="s">
        <v>10539</v>
      </c>
      <c r="N1122" s="40" t="s">
        <v>10540</v>
      </c>
      <c r="O1122" s="27" t="s">
        <v>10541</v>
      </c>
      <c r="P1122" s="30" t="s">
        <v>6253</v>
      </c>
      <c r="Q1122" s="25" t="s">
        <v>10542</v>
      </c>
      <c r="R1122" s="74" t="s">
        <v>10543</v>
      </c>
      <c r="S1122" s="46" t="s">
        <v>186</v>
      </c>
      <c r="T1122" s="31" t="s">
        <v>365</v>
      </c>
      <c r="U1122" s="53" t="s">
        <v>10544</v>
      </c>
      <c r="V1122" s="75" t="s">
        <v>10545</v>
      </c>
      <c r="W1122">
        <v>406759</v>
      </c>
      <c r="X1122" t="s">
        <v>10546</v>
      </c>
    </row>
    <row r="1123" spans="1:24" x14ac:dyDescent="0.35">
      <c r="A1123" s="87" t="s">
        <v>4950</v>
      </c>
      <c r="B1123" s="77">
        <v>21</v>
      </c>
      <c r="C1123" s="19" t="s">
        <v>4950</v>
      </c>
      <c r="E1123" s="21" t="s">
        <v>382</v>
      </c>
      <c r="I1123" s="73" t="s">
        <v>117</v>
      </c>
      <c r="J1123" s="62">
        <v>2023</v>
      </c>
      <c r="K1123" s="68" t="s">
        <v>10547</v>
      </c>
      <c r="L1123">
        <f t="shared" si="24"/>
        <v>1122</v>
      </c>
      <c r="M1123" s="65" t="s">
        <v>10548</v>
      </c>
      <c r="N1123" s="40" t="s">
        <v>10549</v>
      </c>
      <c r="O1123" s="27" t="s">
        <v>10550</v>
      </c>
      <c r="P1123" s="30" t="s">
        <v>10551</v>
      </c>
      <c r="Q1123" s="25" t="s">
        <v>10552</v>
      </c>
      <c r="R1123" s="32" t="s">
        <v>442</v>
      </c>
      <c r="S1123" s="46" t="s">
        <v>109</v>
      </c>
      <c r="T1123" s="31" t="s">
        <v>640</v>
      </c>
      <c r="U1123" s="53" t="s">
        <v>10553</v>
      </c>
      <c r="V1123" s="56" t="s">
        <v>442</v>
      </c>
      <c r="W1123">
        <v>632065</v>
      </c>
      <c r="X1123" t="s">
        <v>10554</v>
      </c>
    </row>
    <row r="1124" spans="1:24" x14ac:dyDescent="0.35">
      <c r="A1124" s="87" t="s">
        <v>10555</v>
      </c>
      <c r="B1124" s="77">
        <v>21</v>
      </c>
      <c r="C1124" s="19" t="s">
        <v>10555</v>
      </c>
      <c r="E1124" s="21" t="s">
        <v>216</v>
      </c>
      <c r="G1124" s="1" t="s">
        <v>10556</v>
      </c>
      <c r="I1124" s="73" t="s">
        <v>10557</v>
      </c>
      <c r="J1124" s="62">
        <v>1993</v>
      </c>
      <c r="K1124" s="68" t="s">
        <v>10558</v>
      </c>
      <c r="L1124">
        <f t="shared" si="24"/>
        <v>1123</v>
      </c>
      <c r="M1124" s="65" t="s">
        <v>10559</v>
      </c>
      <c r="N1124" s="40" t="s">
        <v>10560</v>
      </c>
      <c r="O1124" s="27" t="s">
        <v>10561</v>
      </c>
      <c r="P1124" s="30" t="s">
        <v>10562</v>
      </c>
      <c r="Q1124" s="25" t="s">
        <v>10563</v>
      </c>
      <c r="R1124" s="74" t="s">
        <v>10564</v>
      </c>
      <c r="S1124" s="46" t="s">
        <v>109</v>
      </c>
      <c r="T1124" s="31" t="s">
        <v>740</v>
      </c>
      <c r="U1124" s="53" t="s">
        <v>10565</v>
      </c>
      <c r="V1124" s="75" t="s">
        <v>251</v>
      </c>
      <c r="W1124">
        <v>11811</v>
      </c>
      <c r="X1124" t="s">
        <v>10566</v>
      </c>
    </row>
    <row r="1125" spans="1:24" x14ac:dyDescent="0.35">
      <c r="A1125" s="87" t="s">
        <v>10567</v>
      </c>
      <c r="B1125" s="77">
        <v>21</v>
      </c>
      <c r="E1125" s="21" t="s">
        <v>100</v>
      </c>
      <c r="F1125" s="22" t="s">
        <v>446</v>
      </c>
      <c r="H1125" s="2" t="s">
        <v>935</v>
      </c>
      <c r="I1125" s="73" t="s">
        <v>935</v>
      </c>
      <c r="J1125" s="62">
        <v>2023</v>
      </c>
      <c r="K1125" s="68" t="s">
        <v>10568</v>
      </c>
      <c r="L1125">
        <f t="shared" si="24"/>
        <v>1124</v>
      </c>
      <c r="M1125" t="s">
        <v>10569</v>
      </c>
      <c r="N1125" t="s">
        <v>10570</v>
      </c>
      <c r="O1125" t="s">
        <v>10571</v>
      </c>
      <c r="P1125" t="s">
        <v>10572</v>
      </c>
      <c r="Q1125" s="36" t="s">
        <v>10573</v>
      </c>
      <c r="R1125" t="s">
        <v>442</v>
      </c>
      <c r="S1125" t="s">
        <v>186</v>
      </c>
      <c r="T1125" t="s">
        <v>1014</v>
      </c>
      <c r="U1125" t="s">
        <v>10574</v>
      </c>
      <c r="V1125" t="s">
        <v>442</v>
      </c>
      <c r="W1125">
        <v>724209</v>
      </c>
      <c r="X1125" t="s">
        <v>10575</v>
      </c>
    </row>
    <row r="1126" spans="1:24" x14ac:dyDescent="0.35">
      <c r="A1126" s="87" t="s">
        <v>10576</v>
      </c>
      <c r="B1126" s="77">
        <v>21</v>
      </c>
      <c r="C1126" s="19" t="s">
        <v>3450</v>
      </c>
      <c r="D1126" s="20" t="s">
        <v>7298</v>
      </c>
      <c r="E1126" s="21" t="s">
        <v>28</v>
      </c>
      <c r="G1126" s="1" t="s">
        <v>571</v>
      </c>
      <c r="I1126" s="73" t="s">
        <v>3450</v>
      </c>
      <c r="J1126" s="62">
        <v>1992</v>
      </c>
      <c r="L1126">
        <f t="shared" si="24"/>
        <v>1125</v>
      </c>
      <c r="M1126" t="s">
        <v>10577</v>
      </c>
      <c r="N1126" t="s">
        <v>10578</v>
      </c>
      <c r="O1126" t="s">
        <v>10579</v>
      </c>
      <c r="P1126" t="s">
        <v>10580</v>
      </c>
      <c r="Q1126" s="36" t="s">
        <v>10581</v>
      </c>
      <c r="R1126" t="s">
        <v>442</v>
      </c>
      <c r="S1126" t="s">
        <v>2467</v>
      </c>
      <c r="T1126" t="s">
        <v>10582</v>
      </c>
      <c r="U1126" t="s">
        <v>96</v>
      </c>
      <c r="V1126" t="s">
        <v>442</v>
      </c>
      <c r="W1126">
        <v>28042</v>
      </c>
      <c r="X1126" t="s">
        <v>10583</v>
      </c>
    </row>
    <row r="1127" spans="1:24" x14ac:dyDescent="0.35">
      <c r="A1127" s="87" t="s">
        <v>10584</v>
      </c>
      <c r="B1127" s="77">
        <v>21</v>
      </c>
      <c r="C1127" s="19" t="s">
        <v>6076</v>
      </c>
      <c r="E1127" s="21" t="s">
        <v>382</v>
      </c>
      <c r="G1127" s="1" t="s">
        <v>571</v>
      </c>
      <c r="I1127" s="73" t="s">
        <v>2173</v>
      </c>
      <c r="J1127" s="62">
        <v>2017</v>
      </c>
      <c r="K1127" s="68" t="s">
        <v>10585</v>
      </c>
      <c r="L1127">
        <f t="shared" si="24"/>
        <v>1126</v>
      </c>
      <c r="M1127" t="s">
        <v>10586</v>
      </c>
      <c r="N1127" t="s">
        <v>10587</v>
      </c>
      <c r="O1127" t="s">
        <v>10588</v>
      </c>
      <c r="P1127" t="s">
        <v>6080</v>
      </c>
      <c r="Q1127" s="36" t="s">
        <v>10589</v>
      </c>
      <c r="R1127" s="78" t="s">
        <v>10590</v>
      </c>
      <c r="S1127" t="s">
        <v>109</v>
      </c>
      <c r="T1127" t="s">
        <v>468</v>
      </c>
      <c r="U1127" t="s">
        <v>10591</v>
      </c>
      <c r="V1127" s="78" t="s">
        <v>568</v>
      </c>
      <c r="W1127">
        <v>431530</v>
      </c>
      <c r="X1127" t="s">
        <v>10592</v>
      </c>
    </row>
    <row r="1128" spans="1:24" x14ac:dyDescent="0.35">
      <c r="A1128" s="87" t="s">
        <v>10593</v>
      </c>
      <c r="B1128" s="77">
        <v>21</v>
      </c>
      <c r="E1128" s="21" t="s">
        <v>280</v>
      </c>
      <c r="I1128" s="73" t="s">
        <v>178</v>
      </c>
      <c r="J1128" s="62">
        <v>2012</v>
      </c>
      <c r="L1128">
        <f t="shared" si="24"/>
        <v>1127</v>
      </c>
      <c r="M1128" s="65" t="s">
        <v>10594</v>
      </c>
      <c r="N1128" s="40" t="s">
        <v>10595</v>
      </c>
      <c r="O1128" s="27" t="s">
        <v>10596</v>
      </c>
      <c r="P1128" s="30" t="s">
        <v>10597</v>
      </c>
      <c r="Q1128" s="25" t="s">
        <v>10598</v>
      </c>
      <c r="R1128" s="74" t="s">
        <v>10599</v>
      </c>
      <c r="S1128" s="46" t="s">
        <v>186</v>
      </c>
      <c r="T1128" s="31" t="s">
        <v>1695</v>
      </c>
      <c r="U1128" s="53" t="s">
        <v>10600</v>
      </c>
      <c r="V1128" s="75" t="s">
        <v>367</v>
      </c>
      <c r="W1128">
        <v>76494</v>
      </c>
      <c r="X1128" t="s">
        <v>10601</v>
      </c>
    </row>
    <row r="1129" spans="1:24" x14ac:dyDescent="0.35">
      <c r="A1129" s="87" t="s">
        <v>10602</v>
      </c>
      <c r="B1129" s="77">
        <v>21</v>
      </c>
      <c r="E1129" s="21" t="s">
        <v>100</v>
      </c>
      <c r="F1129" s="22" t="s">
        <v>217</v>
      </c>
      <c r="I1129" s="73" t="s">
        <v>1232</v>
      </c>
      <c r="J1129" s="62">
        <v>2022</v>
      </c>
      <c r="K1129" s="68" t="s">
        <v>10603</v>
      </c>
      <c r="L1129">
        <f t="shared" si="24"/>
        <v>1128</v>
      </c>
      <c r="M1129" s="65" t="s">
        <v>10604</v>
      </c>
      <c r="N1129" s="40" t="s">
        <v>10605</v>
      </c>
      <c r="O1129" s="27" t="s">
        <v>10606</v>
      </c>
      <c r="P1129" s="30" t="s">
        <v>10607</v>
      </c>
      <c r="Q1129" s="25" t="s">
        <v>10608</v>
      </c>
      <c r="R1129" s="74" t="s">
        <v>3418</v>
      </c>
      <c r="S1129" s="46" t="s">
        <v>109</v>
      </c>
      <c r="T1129" s="31" t="s">
        <v>852</v>
      </c>
      <c r="U1129" s="53" t="s">
        <v>10609</v>
      </c>
      <c r="V1129" s="75" t="s">
        <v>55</v>
      </c>
      <c r="W1129">
        <v>818397</v>
      </c>
      <c r="X1129" t="s">
        <v>10610</v>
      </c>
    </row>
    <row r="1130" spans="1:24" x14ac:dyDescent="0.35">
      <c r="A1130" s="87" t="s">
        <v>10611</v>
      </c>
      <c r="B1130" s="77">
        <v>21</v>
      </c>
      <c r="C1130" s="19" t="s">
        <v>1056</v>
      </c>
      <c r="D1130" s="20" t="s">
        <v>7649</v>
      </c>
      <c r="E1130" s="21" t="s">
        <v>240</v>
      </c>
      <c r="F1130" s="22" t="s">
        <v>1058</v>
      </c>
      <c r="I1130" s="73" t="s">
        <v>44</v>
      </c>
      <c r="J1130" s="62">
        <v>1996</v>
      </c>
      <c r="K1130" s="68" t="s">
        <v>10612</v>
      </c>
      <c r="L1130">
        <f t="shared" si="24"/>
        <v>1129</v>
      </c>
      <c r="M1130" s="65" t="s">
        <v>10613</v>
      </c>
      <c r="N1130" s="40" t="s">
        <v>10614</v>
      </c>
      <c r="O1130" s="27" t="s">
        <v>10615</v>
      </c>
      <c r="P1130" s="30" t="s">
        <v>10616</v>
      </c>
      <c r="Q1130" s="25" t="s">
        <v>10617</v>
      </c>
      <c r="R1130" s="74" t="s">
        <v>10618</v>
      </c>
      <c r="S1130" s="46" t="s">
        <v>37</v>
      </c>
      <c r="T1130" s="31" t="s">
        <v>468</v>
      </c>
      <c r="U1130" s="53" t="s">
        <v>10619</v>
      </c>
      <c r="V1130" s="56" t="s">
        <v>442</v>
      </c>
      <c r="W1130">
        <v>10680</v>
      </c>
      <c r="X1130" t="s">
        <v>10620</v>
      </c>
    </row>
    <row r="1131" spans="1:24" x14ac:dyDescent="0.35">
      <c r="A1131" s="89" t="s">
        <v>7289</v>
      </c>
      <c r="B1131" s="77">
        <v>21</v>
      </c>
      <c r="E1131" s="21" t="s">
        <v>60</v>
      </c>
      <c r="I1131" s="73" t="s">
        <v>29</v>
      </c>
      <c r="J1131" s="62">
        <v>2023</v>
      </c>
      <c r="K1131" s="68" t="s">
        <v>10621</v>
      </c>
      <c r="L1131">
        <f t="shared" si="24"/>
        <v>1130</v>
      </c>
      <c r="M1131" t="s">
        <v>10622</v>
      </c>
      <c r="N1131" t="s">
        <v>10623</v>
      </c>
      <c r="O1131" t="s">
        <v>10624</v>
      </c>
      <c r="P1131" t="s">
        <v>10625</v>
      </c>
      <c r="Q1131" s="36" t="s">
        <v>10626</v>
      </c>
      <c r="R1131" s="78" t="s">
        <v>2528</v>
      </c>
      <c r="S1131" t="s">
        <v>186</v>
      </c>
      <c r="T1131" t="s">
        <v>82</v>
      </c>
      <c r="U1131" t="s">
        <v>10627</v>
      </c>
      <c r="V1131" s="78" t="s">
        <v>329</v>
      </c>
      <c r="W1131">
        <v>700391</v>
      </c>
      <c r="X1131" t="s">
        <v>10628</v>
      </c>
    </row>
    <row r="1132" spans="1:24" x14ac:dyDescent="0.35">
      <c r="A1132" s="87" t="s">
        <v>10629</v>
      </c>
      <c r="B1132" s="77">
        <v>21</v>
      </c>
      <c r="C1132" s="19" t="s">
        <v>4756</v>
      </c>
      <c r="E1132" s="21" t="s">
        <v>100</v>
      </c>
      <c r="F1132" s="22" t="s">
        <v>60</v>
      </c>
      <c r="I1132" s="73" t="s">
        <v>447</v>
      </c>
      <c r="J1132" s="62">
        <v>2014</v>
      </c>
      <c r="K1132" s="68" t="s">
        <v>10630</v>
      </c>
      <c r="L1132">
        <f t="shared" si="24"/>
        <v>1131</v>
      </c>
      <c r="M1132" t="s">
        <v>10631</v>
      </c>
      <c r="N1132" t="s">
        <v>10632</v>
      </c>
      <c r="O1132" t="s">
        <v>10633</v>
      </c>
      <c r="P1132" t="s">
        <v>3160</v>
      </c>
      <c r="Q1132" s="36" t="s">
        <v>10634</v>
      </c>
      <c r="R1132" s="78" t="s">
        <v>10635</v>
      </c>
      <c r="S1132" t="s">
        <v>186</v>
      </c>
      <c r="T1132" t="s">
        <v>2581</v>
      </c>
      <c r="U1132" t="s">
        <v>10636</v>
      </c>
      <c r="V1132" s="78" t="s">
        <v>8702</v>
      </c>
      <c r="W1132">
        <v>91314</v>
      </c>
      <c r="X1132" t="s">
        <v>10637</v>
      </c>
    </row>
    <row r="1133" spans="1:24" x14ac:dyDescent="0.35">
      <c r="A1133" s="87" t="s">
        <v>10638</v>
      </c>
      <c r="B1133" s="77">
        <v>21</v>
      </c>
      <c r="C1133" s="19" t="s">
        <v>7802</v>
      </c>
      <c r="E1133" s="21" t="s">
        <v>280</v>
      </c>
      <c r="I1133" s="73" t="s">
        <v>447</v>
      </c>
      <c r="J1133" s="62">
        <v>2019</v>
      </c>
      <c r="L1133">
        <f t="shared" si="24"/>
        <v>1132</v>
      </c>
      <c r="M1133" s="67" t="s">
        <v>10639</v>
      </c>
      <c r="N1133" s="40" t="s">
        <v>10640</v>
      </c>
      <c r="O1133" s="27" t="s">
        <v>10641</v>
      </c>
      <c r="P1133" s="30" t="s">
        <v>8382</v>
      </c>
      <c r="Q1133" s="25" t="s">
        <v>10642</v>
      </c>
      <c r="R1133" s="74" t="s">
        <v>10643</v>
      </c>
      <c r="S1133" s="46" t="s">
        <v>109</v>
      </c>
      <c r="T1133" s="31" t="s">
        <v>38</v>
      </c>
      <c r="U1133" s="54" t="s">
        <v>10644</v>
      </c>
      <c r="V1133" s="75" t="s">
        <v>534</v>
      </c>
      <c r="W1133">
        <v>487297</v>
      </c>
      <c r="X1133" t="s">
        <v>10645</v>
      </c>
    </row>
    <row r="1134" spans="1:24" x14ac:dyDescent="0.35">
      <c r="A1134" s="87" t="s">
        <v>10646</v>
      </c>
      <c r="B1134" s="77">
        <v>20</v>
      </c>
      <c r="C1134" s="19" t="s">
        <v>2501</v>
      </c>
      <c r="D1134" s="20" t="s">
        <v>6443</v>
      </c>
      <c r="E1134" s="21" t="s">
        <v>500</v>
      </c>
      <c r="F1134" s="22" t="s">
        <v>1058</v>
      </c>
      <c r="I1134" s="73" t="s">
        <v>117</v>
      </c>
      <c r="J1134" s="62">
        <v>2018</v>
      </c>
      <c r="L1134">
        <f t="shared" si="24"/>
        <v>1133</v>
      </c>
      <c r="M1134" s="65" t="s">
        <v>10647</v>
      </c>
      <c r="N1134" s="40" t="s">
        <v>10648</v>
      </c>
      <c r="O1134" s="27" t="s">
        <v>10649</v>
      </c>
      <c r="P1134" s="30" t="s">
        <v>2506</v>
      </c>
      <c r="Q1134" s="25" t="s">
        <v>10650</v>
      </c>
      <c r="R1134" s="74" t="s">
        <v>10651</v>
      </c>
      <c r="S1134" s="46" t="s">
        <v>186</v>
      </c>
      <c r="T1134" s="31" t="s">
        <v>704</v>
      </c>
      <c r="U1134" s="53" t="s">
        <v>10652</v>
      </c>
      <c r="V1134" s="75" t="s">
        <v>97</v>
      </c>
      <c r="W1134">
        <v>338952</v>
      </c>
      <c r="X1134" t="s">
        <v>10653</v>
      </c>
    </row>
    <row r="1135" spans="1:24" x14ac:dyDescent="0.35">
      <c r="A1135" s="87" t="s">
        <v>10654</v>
      </c>
      <c r="B1135" s="77">
        <v>20</v>
      </c>
      <c r="E1135" s="21" t="s">
        <v>100</v>
      </c>
      <c r="F1135" s="22" t="s">
        <v>446</v>
      </c>
      <c r="I1135" s="73" t="s">
        <v>130</v>
      </c>
      <c r="J1135" s="62">
        <v>2022</v>
      </c>
      <c r="L1135">
        <f t="shared" si="24"/>
        <v>1134</v>
      </c>
      <c r="M1135" s="65" t="s">
        <v>10655</v>
      </c>
      <c r="N1135" s="40" t="s">
        <v>10656</v>
      </c>
      <c r="O1135" s="27" t="s">
        <v>10657</v>
      </c>
      <c r="P1135" s="30" t="s">
        <v>9496</v>
      </c>
      <c r="Q1135" s="25" t="s">
        <v>10658</v>
      </c>
      <c r="R1135" s="74" t="s">
        <v>10659</v>
      </c>
      <c r="S1135" s="46" t="s">
        <v>186</v>
      </c>
      <c r="T1135" s="31" t="s">
        <v>1014</v>
      </c>
      <c r="U1135" s="53" t="s">
        <v>10660</v>
      </c>
      <c r="V1135" s="75" t="s">
        <v>1345</v>
      </c>
      <c r="W1135">
        <v>522016</v>
      </c>
      <c r="X1135" t="s">
        <v>10661</v>
      </c>
    </row>
    <row r="1136" spans="1:24" x14ac:dyDescent="0.35">
      <c r="A1136" s="87" t="s">
        <v>10662</v>
      </c>
      <c r="B1136" s="77">
        <v>20</v>
      </c>
      <c r="C1136" s="19" t="s">
        <v>25</v>
      </c>
      <c r="D1136" s="20" t="s">
        <v>9593</v>
      </c>
      <c r="E1136" s="21" t="s">
        <v>27</v>
      </c>
      <c r="I1136" s="73" t="s">
        <v>572</v>
      </c>
      <c r="J1136" s="62">
        <v>2003</v>
      </c>
      <c r="L1136">
        <f t="shared" si="24"/>
        <v>1135</v>
      </c>
      <c r="M1136" s="65" t="s">
        <v>10663</v>
      </c>
      <c r="N1136" s="40" t="s">
        <v>10664</v>
      </c>
      <c r="O1136" s="27" t="s">
        <v>10665</v>
      </c>
      <c r="P1136" s="30" t="s">
        <v>10666</v>
      </c>
      <c r="Q1136" s="25" t="s">
        <v>10667</v>
      </c>
      <c r="R1136" s="74" t="s">
        <v>10668</v>
      </c>
      <c r="S1136" s="46" t="s">
        <v>186</v>
      </c>
      <c r="T1136" s="31" t="s">
        <v>556</v>
      </c>
      <c r="U1136" s="53" t="s">
        <v>10669</v>
      </c>
      <c r="V1136" s="75" t="s">
        <v>7695</v>
      </c>
      <c r="W1136">
        <v>9480</v>
      </c>
      <c r="X1136" t="s">
        <v>10670</v>
      </c>
    </row>
    <row r="1137" spans="1:24" x14ac:dyDescent="0.35">
      <c r="A1137" s="87" t="s">
        <v>10671</v>
      </c>
      <c r="B1137" s="77">
        <v>20</v>
      </c>
      <c r="E1137" s="21" t="s">
        <v>28</v>
      </c>
      <c r="I1137" s="73" t="s">
        <v>2173</v>
      </c>
      <c r="J1137" s="62">
        <v>2019</v>
      </c>
      <c r="L1137">
        <f t="shared" si="24"/>
        <v>1136</v>
      </c>
      <c r="M1137" t="s">
        <v>10672</v>
      </c>
      <c r="N1137" t="s">
        <v>10673</v>
      </c>
      <c r="O1137" t="s">
        <v>10674</v>
      </c>
      <c r="P1137" t="s">
        <v>10675</v>
      </c>
      <c r="Q1137" s="36" t="s">
        <v>10676</v>
      </c>
      <c r="R1137" t="s">
        <v>10677</v>
      </c>
      <c r="S1137" t="s">
        <v>37</v>
      </c>
      <c r="T1137" t="s">
        <v>508</v>
      </c>
      <c r="U1137" t="s">
        <v>10678</v>
      </c>
      <c r="V1137" s="78" t="s">
        <v>1345</v>
      </c>
      <c r="W1137">
        <v>366668</v>
      </c>
      <c r="X1137" t="s">
        <v>10679</v>
      </c>
    </row>
    <row r="1138" spans="1:24" x14ac:dyDescent="0.35">
      <c r="A1138" s="87" t="s">
        <v>10680</v>
      </c>
      <c r="B1138" s="77">
        <v>20</v>
      </c>
      <c r="C1138" s="19" t="s">
        <v>2074</v>
      </c>
      <c r="E1138" s="21" t="s">
        <v>382</v>
      </c>
      <c r="I1138" s="73" t="s">
        <v>29</v>
      </c>
      <c r="J1138" s="62">
        <v>2015</v>
      </c>
      <c r="L1138">
        <f t="shared" si="24"/>
        <v>1137</v>
      </c>
      <c r="M1138" s="65" t="s">
        <v>10681</v>
      </c>
      <c r="N1138" s="40" t="s">
        <v>10682</v>
      </c>
      <c r="O1138" s="27" t="s">
        <v>10683</v>
      </c>
      <c r="P1138" s="30" t="s">
        <v>1306</v>
      </c>
      <c r="Q1138" s="25" t="s">
        <v>10684</v>
      </c>
      <c r="R1138" s="74" t="s">
        <v>10685</v>
      </c>
      <c r="S1138" s="46" t="s">
        <v>186</v>
      </c>
      <c r="T1138" s="31" t="s">
        <v>544</v>
      </c>
      <c r="U1138" s="53" t="s">
        <v>10686</v>
      </c>
      <c r="V1138" s="75" t="s">
        <v>10687</v>
      </c>
      <c r="W1138">
        <v>257344</v>
      </c>
      <c r="X1138" t="s">
        <v>10688</v>
      </c>
    </row>
    <row r="1139" spans="1:24" x14ac:dyDescent="0.35">
      <c r="A1139" s="87" t="s">
        <v>10689</v>
      </c>
      <c r="B1139" s="77">
        <v>20</v>
      </c>
      <c r="E1139" s="21" t="s">
        <v>100</v>
      </c>
      <c r="F1139" s="22" t="s">
        <v>217</v>
      </c>
      <c r="I1139" s="73" t="s">
        <v>3232</v>
      </c>
      <c r="J1139" s="62">
        <v>2023</v>
      </c>
      <c r="K1139" s="68" t="s">
        <v>10690</v>
      </c>
      <c r="L1139">
        <f t="shared" si="24"/>
        <v>1138</v>
      </c>
      <c r="M1139" s="65" t="s">
        <v>10691</v>
      </c>
      <c r="N1139" s="40" t="s">
        <v>10692</v>
      </c>
      <c r="O1139" s="27" t="s">
        <v>10693</v>
      </c>
      <c r="P1139" s="30" t="s">
        <v>6090</v>
      </c>
      <c r="Q1139" s="25" t="s">
        <v>10694</v>
      </c>
      <c r="R1139" s="74" t="s">
        <v>10695</v>
      </c>
      <c r="S1139" s="46" t="s">
        <v>109</v>
      </c>
      <c r="T1139" s="31" t="s">
        <v>740</v>
      </c>
      <c r="U1139" s="53" t="s">
        <v>10696</v>
      </c>
      <c r="V1139" s="75" t="s">
        <v>534</v>
      </c>
      <c r="W1139">
        <v>762430</v>
      </c>
      <c r="X1139" t="s">
        <v>10697</v>
      </c>
    </row>
    <row r="1140" spans="1:24" x14ac:dyDescent="0.35">
      <c r="A1140" s="87" t="s">
        <v>10698</v>
      </c>
      <c r="B1140" s="77">
        <v>20</v>
      </c>
      <c r="C1140" s="19" t="s">
        <v>25</v>
      </c>
      <c r="D1140" s="20" t="s">
        <v>6812</v>
      </c>
      <c r="E1140" s="21" t="s">
        <v>27</v>
      </c>
      <c r="I1140" s="73" t="s">
        <v>29</v>
      </c>
      <c r="J1140" s="62">
        <v>2022</v>
      </c>
      <c r="L1140">
        <f t="shared" si="24"/>
        <v>1139</v>
      </c>
      <c r="M1140" s="65" t="s">
        <v>10699</v>
      </c>
      <c r="N1140" s="40" t="s">
        <v>10700</v>
      </c>
      <c r="O1140" s="27" t="s">
        <v>10701</v>
      </c>
      <c r="P1140" s="30" t="s">
        <v>10702</v>
      </c>
      <c r="Q1140" s="25" t="s">
        <v>10703</v>
      </c>
      <c r="R1140" s="74" t="s">
        <v>10704</v>
      </c>
      <c r="S1140" s="46" t="s">
        <v>186</v>
      </c>
      <c r="T1140" s="31" t="s">
        <v>544</v>
      </c>
      <c r="U1140" s="53" t="s">
        <v>10705</v>
      </c>
      <c r="V1140" s="75" t="s">
        <v>1345</v>
      </c>
      <c r="W1140">
        <v>526896</v>
      </c>
      <c r="X1140" t="s">
        <v>10706</v>
      </c>
    </row>
    <row r="1141" spans="1:24" x14ac:dyDescent="0.35">
      <c r="A1141" s="87" t="s">
        <v>10707</v>
      </c>
      <c r="B1141" s="77">
        <v>19</v>
      </c>
      <c r="E1141" s="21" t="s">
        <v>418</v>
      </c>
      <c r="F1141" s="22" t="s">
        <v>100</v>
      </c>
      <c r="I1141" s="73" t="s">
        <v>10708</v>
      </c>
      <c r="J1141" s="62">
        <v>2018</v>
      </c>
      <c r="L1141">
        <f t="shared" si="24"/>
        <v>1140</v>
      </c>
      <c r="M1141" s="65" t="s">
        <v>10709</v>
      </c>
      <c r="N1141" s="40" t="s">
        <v>10710</v>
      </c>
      <c r="O1141" s="27" t="s">
        <v>10711</v>
      </c>
      <c r="P1141" s="30" t="s">
        <v>4610</v>
      </c>
      <c r="Q1141" s="25" t="s">
        <v>10712</v>
      </c>
      <c r="R1141" s="74" t="s">
        <v>10713</v>
      </c>
      <c r="S1141" s="46" t="s">
        <v>186</v>
      </c>
      <c r="T1141" s="31" t="s">
        <v>556</v>
      </c>
      <c r="U1141" s="53" t="s">
        <v>10714</v>
      </c>
      <c r="V1141" s="75" t="s">
        <v>809</v>
      </c>
      <c r="W1141">
        <v>430040</v>
      </c>
      <c r="X1141" t="s">
        <v>10715</v>
      </c>
    </row>
    <row r="1142" spans="1:24" x14ac:dyDescent="0.35">
      <c r="A1142" s="87" t="s">
        <v>10716</v>
      </c>
      <c r="B1142" s="77">
        <v>19</v>
      </c>
      <c r="C1142" s="19" t="s">
        <v>25</v>
      </c>
      <c r="D1142" s="20" t="s">
        <v>9593</v>
      </c>
      <c r="E1142" s="21" t="s">
        <v>27</v>
      </c>
      <c r="I1142" s="73" t="s">
        <v>29</v>
      </c>
      <c r="J1142" s="62">
        <v>2011</v>
      </c>
      <c r="L1142">
        <f t="shared" si="24"/>
        <v>1141</v>
      </c>
      <c r="M1142" s="65" t="s">
        <v>10717</v>
      </c>
      <c r="N1142" s="40" t="s">
        <v>10718</v>
      </c>
      <c r="O1142" s="27" t="s">
        <v>10719</v>
      </c>
      <c r="P1142" s="30" t="s">
        <v>10720</v>
      </c>
      <c r="Q1142" s="25" t="s">
        <v>10721</v>
      </c>
      <c r="R1142" s="74" t="s">
        <v>10722</v>
      </c>
      <c r="S1142" s="46" t="s">
        <v>186</v>
      </c>
      <c r="T1142" s="31" t="s">
        <v>952</v>
      </c>
      <c r="U1142" s="53" t="s">
        <v>10723</v>
      </c>
      <c r="V1142" s="75" t="s">
        <v>10724</v>
      </c>
      <c r="W1142">
        <v>71676</v>
      </c>
      <c r="X1142" t="s">
        <v>10725</v>
      </c>
    </row>
    <row r="1143" spans="1:24" x14ac:dyDescent="0.35">
      <c r="A1143" s="87" t="s">
        <v>10726</v>
      </c>
      <c r="B1143" s="77">
        <v>19</v>
      </c>
      <c r="C1143" s="19" t="s">
        <v>5651</v>
      </c>
      <c r="E1143" s="21" t="s">
        <v>382</v>
      </c>
      <c r="F1143" s="22" t="s">
        <v>1058</v>
      </c>
      <c r="I1143" s="73" t="s">
        <v>117</v>
      </c>
      <c r="J1143" s="62">
        <v>2004</v>
      </c>
      <c r="L1143">
        <f t="shared" si="24"/>
        <v>1142</v>
      </c>
      <c r="M1143" s="65" t="s">
        <v>10727</v>
      </c>
      <c r="N1143" s="40" t="s">
        <v>10728</v>
      </c>
      <c r="O1143" s="27" t="s">
        <v>10729</v>
      </c>
      <c r="P1143" s="30" t="s">
        <v>8501</v>
      </c>
      <c r="Q1143" s="25" t="s">
        <v>10730</v>
      </c>
      <c r="R1143" s="74" t="s">
        <v>10731</v>
      </c>
      <c r="S1143" s="46" t="s">
        <v>37</v>
      </c>
      <c r="T1143" s="31" t="s">
        <v>1376</v>
      </c>
      <c r="U1143" s="53" t="s">
        <v>10732</v>
      </c>
      <c r="V1143" s="75" t="s">
        <v>1684</v>
      </c>
      <c r="W1143">
        <v>11024</v>
      </c>
      <c r="X1143" t="s">
        <v>10733</v>
      </c>
    </row>
    <row r="1144" spans="1:24" x14ac:dyDescent="0.35">
      <c r="A1144" s="87" t="s">
        <v>10734</v>
      </c>
      <c r="B1144" s="77">
        <v>19</v>
      </c>
      <c r="E1144" s="21" t="s">
        <v>100</v>
      </c>
      <c r="F1144" s="22" t="s">
        <v>217</v>
      </c>
      <c r="I1144" s="73" t="s">
        <v>117</v>
      </c>
      <c r="J1144" s="62">
        <v>1995</v>
      </c>
      <c r="K1144" s="68" t="s">
        <v>10735</v>
      </c>
      <c r="L1144">
        <f t="shared" si="24"/>
        <v>1143</v>
      </c>
      <c r="M1144" t="s">
        <v>10736</v>
      </c>
      <c r="N1144" t="s">
        <v>10737</v>
      </c>
      <c r="O1144" t="s">
        <v>10738</v>
      </c>
      <c r="P1144" t="s">
        <v>2426</v>
      </c>
      <c r="Q1144" s="36" t="s">
        <v>10739</v>
      </c>
      <c r="R1144" s="78" t="s">
        <v>10740</v>
      </c>
      <c r="S1144" t="s">
        <v>109</v>
      </c>
      <c r="T1144" t="s">
        <v>580</v>
      </c>
      <c r="U1144" t="s">
        <v>10741</v>
      </c>
      <c r="V1144" s="78" t="s">
        <v>705</v>
      </c>
      <c r="W1144">
        <v>9691</v>
      </c>
      <c r="X1144" t="s">
        <v>10742</v>
      </c>
    </row>
    <row r="1145" spans="1:24" x14ac:dyDescent="0.35">
      <c r="A1145" s="87" t="s">
        <v>10743</v>
      </c>
      <c r="B1145" s="77">
        <v>19</v>
      </c>
      <c r="E1145" s="21" t="s">
        <v>382</v>
      </c>
      <c r="F1145" s="22" t="s">
        <v>60</v>
      </c>
      <c r="I1145" s="73" t="s">
        <v>10744</v>
      </c>
      <c r="J1145" s="62">
        <v>1994</v>
      </c>
      <c r="K1145" s="68" t="s">
        <v>10745</v>
      </c>
      <c r="L1145">
        <f t="shared" si="24"/>
        <v>1144</v>
      </c>
      <c r="M1145" t="s">
        <v>10746</v>
      </c>
      <c r="N1145" t="s">
        <v>10747</v>
      </c>
      <c r="O1145" t="s">
        <v>10748</v>
      </c>
      <c r="P1145" t="s">
        <v>10749</v>
      </c>
      <c r="Q1145" s="36" t="s">
        <v>10750</v>
      </c>
      <c r="R1145" t="s">
        <v>442</v>
      </c>
      <c r="S1145" t="s">
        <v>186</v>
      </c>
      <c r="T1145" t="s">
        <v>5398</v>
      </c>
      <c r="U1145" t="s">
        <v>10751</v>
      </c>
      <c r="V1145" t="s">
        <v>442</v>
      </c>
      <c r="W1145">
        <v>55563</v>
      </c>
      <c r="X1145" t="s">
        <v>10752</v>
      </c>
    </row>
    <row r="1146" spans="1:24" x14ac:dyDescent="0.35">
      <c r="A1146" s="87" t="s">
        <v>10753</v>
      </c>
      <c r="B1146" s="77">
        <v>19</v>
      </c>
      <c r="C1146" s="19" t="s">
        <v>1056</v>
      </c>
      <c r="E1146" s="21" t="s">
        <v>100</v>
      </c>
      <c r="F1146" s="22" t="s">
        <v>1058</v>
      </c>
      <c r="I1146" s="73" t="s">
        <v>44</v>
      </c>
      <c r="J1146" s="62">
        <v>2007</v>
      </c>
      <c r="K1146" s="68" t="s">
        <v>10754</v>
      </c>
      <c r="L1146">
        <f t="shared" si="24"/>
        <v>1145</v>
      </c>
      <c r="M1146" t="s">
        <v>10755</v>
      </c>
      <c r="N1146" t="s">
        <v>10756</v>
      </c>
      <c r="O1146" t="s">
        <v>10757</v>
      </c>
      <c r="P1146" t="s">
        <v>10758</v>
      </c>
      <c r="Q1146" t="s">
        <v>10759</v>
      </c>
      <c r="R1146" t="s">
        <v>10760</v>
      </c>
      <c r="S1146" t="s">
        <v>37</v>
      </c>
      <c r="T1146" t="s">
        <v>5398</v>
      </c>
      <c r="U1146" t="s">
        <v>96</v>
      </c>
      <c r="V1146" t="s">
        <v>112</v>
      </c>
      <c r="W1146">
        <v>6589</v>
      </c>
      <c r="X1146" t="s">
        <v>10761</v>
      </c>
    </row>
    <row r="1147" spans="1:24" x14ac:dyDescent="0.35">
      <c r="A1147" s="87" t="s">
        <v>10762</v>
      </c>
      <c r="B1147" s="77">
        <v>19</v>
      </c>
      <c r="C1147" s="19" t="s">
        <v>25</v>
      </c>
      <c r="D1147" s="20" t="s">
        <v>9593</v>
      </c>
      <c r="E1147" s="21" t="s">
        <v>27</v>
      </c>
      <c r="I1147" s="73" t="s">
        <v>29</v>
      </c>
      <c r="J1147" s="62">
        <v>2007</v>
      </c>
      <c r="L1147">
        <f t="shared" si="24"/>
        <v>1146</v>
      </c>
      <c r="M1147" t="s">
        <v>10763</v>
      </c>
      <c r="N1147" t="s">
        <v>10764</v>
      </c>
      <c r="O1147" t="s">
        <v>10765</v>
      </c>
      <c r="P1147" t="s">
        <v>10666</v>
      </c>
      <c r="Q1147" s="36" t="s">
        <v>10766</v>
      </c>
      <c r="R1147" s="78" t="s">
        <v>10767</v>
      </c>
      <c r="S1147" t="s">
        <v>186</v>
      </c>
      <c r="T1147" t="s">
        <v>852</v>
      </c>
      <c r="U1147" t="s">
        <v>10768</v>
      </c>
      <c r="V1147" s="78" t="s">
        <v>3959</v>
      </c>
      <c r="W1147">
        <v>1250</v>
      </c>
      <c r="X1147" t="s">
        <v>10769</v>
      </c>
    </row>
    <row r="1148" spans="1:24" x14ac:dyDescent="0.35">
      <c r="A1148" s="87" t="s">
        <v>10770</v>
      </c>
      <c r="B1148" s="77">
        <v>18</v>
      </c>
      <c r="C1148" s="19" t="s">
        <v>25</v>
      </c>
      <c r="D1148" s="20" t="s">
        <v>9593</v>
      </c>
      <c r="E1148" s="21" t="s">
        <v>27</v>
      </c>
      <c r="F1148" s="22" t="s">
        <v>60</v>
      </c>
      <c r="I1148" s="73" t="s">
        <v>130</v>
      </c>
      <c r="J1148" s="62">
        <v>1986</v>
      </c>
      <c r="L1148">
        <f t="shared" si="24"/>
        <v>1147</v>
      </c>
      <c r="M1148" t="s">
        <v>10771</v>
      </c>
      <c r="N1148" t="s">
        <v>10772</v>
      </c>
      <c r="O1148" t="s">
        <v>10773</v>
      </c>
      <c r="P1148" t="s">
        <v>10774</v>
      </c>
      <c r="Q1148" s="36" t="s">
        <v>10775</v>
      </c>
      <c r="R1148" s="78" t="s">
        <v>2991</v>
      </c>
      <c r="S1148" t="s">
        <v>37</v>
      </c>
      <c r="T1148" t="s">
        <v>1695</v>
      </c>
      <c r="U1148" t="s">
        <v>10776</v>
      </c>
      <c r="V1148" s="78" t="s">
        <v>1735</v>
      </c>
      <c r="W1148">
        <v>10658</v>
      </c>
      <c r="X1148" t="s">
        <v>10777</v>
      </c>
    </row>
    <row r="1149" spans="1:24" x14ac:dyDescent="0.35">
      <c r="A1149" s="87" t="s">
        <v>10412</v>
      </c>
      <c r="B1149" s="77">
        <v>18</v>
      </c>
      <c r="C1149" s="19" t="s">
        <v>10412</v>
      </c>
      <c r="E1149" s="21" t="s">
        <v>239</v>
      </c>
      <c r="F1149" s="22" t="s">
        <v>177</v>
      </c>
      <c r="I1149" s="73" t="s">
        <v>10778</v>
      </c>
      <c r="J1149" s="62">
        <v>2019</v>
      </c>
      <c r="L1149">
        <f t="shared" si="24"/>
        <v>1148</v>
      </c>
      <c r="M1149" s="65" t="s">
        <v>10779</v>
      </c>
      <c r="N1149" s="40" t="s">
        <v>10780</v>
      </c>
      <c r="O1149" s="27" t="s">
        <v>10781</v>
      </c>
      <c r="P1149" s="30" t="s">
        <v>10782</v>
      </c>
      <c r="Q1149" s="25" t="s">
        <v>10783</v>
      </c>
      <c r="R1149" s="74" t="s">
        <v>10784</v>
      </c>
      <c r="S1149" s="46" t="s">
        <v>186</v>
      </c>
      <c r="T1149" s="31" t="s">
        <v>440</v>
      </c>
      <c r="U1149" s="53" t="s">
        <v>10785</v>
      </c>
      <c r="V1149" s="75" t="s">
        <v>1006</v>
      </c>
      <c r="W1149">
        <v>537915</v>
      </c>
      <c r="X1149" t="s">
        <v>10786</v>
      </c>
    </row>
    <row r="1150" spans="1:24" x14ac:dyDescent="0.35">
      <c r="A1150" s="87" t="s">
        <v>10787</v>
      </c>
      <c r="B1150" s="77">
        <v>18</v>
      </c>
      <c r="E1150" s="21" t="s">
        <v>382</v>
      </c>
      <c r="I1150" s="73" t="s">
        <v>130</v>
      </c>
      <c r="J1150" s="62">
        <v>2023</v>
      </c>
      <c r="K1150" s="68" t="s">
        <v>10788</v>
      </c>
      <c r="L1150">
        <f t="shared" si="24"/>
        <v>1149</v>
      </c>
      <c r="M1150" t="s">
        <v>10789</v>
      </c>
      <c r="N1150" t="s">
        <v>10790</v>
      </c>
      <c r="O1150" t="s">
        <v>10791</v>
      </c>
      <c r="P1150" t="s">
        <v>10792</v>
      </c>
      <c r="Q1150" s="36" t="s">
        <v>6101</v>
      </c>
      <c r="R1150" s="78" t="s">
        <v>691</v>
      </c>
      <c r="S1150" t="s">
        <v>109</v>
      </c>
      <c r="T1150" t="s">
        <v>1376</v>
      </c>
      <c r="U1150" t="s">
        <v>10793</v>
      </c>
      <c r="V1150" s="78" t="s">
        <v>6173</v>
      </c>
      <c r="W1150">
        <v>912908</v>
      </c>
      <c r="X1150" t="s">
        <v>10794</v>
      </c>
    </row>
    <row r="1151" spans="1:24" x14ac:dyDescent="0.35">
      <c r="A1151" s="87" t="s">
        <v>10795</v>
      </c>
      <c r="B1151" s="77">
        <v>18</v>
      </c>
      <c r="E1151" s="21" t="s">
        <v>240</v>
      </c>
      <c r="F1151" s="22" t="s">
        <v>382</v>
      </c>
      <c r="I1151" s="73" t="s">
        <v>572</v>
      </c>
      <c r="J1151" s="62">
        <v>1993</v>
      </c>
      <c r="K1151" s="68" t="s">
        <v>10796</v>
      </c>
      <c r="L1151">
        <f>ROW(L1151) -1</f>
        <v>1150</v>
      </c>
      <c r="M1151" t="s">
        <v>10797</v>
      </c>
      <c r="N1151" t="s">
        <v>10798</v>
      </c>
      <c r="O1151" t="s">
        <v>10799</v>
      </c>
      <c r="P1151" t="s">
        <v>10800</v>
      </c>
      <c r="Q1151" t="s">
        <v>10801</v>
      </c>
      <c r="R1151" t="s">
        <v>10802</v>
      </c>
      <c r="S1151" t="s">
        <v>37</v>
      </c>
      <c r="T1151" t="s">
        <v>556</v>
      </c>
      <c r="U1151" t="s">
        <v>10803</v>
      </c>
      <c r="V1151" t="s">
        <v>5444</v>
      </c>
      <c r="W1151">
        <v>21845</v>
      </c>
      <c r="X1151" t="s">
        <v>10804</v>
      </c>
    </row>
    <row r="1152" spans="1:24" x14ac:dyDescent="0.35">
      <c r="A1152" s="87" t="s">
        <v>10805</v>
      </c>
      <c r="B1152" s="77">
        <v>18</v>
      </c>
      <c r="C1152" s="19" t="s">
        <v>8143</v>
      </c>
      <c r="E1152" s="21" t="s">
        <v>100</v>
      </c>
      <c r="I1152" s="73" t="s">
        <v>178</v>
      </c>
      <c r="J1152" s="62">
        <v>2014</v>
      </c>
      <c r="K1152" s="68" t="s">
        <v>10806</v>
      </c>
      <c r="L1152">
        <f t="shared" ref="L1152:L1174" si="25">ROW(L1152)-1</f>
        <v>1151</v>
      </c>
      <c r="M1152" s="67" t="s">
        <v>10807</v>
      </c>
      <c r="N1152" s="40" t="s">
        <v>10808</v>
      </c>
      <c r="O1152" s="27" t="s">
        <v>10809</v>
      </c>
      <c r="P1152" s="30" t="s">
        <v>7003</v>
      </c>
      <c r="Q1152" s="25" t="s">
        <v>10810</v>
      </c>
      <c r="R1152" s="74" t="s">
        <v>10811</v>
      </c>
      <c r="S1152" s="46" t="s">
        <v>186</v>
      </c>
      <c r="T1152" s="31" t="s">
        <v>2169</v>
      </c>
      <c r="U1152" s="54" t="s">
        <v>10812</v>
      </c>
      <c r="V1152" s="75" t="s">
        <v>774</v>
      </c>
      <c r="W1152">
        <v>138103</v>
      </c>
      <c r="X1152" t="s">
        <v>10813</v>
      </c>
    </row>
    <row r="1153" spans="1:24" x14ac:dyDescent="0.35">
      <c r="A1153" s="87" t="s">
        <v>10814</v>
      </c>
      <c r="B1153" s="77">
        <v>18</v>
      </c>
      <c r="E1153" s="21" t="s">
        <v>216</v>
      </c>
      <c r="I1153" s="73" t="s">
        <v>130</v>
      </c>
      <c r="J1153" s="62">
        <v>2022</v>
      </c>
      <c r="K1153" s="68" t="s">
        <v>10815</v>
      </c>
      <c r="L1153">
        <f t="shared" si="25"/>
        <v>1152</v>
      </c>
      <c r="M1153" t="s">
        <v>10816</v>
      </c>
      <c r="N1153" t="s">
        <v>10817</v>
      </c>
      <c r="O1153" t="s">
        <v>10818</v>
      </c>
      <c r="P1153" t="s">
        <v>10819</v>
      </c>
      <c r="Q1153" s="36" t="s">
        <v>10820</v>
      </c>
      <c r="R1153" s="78" t="s">
        <v>864</v>
      </c>
      <c r="S1153" t="s">
        <v>109</v>
      </c>
      <c r="T1153" t="s">
        <v>628</v>
      </c>
      <c r="U1153" t="s">
        <v>10821</v>
      </c>
      <c r="V1153" s="78" t="s">
        <v>521</v>
      </c>
      <c r="W1153">
        <v>532710</v>
      </c>
      <c r="X1153" t="s">
        <v>10822</v>
      </c>
    </row>
    <row r="1154" spans="1:24" x14ac:dyDescent="0.35">
      <c r="A1154" s="87" t="s">
        <v>10823</v>
      </c>
      <c r="B1154" s="77">
        <v>18</v>
      </c>
      <c r="C1154" s="19" t="s">
        <v>2341</v>
      </c>
      <c r="D1154" s="20" t="s">
        <v>2340</v>
      </c>
      <c r="E1154" s="21" t="s">
        <v>216</v>
      </c>
      <c r="F1154" s="22" t="s">
        <v>1263</v>
      </c>
      <c r="I1154" s="73" t="s">
        <v>598</v>
      </c>
      <c r="J1154" s="62">
        <v>1985</v>
      </c>
      <c r="L1154">
        <f t="shared" si="25"/>
        <v>1153</v>
      </c>
      <c r="M1154" s="33" t="s">
        <v>10824</v>
      </c>
      <c r="N1154" s="42" t="s">
        <v>10825</v>
      </c>
      <c r="O1154" s="34" t="s">
        <v>10826</v>
      </c>
      <c r="P1154" s="35" t="s">
        <v>10827</v>
      </c>
      <c r="Q1154" s="36" t="s">
        <v>10828</v>
      </c>
      <c r="R1154" s="79" t="s">
        <v>10829</v>
      </c>
      <c r="S1154" s="47" t="s">
        <v>109</v>
      </c>
      <c r="T1154" s="50" t="s">
        <v>1821</v>
      </c>
      <c r="U1154" s="53" t="s">
        <v>10830</v>
      </c>
      <c r="V1154" s="80" t="s">
        <v>510</v>
      </c>
      <c r="W1154">
        <v>10014</v>
      </c>
      <c r="X1154" t="s">
        <v>10831</v>
      </c>
    </row>
    <row r="1155" spans="1:24" x14ac:dyDescent="0.35">
      <c r="A1155" s="87" t="s">
        <v>10832</v>
      </c>
      <c r="B1155" s="77">
        <v>18</v>
      </c>
      <c r="E1155" s="21" t="s">
        <v>418</v>
      </c>
      <c r="F1155" s="22" t="s">
        <v>217</v>
      </c>
      <c r="I1155" s="73" t="s">
        <v>10833</v>
      </c>
      <c r="J1155" s="62">
        <v>2019</v>
      </c>
      <c r="L1155">
        <f t="shared" si="25"/>
        <v>1154</v>
      </c>
      <c r="M1155" s="65" t="s">
        <v>10834</v>
      </c>
      <c r="N1155" s="40" t="s">
        <v>10835</v>
      </c>
      <c r="O1155" s="27" t="s">
        <v>10836</v>
      </c>
      <c r="P1155" s="30" t="s">
        <v>10837</v>
      </c>
      <c r="Q1155" s="25" t="s">
        <v>10838</v>
      </c>
      <c r="R1155" s="74" t="s">
        <v>10839</v>
      </c>
      <c r="S1155" s="46" t="s">
        <v>109</v>
      </c>
      <c r="T1155" s="31" t="s">
        <v>327</v>
      </c>
      <c r="U1155" s="53" t="s">
        <v>10840</v>
      </c>
      <c r="V1155" s="75" t="s">
        <v>71</v>
      </c>
      <c r="W1155">
        <v>509853</v>
      </c>
      <c r="X1155" t="s">
        <v>10841</v>
      </c>
    </row>
    <row r="1156" spans="1:24" x14ac:dyDescent="0.35">
      <c r="A1156" s="87" t="s">
        <v>10842</v>
      </c>
      <c r="B1156" s="77">
        <v>18</v>
      </c>
      <c r="E1156" s="21" t="s">
        <v>100</v>
      </c>
      <c r="F1156" s="22" t="s">
        <v>382</v>
      </c>
      <c r="I1156" s="73" t="s">
        <v>572</v>
      </c>
      <c r="J1156" s="62">
        <v>2016</v>
      </c>
      <c r="L1156">
        <f t="shared" si="25"/>
        <v>1155</v>
      </c>
      <c r="M1156" s="33" t="s">
        <v>10843</v>
      </c>
      <c r="N1156" s="42" t="s">
        <v>10844</v>
      </c>
      <c r="O1156" s="34" t="s">
        <v>10845</v>
      </c>
      <c r="P1156" s="35" t="s">
        <v>529</v>
      </c>
      <c r="Q1156" s="36" t="s">
        <v>10846</v>
      </c>
      <c r="R1156" s="83" t="s">
        <v>10847</v>
      </c>
      <c r="S1156" s="49" t="s">
        <v>186</v>
      </c>
      <c r="T1156" s="37" t="s">
        <v>544</v>
      </c>
      <c r="U1156" s="53" t="s">
        <v>10848</v>
      </c>
      <c r="V1156" s="84" t="s">
        <v>367</v>
      </c>
      <c r="W1156">
        <v>331313</v>
      </c>
      <c r="X1156" t="s">
        <v>10849</v>
      </c>
    </row>
    <row r="1157" spans="1:24" x14ac:dyDescent="0.35">
      <c r="A1157" s="87" t="s">
        <v>10850</v>
      </c>
      <c r="B1157" s="77">
        <v>18</v>
      </c>
      <c r="E1157" s="21" t="s">
        <v>382</v>
      </c>
      <c r="G1157" s="1" t="s">
        <v>6249</v>
      </c>
      <c r="I1157" s="73" t="s">
        <v>178</v>
      </c>
      <c r="J1157" s="62">
        <v>2023</v>
      </c>
      <c r="K1157" s="68" t="s">
        <v>10851</v>
      </c>
      <c r="L1157">
        <f t="shared" si="25"/>
        <v>1156</v>
      </c>
      <c r="M1157" t="s">
        <v>10852</v>
      </c>
      <c r="N1157" t="s">
        <v>10853</v>
      </c>
      <c r="O1157" t="s">
        <v>10854</v>
      </c>
      <c r="P1157" t="s">
        <v>10855</v>
      </c>
      <c r="Q1157" s="36" t="s">
        <v>10856</v>
      </c>
      <c r="R1157" t="s">
        <v>10857</v>
      </c>
      <c r="S1157" t="s">
        <v>186</v>
      </c>
      <c r="T1157" t="s">
        <v>211</v>
      </c>
      <c r="U1157" t="s">
        <v>10858</v>
      </c>
      <c r="V1157" s="78" t="s">
        <v>10859</v>
      </c>
      <c r="W1157">
        <v>829051</v>
      </c>
      <c r="X1157" t="s">
        <v>10860</v>
      </c>
    </row>
    <row r="1158" spans="1:24" x14ac:dyDescent="0.35">
      <c r="A1158" s="87" t="s">
        <v>10861</v>
      </c>
      <c r="B1158" s="77">
        <v>18</v>
      </c>
      <c r="E1158" s="21" t="s">
        <v>100</v>
      </c>
      <c r="I1158" s="73" t="s">
        <v>241</v>
      </c>
      <c r="J1158" s="62">
        <v>1996</v>
      </c>
      <c r="K1158" s="68" t="s">
        <v>10862</v>
      </c>
      <c r="L1158">
        <f t="shared" si="25"/>
        <v>1157</v>
      </c>
      <c r="M1158" s="65" t="s">
        <v>10863</v>
      </c>
      <c r="N1158" s="40" t="s">
        <v>10864</v>
      </c>
      <c r="O1158" s="27" t="s">
        <v>10865</v>
      </c>
      <c r="P1158" s="30" t="s">
        <v>8064</v>
      </c>
      <c r="Q1158" s="25" t="s">
        <v>10866</v>
      </c>
      <c r="R1158" s="74" t="s">
        <v>10867</v>
      </c>
      <c r="S1158" s="46" t="s">
        <v>109</v>
      </c>
      <c r="T1158" s="31" t="s">
        <v>390</v>
      </c>
      <c r="U1158" s="53" t="s">
        <v>10868</v>
      </c>
      <c r="V1158" s="75" t="s">
        <v>112</v>
      </c>
      <c r="W1158">
        <v>18550</v>
      </c>
      <c r="X1158" t="s">
        <v>10869</v>
      </c>
    </row>
    <row r="1159" spans="1:24" x14ac:dyDescent="0.35">
      <c r="A1159" s="87" t="s">
        <v>10870</v>
      </c>
      <c r="B1159" s="77">
        <v>18</v>
      </c>
      <c r="E1159" s="21" t="s">
        <v>382</v>
      </c>
      <c r="F1159" s="22" t="s">
        <v>1058</v>
      </c>
      <c r="I1159" s="73" t="s">
        <v>117</v>
      </c>
      <c r="J1159" s="62">
        <v>1994</v>
      </c>
      <c r="L1159">
        <f t="shared" si="25"/>
        <v>1158</v>
      </c>
      <c r="M1159" s="65" t="s">
        <v>10871</v>
      </c>
      <c r="N1159" s="40" t="s">
        <v>10872</v>
      </c>
      <c r="O1159" s="27" t="s">
        <v>10873</v>
      </c>
      <c r="P1159" s="30" t="s">
        <v>10874</v>
      </c>
      <c r="Q1159" s="25" t="s">
        <v>10875</v>
      </c>
      <c r="R1159" s="81" t="s">
        <v>10876</v>
      </c>
      <c r="S1159" s="48" t="s">
        <v>37</v>
      </c>
      <c r="T1159" s="51" t="s">
        <v>1072</v>
      </c>
      <c r="U1159" s="53" t="s">
        <v>10877</v>
      </c>
      <c r="V1159" s="82" t="s">
        <v>367</v>
      </c>
      <c r="W1159">
        <v>11011</v>
      </c>
      <c r="X1159" t="s">
        <v>10878</v>
      </c>
    </row>
    <row r="1160" spans="1:24" x14ac:dyDescent="0.35">
      <c r="A1160" s="87" t="s">
        <v>10879</v>
      </c>
      <c r="B1160" s="77">
        <v>17</v>
      </c>
      <c r="E1160" s="21" t="s">
        <v>217</v>
      </c>
      <c r="I1160" s="73" t="s">
        <v>130</v>
      </c>
      <c r="J1160" s="62">
        <v>2000</v>
      </c>
      <c r="L1160">
        <f t="shared" si="25"/>
        <v>1159</v>
      </c>
      <c r="M1160" s="65" t="s">
        <v>10880</v>
      </c>
      <c r="N1160" s="40" t="s">
        <v>10881</v>
      </c>
      <c r="O1160" s="27" t="s">
        <v>10882</v>
      </c>
      <c r="P1160" s="30" t="s">
        <v>10883</v>
      </c>
      <c r="Q1160" s="25" t="s">
        <v>10884</v>
      </c>
      <c r="R1160" s="32" t="s">
        <v>442</v>
      </c>
      <c r="S1160" s="46" t="s">
        <v>109</v>
      </c>
      <c r="T1160" s="31" t="s">
        <v>952</v>
      </c>
      <c r="U1160" s="53" t="s">
        <v>10885</v>
      </c>
      <c r="V1160" s="75" t="s">
        <v>8242</v>
      </c>
      <c r="W1160">
        <v>10685</v>
      </c>
      <c r="X1160" t="s">
        <v>10886</v>
      </c>
    </row>
    <row r="1161" spans="1:24" x14ac:dyDescent="0.35">
      <c r="A1161" s="87" t="s">
        <v>10887</v>
      </c>
      <c r="B1161" s="77">
        <v>17</v>
      </c>
      <c r="E1161" s="21" t="s">
        <v>382</v>
      </c>
      <c r="F1161" s="22" t="s">
        <v>1105</v>
      </c>
      <c r="I1161" s="73" t="s">
        <v>29</v>
      </c>
      <c r="J1161" s="62">
        <v>2004</v>
      </c>
      <c r="L1161">
        <f t="shared" si="25"/>
        <v>1160</v>
      </c>
      <c r="M1161" s="65" t="s">
        <v>10888</v>
      </c>
      <c r="N1161" s="40" t="s">
        <v>10889</v>
      </c>
      <c r="O1161" s="27" t="s">
        <v>10890</v>
      </c>
      <c r="P1161" s="30" t="s">
        <v>8398</v>
      </c>
      <c r="Q1161" s="25" t="s">
        <v>10891</v>
      </c>
      <c r="R1161" s="32" t="s">
        <v>442</v>
      </c>
      <c r="S1161" s="46" t="s">
        <v>186</v>
      </c>
      <c r="T1161" s="31" t="s">
        <v>508</v>
      </c>
      <c r="U1161" s="53" t="s">
        <v>10892</v>
      </c>
      <c r="V1161" s="75" t="s">
        <v>367</v>
      </c>
      <c r="W1161">
        <v>10710</v>
      </c>
      <c r="X1161" t="s">
        <v>10893</v>
      </c>
    </row>
    <row r="1162" spans="1:24" x14ac:dyDescent="0.35">
      <c r="A1162" s="87" t="s">
        <v>10894</v>
      </c>
      <c r="B1162" s="77">
        <v>17</v>
      </c>
      <c r="E1162" s="21" t="s">
        <v>382</v>
      </c>
      <c r="I1162" s="73" t="s">
        <v>447</v>
      </c>
      <c r="J1162" s="62">
        <v>2008</v>
      </c>
      <c r="L1162">
        <f t="shared" si="25"/>
        <v>1161</v>
      </c>
      <c r="M1162" s="65" t="s">
        <v>10895</v>
      </c>
      <c r="N1162" s="40" t="s">
        <v>10896</v>
      </c>
      <c r="O1162" s="27" t="s">
        <v>10897</v>
      </c>
      <c r="P1162" s="30" t="s">
        <v>6421</v>
      </c>
      <c r="Q1162" s="25" t="s">
        <v>10898</v>
      </c>
      <c r="R1162" s="74" t="s">
        <v>10899</v>
      </c>
      <c r="S1162" s="46" t="s">
        <v>186</v>
      </c>
      <c r="T1162" s="31" t="s">
        <v>662</v>
      </c>
      <c r="U1162" s="53" t="s">
        <v>10900</v>
      </c>
      <c r="V1162" s="75" t="s">
        <v>367</v>
      </c>
      <c r="W1162">
        <v>8457</v>
      </c>
      <c r="X1162" t="s">
        <v>10901</v>
      </c>
    </row>
    <row r="1163" spans="1:24" x14ac:dyDescent="0.35">
      <c r="A1163" s="87" t="s">
        <v>10902</v>
      </c>
      <c r="B1163" s="77">
        <v>17</v>
      </c>
      <c r="C1163" s="19" t="s">
        <v>1056</v>
      </c>
      <c r="E1163" s="21" t="s">
        <v>100</v>
      </c>
      <c r="F1163" s="22" t="s">
        <v>446</v>
      </c>
      <c r="I1163" s="73" t="s">
        <v>44</v>
      </c>
      <c r="J1163" s="62">
        <v>2002</v>
      </c>
      <c r="K1163" s="68" t="s">
        <v>10903</v>
      </c>
      <c r="L1163">
        <f t="shared" si="25"/>
        <v>1162</v>
      </c>
      <c r="M1163" t="s">
        <v>10904</v>
      </c>
      <c r="N1163" t="s">
        <v>10905</v>
      </c>
      <c r="O1163" t="s">
        <v>10906</v>
      </c>
      <c r="P1163" t="s">
        <v>4675</v>
      </c>
      <c r="Q1163" s="36" t="s">
        <v>10907</v>
      </c>
      <c r="R1163" t="s">
        <v>10908</v>
      </c>
      <c r="S1163" t="s">
        <v>186</v>
      </c>
      <c r="T1163" t="s">
        <v>138</v>
      </c>
      <c r="U1163" t="s">
        <v>10909</v>
      </c>
      <c r="V1163" t="s">
        <v>265</v>
      </c>
      <c r="W1163">
        <v>3132</v>
      </c>
      <c r="X1163" t="s">
        <v>10910</v>
      </c>
    </row>
    <row r="1164" spans="1:24" x14ac:dyDescent="0.35">
      <c r="A1164" s="87" t="s">
        <v>10911</v>
      </c>
      <c r="B1164" s="77">
        <v>17</v>
      </c>
      <c r="E1164" s="21" t="s">
        <v>382</v>
      </c>
      <c r="I1164" s="73" t="s">
        <v>241</v>
      </c>
      <c r="J1164" s="62">
        <v>2004</v>
      </c>
      <c r="L1164">
        <f t="shared" si="25"/>
        <v>1163</v>
      </c>
      <c r="M1164" s="65" t="s">
        <v>10912</v>
      </c>
      <c r="N1164" s="40" t="s">
        <v>10913</v>
      </c>
      <c r="O1164" s="27" t="s">
        <v>10914</v>
      </c>
      <c r="P1164" s="30" t="s">
        <v>10915</v>
      </c>
      <c r="Q1164" s="25" t="s">
        <v>10916</v>
      </c>
      <c r="R1164" s="74" t="s">
        <v>6575</v>
      </c>
      <c r="S1164" s="46" t="s">
        <v>109</v>
      </c>
      <c r="T1164" s="31" t="s">
        <v>1353</v>
      </c>
      <c r="U1164" s="53" t="s">
        <v>10917</v>
      </c>
      <c r="V1164" s="75" t="s">
        <v>1220</v>
      </c>
      <c r="W1164">
        <v>12657</v>
      </c>
      <c r="X1164" t="s">
        <v>10918</v>
      </c>
    </row>
    <row r="1165" spans="1:24" x14ac:dyDescent="0.35">
      <c r="A1165" s="87" t="s">
        <v>10919</v>
      </c>
      <c r="B1165" s="77">
        <v>17</v>
      </c>
      <c r="C1165" s="19" t="s">
        <v>10919</v>
      </c>
      <c r="E1165" s="21" t="s">
        <v>382</v>
      </c>
      <c r="F1165" s="22" t="s">
        <v>1058</v>
      </c>
      <c r="G1165" s="1" t="s">
        <v>571</v>
      </c>
      <c r="I1165" s="73" t="s">
        <v>572</v>
      </c>
      <c r="J1165" s="62">
        <v>2007</v>
      </c>
      <c r="K1165" s="68" t="s">
        <v>10920</v>
      </c>
      <c r="L1165">
        <f t="shared" si="25"/>
        <v>1164</v>
      </c>
      <c r="M1165" t="s">
        <v>10921</v>
      </c>
      <c r="N1165" t="s">
        <v>10922</v>
      </c>
      <c r="O1165" t="s">
        <v>10923</v>
      </c>
      <c r="P1165" t="s">
        <v>6780</v>
      </c>
      <c r="Q1165" t="s">
        <v>10924</v>
      </c>
      <c r="R1165" t="s">
        <v>10925</v>
      </c>
      <c r="S1165" t="s">
        <v>37</v>
      </c>
      <c r="T1165" t="s">
        <v>82</v>
      </c>
      <c r="U1165" t="s">
        <v>10926</v>
      </c>
      <c r="V1165" t="s">
        <v>213</v>
      </c>
      <c r="W1165">
        <v>6477</v>
      </c>
      <c r="X1165" t="s">
        <v>10927</v>
      </c>
    </row>
    <row r="1166" spans="1:24" x14ac:dyDescent="0.35">
      <c r="A1166" s="87" t="s">
        <v>10928</v>
      </c>
      <c r="B1166" s="77">
        <v>17</v>
      </c>
      <c r="C1166" s="19" t="s">
        <v>25</v>
      </c>
      <c r="D1166" s="20" t="s">
        <v>5782</v>
      </c>
      <c r="E1166" s="21" t="s">
        <v>27</v>
      </c>
      <c r="I1166" s="73" t="s">
        <v>598</v>
      </c>
      <c r="J1166" s="62">
        <v>2004</v>
      </c>
      <c r="L1166">
        <f t="shared" si="25"/>
        <v>1165</v>
      </c>
      <c r="M1166" s="65" t="s">
        <v>10929</v>
      </c>
      <c r="N1166" s="40" t="s">
        <v>10930</v>
      </c>
      <c r="O1166" s="27" t="s">
        <v>10931</v>
      </c>
      <c r="P1166" s="30" t="s">
        <v>10932</v>
      </c>
      <c r="Q1166" s="25" t="s">
        <v>10933</v>
      </c>
      <c r="R1166" s="74" t="s">
        <v>10934</v>
      </c>
      <c r="S1166" s="46" t="s">
        <v>109</v>
      </c>
      <c r="T1166" s="31" t="s">
        <v>1090</v>
      </c>
      <c r="U1166" s="53" t="s">
        <v>10935</v>
      </c>
      <c r="V1166" s="75" t="s">
        <v>3931</v>
      </c>
      <c r="W1166">
        <v>36648</v>
      </c>
      <c r="X1166" t="s">
        <v>10936</v>
      </c>
    </row>
    <row r="1167" spans="1:24" x14ac:dyDescent="0.35">
      <c r="A1167" s="87" t="s">
        <v>10937</v>
      </c>
      <c r="B1167" s="77">
        <v>17</v>
      </c>
      <c r="E1167" s="21" t="s">
        <v>216</v>
      </c>
      <c r="F1167" s="22" t="s">
        <v>4151</v>
      </c>
      <c r="H1167" s="2" t="s">
        <v>10938</v>
      </c>
      <c r="I1167" s="73" t="s">
        <v>130</v>
      </c>
      <c r="J1167" s="62">
        <v>2023</v>
      </c>
      <c r="K1167" s="68" t="s">
        <v>10939</v>
      </c>
      <c r="L1167">
        <f t="shared" si="25"/>
        <v>1166</v>
      </c>
      <c r="M1167" t="s">
        <v>10940</v>
      </c>
      <c r="N1167" t="s">
        <v>10941</v>
      </c>
      <c r="O1167" t="s">
        <v>10942</v>
      </c>
      <c r="P1167" t="s">
        <v>10943</v>
      </c>
      <c r="Q1167" s="36" t="s">
        <v>10944</v>
      </c>
      <c r="R1167" s="78" t="s">
        <v>10945</v>
      </c>
      <c r="S1167" t="s">
        <v>186</v>
      </c>
      <c r="T1167" t="s">
        <v>1695</v>
      </c>
      <c r="U1167" t="s">
        <v>10946</v>
      </c>
      <c r="V1167" s="78" t="s">
        <v>534</v>
      </c>
      <c r="W1167">
        <v>507089</v>
      </c>
      <c r="X1167" t="s">
        <v>10947</v>
      </c>
    </row>
    <row r="1168" spans="1:24" x14ac:dyDescent="0.35">
      <c r="A1168" s="87" t="s">
        <v>10948</v>
      </c>
      <c r="B1168" s="77">
        <v>17</v>
      </c>
      <c r="C1168" s="19" t="s">
        <v>9000</v>
      </c>
      <c r="E1168" s="21" t="s">
        <v>100</v>
      </c>
      <c r="F1168" s="22" t="s">
        <v>217</v>
      </c>
      <c r="I1168" s="73" t="s">
        <v>29</v>
      </c>
      <c r="J1168" s="62">
        <v>2005</v>
      </c>
      <c r="K1168" s="68" t="s">
        <v>10949</v>
      </c>
      <c r="L1168">
        <f t="shared" si="25"/>
        <v>1167</v>
      </c>
      <c r="M1168" t="s">
        <v>10950</v>
      </c>
      <c r="N1168" t="s">
        <v>10951</v>
      </c>
      <c r="O1168" t="s">
        <v>10952</v>
      </c>
      <c r="P1168" t="s">
        <v>8477</v>
      </c>
      <c r="Q1168" s="36" t="s">
        <v>10953</v>
      </c>
      <c r="R1168" s="78" t="s">
        <v>10954</v>
      </c>
      <c r="S1168" t="s">
        <v>186</v>
      </c>
      <c r="T1168" t="s">
        <v>651</v>
      </c>
      <c r="U1168" t="s">
        <v>10955</v>
      </c>
      <c r="V1168" s="78" t="s">
        <v>213</v>
      </c>
      <c r="W1168">
        <v>11679</v>
      </c>
      <c r="X1168" t="s">
        <v>10956</v>
      </c>
    </row>
    <row r="1169" spans="1:24" x14ac:dyDescent="0.35">
      <c r="A1169" s="87" t="s">
        <v>10957</v>
      </c>
      <c r="B1169" s="77">
        <v>17</v>
      </c>
      <c r="C1169" s="19" t="s">
        <v>2074</v>
      </c>
      <c r="E1169" s="21" t="s">
        <v>280</v>
      </c>
      <c r="I1169" s="73" t="s">
        <v>29</v>
      </c>
      <c r="J1169" s="62">
        <v>2011</v>
      </c>
      <c r="K1169" s="68" t="s">
        <v>10958</v>
      </c>
      <c r="L1169">
        <f t="shared" si="25"/>
        <v>1168</v>
      </c>
      <c r="M1169" t="s">
        <v>10959</v>
      </c>
      <c r="N1169" t="s">
        <v>10960</v>
      </c>
      <c r="O1169" t="s">
        <v>10961</v>
      </c>
      <c r="P1169" t="s">
        <v>4384</v>
      </c>
      <c r="Q1169" s="36" t="s">
        <v>10962</v>
      </c>
      <c r="R1169" s="78" t="s">
        <v>10963</v>
      </c>
      <c r="S1169" t="s">
        <v>186</v>
      </c>
      <c r="T1169" t="s">
        <v>38</v>
      </c>
      <c r="U1169" t="s">
        <v>10964</v>
      </c>
      <c r="V1169" s="78" t="s">
        <v>1684</v>
      </c>
      <c r="W1169">
        <v>50546</v>
      </c>
      <c r="X1169" t="s">
        <v>10965</v>
      </c>
    </row>
    <row r="1170" spans="1:24" x14ac:dyDescent="0.35">
      <c r="A1170" s="87" t="s">
        <v>10966</v>
      </c>
      <c r="B1170" s="77">
        <v>16</v>
      </c>
      <c r="E1170" s="21" t="s">
        <v>382</v>
      </c>
      <c r="I1170" s="73" t="s">
        <v>44</v>
      </c>
      <c r="J1170" s="62">
        <v>2001</v>
      </c>
      <c r="K1170" s="68" t="s">
        <v>10967</v>
      </c>
      <c r="L1170">
        <f t="shared" si="25"/>
        <v>1169</v>
      </c>
      <c r="M1170" s="65" t="s">
        <v>10968</v>
      </c>
      <c r="N1170" s="40" t="s">
        <v>10969</v>
      </c>
      <c r="O1170" s="27" t="s">
        <v>10970</v>
      </c>
      <c r="P1170" s="30" t="s">
        <v>10971</v>
      </c>
      <c r="Q1170" s="25" t="s">
        <v>10972</v>
      </c>
      <c r="R1170" s="74" t="s">
        <v>10973</v>
      </c>
      <c r="S1170" s="46" t="s">
        <v>186</v>
      </c>
      <c r="T1170" s="31" t="s">
        <v>327</v>
      </c>
      <c r="U1170" s="53" t="s">
        <v>10974</v>
      </c>
      <c r="V1170" s="75" t="s">
        <v>1716</v>
      </c>
      <c r="W1170">
        <v>14369</v>
      </c>
      <c r="X1170" t="s">
        <v>10975</v>
      </c>
    </row>
    <row r="1171" spans="1:24" x14ac:dyDescent="0.35">
      <c r="A1171" s="87" t="s">
        <v>10976</v>
      </c>
      <c r="B1171" s="77">
        <v>16</v>
      </c>
      <c r="E1171" s="21" t="s">
        <v>280</v>
      </c>
      <c r="G1171" s="1" t="s">
        <v>571</v>
      </c>
      <c r="H1171" s="2" t="s">
        <v>2373</v>
      </c>
      <c r="I1171" s="73" t="s">
        <v>473</v>
      </c>
      <c r="J1171" s="62">
        <v>2023</v>
      </c>
      <c r="K1171" s="68" t="s">
        <v>10977</v>
      </c>
      <c r="L1171">
        <f t="shared" si="25"/>
        <v>1170</v>
      </c>
      <c r="M1171" s="65" t="s">
        <v>10978</v>
      </c>
      <c r="N1171" s="40" t="s">
        <v>10979</v>
      </c>
      <c r="O1171" s="27" t="s">
        <v>10980</v>
      </c>
      <c r="P1171" s="30" t="s">
        <v>10981</v>
      </c>
      <c r="Q1171" s="25" t="s">
        <v>10573</v>
      </c>
      <c r="R1171" s="32" t="s">
        <v>442</v>
      </c>
      <c r="S1171" s="46" t="s">
        <v>186</v>
      </c>
      <c r="T1171" s="31" t="s">
        <v>1376</v>
      </c>
      <c r="U1171" s="53" t="s">
        <v>10982</v>
      </c>
      <c r="V1171" s="56" t="s">
        <v>442</v>
      </c>
      <c r="W1171">
        <v>1192745</v>
      </c>
      <c r="X1171" t="s">
        <v>10983</v>
      </c>
    </row>
    <row r="1172" spans="1:24" x14ac:dyDescent="0.35">
      <c r="A1172" s="87" t="s">
        <v>10984</v>
      </c>
      <c r="B1172" s="77">
        <v>16</v>
      </c>
      <c r="E1172" s="21" t="s">
        <v>216</v>
      </c>
      <c r="F1172" s="22" t="s">
        <v>217</v>
      </c>
      <c r="H1172" s="2" t="s">
        <v>935</v>
      </c>
      <c r="I1172" s="73" t="s">
        <v>935</v>
      </c>
      <c r="J1172" s="62">
        <v>2022</v>
      </c>
      <c r="L1172">
        <f t="shared" si="25"/>
        <v>1171</v>
      </c>
      <c r="M1172" s="65" t="s">
        <v>10985</v>
      </c>
      <c r="N1172" s="40" t="s">
        <v>10986</v>
      </c>
      <c r="O1172" s="27" t="s">
        <v>10987</v>
      </c>
      <c r="P1172" s="30" t="s">
        <v>10988</v>
      </c>
      <c r="Q1172" s="25" t="s">
        <v>10989</v>
      </c>
      <c r="R1172" s="32" t="s">
        <v>442</v>
      </c>
      <c r="S1172" s="46" t="s">
        <v>10990</v>
      </c>
      <c r="T1172" s="31" t="s">
        <v>1682</v>
      </c>
      <c r="U1172" s="53" t="s">
        <v>10991</v>
      </c>
      <c r="V1172" s="56" t="s">
        <v>442</v>
      </c>
      <c r="W1172">
        <v>838484</v>
      </c>
      <c r="X1172" t="s">
        <v>10992</v>
      </c>
    </row>
    <row r="1173" spans="1:24" x14ac:dyDescent="0.35">
      <c r="A1173" s="87" t="s">
        <v>10993</v>
      </c>
      <c r="B1173" s="77">
        <v>16</v>
      </c>
      <c r="E1173" s="21" t="s">
        <v>100</v>
      </c>
      <c r="F1173" s="22" t="s">
        <v>418</v>
      </c>
      <c r="I1173" s="73" t="s">
        <v>117</v>
      </c>
      <c r="J1173" s="62">
        <v>2001</v>
      </c>
      <c r="K1173" s="68" t="s">
        <v>10994</v>
      </c>
      <c r="L1173">
        <f t="shared" si="25"/>
        <v>1172</v>
      </c>
      <c r="M1173" s="65" t="s">
        <v>10995</v>
      </c>
      <c r="N1173" s="40" t="s">
        <v>10996</v>
      </c>
      <c r="O1173" s="27" t="s">
        <v>10997</v>
      </c>
      <c r="P1173" s="30" t="s">
        <v>10998</v>
      </c>
      <c r="Q1173" s="25" t="s">
        <v>10999</v>
      </c>
      <c r="R1173" s="74" t="s">
        <v>11000</v>
      </c>
      <c r="S1173" s="46" t="s">
        <v>109</v>
      </c>
      <c r="T1173" s="31" t="s">
        <v>495</v>
      </c>
      <c r="U1173" s="53" t="s">
        <v>96</v>
      </c>
      <c r="V1173" s="75" t="s">
        <v>11001</v>
      </c>
      <c r="W1173">
        <v>12138</v>
      </c>
      <c r="X1173" t="s">
        <v>11002</v>
      </c>
    </row>
    <row r="1174" spans="1:24" x14ac:dyDescent="0.35">
      <c r="A1174" s="87" t="s">
        <v>11003</v>
      </c>
      <c r="B1174" s="77">
        <v>16</v>
      </c>
      <c r="E1174" s="21" t="s">
        <v>382</v>
      </c>
      <c r="F1174" s="22" t="s">
        <v>1058</v>
      </c>
      <c r="I1174" s="73" t="s">
        <v>117</v>
      </c>
      <c r="J1174" s="62">
        <v>2021</v>
      </c>
      <c r="K1174" s="68" t="s">
        <v>11004</v>
      </c>
      <c r="L1174">
        <f t="shared" si="25"/>
        <v>1173</v>
      </c>
      <c r="M1174" s="65" t="s">
        <v>11005</v>
      </c>
      <c r="N1174" s="40" t="s">
        <v>11006</v>
      </c>
      <c r="O1174" s="27" t="s">
        <v>11007</v>
      </c>
      <c r="P1174" s="30" t="s">
        <v>7645</v>
      </c>
      <c r="Q1174" s="25" t="s">
        <v>11008</v>
      </c>
      <c r="R1174" s="74" t="s">
        <v>11009</v>
      </c>
      <c r="S1174" s="46" t="s">
        <v>37</v>
      </c>
      <c r="T1174" s="31" t="s">
        <v>651</v>
      </c>
      <c r="U1174" s="53" t="s">
        <v>11010</v>
      </c>
      <c r="V1174" s="75" t="s">
        <v>705</v>
      </c>
      <c r="W1174">
        <v>587807</v>
      </c>
      <c r="X1174" t="s">
        <v>11011</v>
      </c>
    </row>
    <row r="1175" spans="1:24" x14ac:dyDescent="0.35">
      <c r="A1175" s="87" t="s">
        <v>11012</v>
      </c>
      <c r="B1175" s="77">
        <v>16</v>
      </c>
      <c r="E1175" s="21" t="s">
        <v>100</v>
      </c>
      <c r="F1175" s="22" t="s">
        <v>217</v>
      </c>
      <c r="H1175" s="2" t="s">
        <v>935</v>
      </c>
      <c r="I1175" s="73" t="s">
        <v>935</v>
      </c>
      <c r="J1175" s="62">
        <v>2024</v>
      </c>
      <c r="K1175" s="68" t="s">
        <v>11013</v>
      </c>
      <c r="L1175">
        <f>ROW(L1175) -1</f>
        <v>1174</v>
      </c>
      <c r="M1175" t="s">
        <v>11014</v>
      </c>
      <c r="N1175" t="s">
        <v>11015</v>
      </c>
      <c r="O1175" t="s">
        <v>11016</v>
      </c>
      <c r="P1175" t="s">
        <v>11017</v>
      </c>
      <c r="Q1175" t="s">
        <v>11018</v>
      </c>
      <c r="R1175" t="s">
        <v>442</v>
      </c>
      <c r="S1175" t="s">
        <v>4541</v>
      </c>
      <c r="T1175" t="s">
        <v>440</v>
      </c>
      <c r="U1175" t="s">
        <v>11019</v>
      </c>
      <c r="V1175" t="s">
        <v>442</v>
      </c>
      <c r="W1175">
        <v>704673</v>
      </c>
      <c r="X1175" t="s">
        <v>11020</v>
      </c>
    </row>
    <row r="1176" spans="1:24" x14ac:dyDescent="0.35">
      <c r="A1176" s="87" t="s">
        <v>11021</v>
      </c>
      <c r="B1176" s="77">
        <v>16</v>
      </c>
      <c r="E1176" s="21" t="s">
        <v>382</v>
      </c>
      <c r="F1176" s="22" t="s">
        <v>1058</v>
      </c>
      <c r="G1176" s="1" t="s">
        <v>571</v>
      </c>
      <c r="H1176" s="2" t="s">
        <v>935</v>
      </c>
      <c r="I1176" s="73" t="s">
        <v>935</v>
      </c>
      <c r="J1176" s="62">
        <v>2023</v>
      </c>
      <c r="K1176" s="68" t="s">
        <v>11022</v>
      </c>
      <c r="L1176">
        <f t="shared" ref="L1176:L1207" si="26">ROW(L1176)-1</f>
        <v>1175</v>
      </c>
      <c r="M1176" s="33" t="s">
        <v>11023</v>
      </c>
      <c r="N1176" s="42" t="s">
        <v>11024</v>
      </c>
      <c r="O1176" s="34" t="s">
        <v>11025</v>
      </c>
      <c r="P1176" s="35" t="s">
        <v>9911</v>
      </c>
      <c r="Q1176" s="36" t="s">
        <v>7646</v>
      </c>
      <c r="R1176" s="43" t="s">
        <v>442</v>
      </c>
      <c r="S1176" s="47" t="s">
        <v>37</v>
      </c>
      <c r="T1176" s="50" t="s">
        <v>440</v>
      </c>
      <c r="U1176" s="53" t="s">
        <v>11026</v>
      </c>
      <c r="V1176" s="57" t="s">
        <v>442</v>
      </c>
      <c r="W1176">
        <v>798021</v>
      </c>
      <c r="X1176" t="s">
        <v>11027</v>
      </c>
    </row>
    <row r="1177" spans="1:24" x14ac:dyDescent="0.35">
      <c r="A1177" s="87" t="s">
        <v>11028</v>
      </c>
      <c r="B1177" s="77">
        <v>16</v>
      </c>
      <c r="C1177" s="19" t="s">
        <v>1302</v>
      </c>
      <c r="E1177" s="21" t="s">
        <v>382</v>
      </c>
      <c r="F1177" s="22" t="s">
        <v>1058</v>
      </c>
      <c r="G1177" s="1" t="s">
        <v>571</v>
      </c>
      <c r="H1177" s="2" t="s">
        <v>2566</v>
      </c>
      <c r="I1177" s="73" t="s">
        <v>572</v>
      </c>
      <c r="J1177" s="62">
        <v>2021</v>
      </c>
      <c r="K1177" s="68" t="s">
        <v>11029</v>
      </c>
      <c r="L1177">
        <f t="shared" si="26"/>
        <v>1176</v>
      </c>
      <c r="M1177" t="s">
        <v>11030</v>
      </c>
      <c r="N1177" t="s">
        <v>11031</v>
      </c>
      <c r="O1177" t="s">
        <v>11032</v>
      </c>
      <c r="P1177" t="s">
        <v>11033</v>
      </c>
      <c r="Q1177" s="36" t="s">
        <v>11034</v>
      </c>
      <c r="R1177" t="s">
        <v>442</v>
      </c>
      <c r="S1177" t="s">
        <v>37</v>
      </c>
      <c r="T1177" t="s">
        <v>1376</v>
      </c>
      <c r="U1177" t="s">
        <v>11035</v>
      </c>
      <c r="V1177" s="78" t="s">
        <v>864</v>
      </c>
      <c r="W1177">
        <v>654974</v>
      </c>
      <c r="X1177" t="s">
        <v>11036</v>
      </c>
    </row>
    <row r="1178" spans="1:24" x14ac:dyDescent="0.35">
      <c r="A1178" s="87" t="s">
        <v>11037</v>
      </c>
      <c r="B1178" s="77">
        <v>16</v>
      </c>
      <c r="E1178" s="21" t="s">
        <v>239</v>
      </c>
      <c r="F1178" s="22" t="s">
        <v>176</v>
      </c>
      <c r="I1178" s="73" t="s">
        <v>130</v>
      </c>
      <c r="J1178" s="62">
        <v>2021</v>
      </c>
      <c r="L1178">
        <f t="shared" si="26"/>
        <v>1177</v>
      </c>
      <c r="M1178" t="s">
        <v>11038</v>
      </c>
      <c r="N1178" t="s">
        <v>11039</v>
      </c>
      <c r="O1178" t="s">
        <v>11040</v>
      </c>
      <c r="P1178" t="s">
        <v>2904</v>
      </c>
      <c r="Q1178" s="36" t="s">
        <v>11041</v>
      </c>
      <c r="R1178" s="78" t="s">
        <v>11042</v>
      </c>
      <c r="S1178" t="s">
        <v>186</v>
      </c>
      <c r="T1178" t="s">
        <v>314</v>
      </c>
      <c r="U1178" t="s">
        <v>11043</v>
      </c>
      <c r="V1178" s="78" t="s">
        <v>11044</v>
      </c>
      <c r="W1178">
        <v>567690</v>
      </c>
      <c r="X1178" t="s">
        <v>11045</v>
      </c>
    </row>
    <row r="1179" spans="1:24" x14ac:dyDescent="0.35">
      <c r="A1179" s="87" t="s">
        <v>11046</v>
      </c>
      <c r="B1179" s="77">
        <v>16</v>
      </c>
      <c r="C1179" s="19" t="s">
        <v>305</v>
      </c>
      <c r="E1179" s="21" t="s">
        <v>60</v>
      </c>
      <c r="F1179" s="22" t="s">
        <v>100</v>
      </c>
      <c r="I1179" s="73" t="s">
        <v>447</v>
      </c>
      <c r="J1179" s="62">
        <v>2015</v>
      </c>
      <c r="L1179">
        <f t="shared" si="26"/>
        <v>1178</v>
      </c>
      <c r="M1179" s="65" t="s">
        <v>11047</v>
      </c>
      <c r="N1179" s="40" t="s">
        <v>11048</v>
      </c>
      <c r="O1179" s="27" t="s">
        <v>11049</v>
      </c>
      <c r="P1179" s="30" t="s">
        <v>7957</v>
      </c>
      <c r="Q1179" s="25" t="s">
        <v>11050</v>
      </c>
      <c r="R1179" s="74" t="s">
        <v>11051</v>
      </c>
      <c r="S1179" s="46" t="s">
        <v>186</v>
      </c>
      <c r="T1179" s="31" t="s">
        <v>2169</v>
      </c>
      <c r="U1179" s="53" t="s">
        <v>11052</v>
      </c>
      <c r="V1179" s="75" t="s">
        <v>11053</v>
      </c>
      <c r="W1179">
        <v>87101</v>
      </c>
      <c r="X1179" t="s">
        <v>11054</v>
      </c>
    </row>
    <row r="1180" spans="1:24" x14ac:dyDescent="0.35">
      <c r="A1180" s="87" t="s">
        <v>11055</v>
      </c>
      <c r="B1180" s="77">
        <v>16</v>
      </c>
      <c r="C1180" s="19" t="s">
        <v>11055</v>
      </c>
      <c r="E1180" s="21" t="s">
        <v>100</v>
      </c>
      <c r="I1180" s="73" t="s">
        <v>11056</v>
      </c>
      <c r="J1180" s="62">
        <v>1985</v>
      </c>
      <c r="K1180" s="68" t="s">
        <v>11057</v>
      </c>
      <c r="L1180">
        <f t="shared" si="26"/>
        <v>1179</v>
      </c>
      <c r="M1180" s="65" t="s">
        <v>11058</v>
      </c>
      <c r="N1180" s="40" t="s">
        <v>11059</v>
      </c>
      <c r="O1180" s="27" t="s">
        <v>11060</v>
      </c>
      <c r="P1180" s="30" t="s">
        <v>11061</v>
      </c>
      <c r="Q1180" s="25" t="s">
        <v>11062</v>
      </c>
      <c r="R1180" s="74" t="s">
        <v>11063</v>
      </c>
      <c r="S1180" s="46" t="s">
        <v>109</v>
      </c>
      <c r="T1180" s="31" t="s">
        <v>1072</v>
      </c>
      <c r="U1180" s="53" t="s">
        <v>11064</v>
      </c>
      <c r="V1180" s="75" t="s">
        <v>251</v>
      </c>
      <c r="W1180">
        <v>12500</v>
      </c>
      <c r="X1180" t="s">
        <v>11065</v>
      </c>
    </row>
    <row r="1181" spans="1:24" x14ac:dyDescent="0.35">
      <c r="A1181" s="87" t="s">
        <v>11066</v>
      </c>
      <c r="B1181" s="77">
        <v>16</v>
      </c>
      <c r="C1181" s="19" t="s">
        <v>6040</v>
      </c>
      <c r="E1181" s="21" t="s">
        <v>28</v>
      </c>
      <c r="I1181" s="73" t="s">
        <v>447</v>
      </c>
      <c r="J1181" s="62">
        <v>2006</v>
      </c>
      <c r="K1181" s="68" t="s">
        <v>11067</v>
      </c>
      <c r="L1181">
        <f t="shared" si="26"/>
        <v>1180</v>
      </c>
      <c r="M1181" s="65" t="s">
        <v>11068</v>
      </c>
      <c r="N1181" s="40" t="s">
        <v>11069</v>
      </c>
      <c r="O1181" s="27" t="s">
        <v>11070</v>
      </c>
      <c r="P1181" s="30" t="s">
        <v>11071</v>
      </c>
      <c r="Q1181" s="25" t="s">
        <v>11072</v>
      </c>
      <c r="R1181" s="74" t="s">
        <v>11073</v>
      </c>
      <c r="S1181" s="46" t="s">
        <v>37</v>
      </c>
      <c r="T1181" s="31" t="s">
        <v>211</v>
      </c>
      <c r="U1181" s="53" t="s">
        <v>11074</v>
      </c>
      <c r="V1181" s="75" t="s">
        <v>5668</v>
      </c>
      <c r="W1181">
        <v>9907</v>
      </c>
      <c r="X1181" t="s">
        <v>11075</v>
      </c>
    </row>
    <row r="1182" spans="1:24" x14ac:dyDescent="0.35">
      <c r="A1182" s="87" t="s">
        <v>11076</v>
      </c>
      <c r="B1182" s="77">
        <v>16</v>
      </c>
      <c r="C1182" s="19" t="s">
        <v>4782</v>
      </c>
      <c r="E1182" s="21" t="s">
        <v>239</v>
      </c>
      <c r="F1182" s="22" t="s">
        <v>4783</v>
      </c>
      <c r="I1182" s="73" t="s">
        <v>447</v>
      </c>
      <c r="J1182" s="62">
        <v>1983</v>
      </c>
      <c r="L1182">
        <f t="shared" si="26"/>
        <v>1181</v>
      </c>
      <c r="M1182" s="65" t="s">
        <v>11077</v>
      </c>
      <c r="N1182" s="40" t="s">
        <v>11078</v>
      </c>
      <c r="O1182" s="27" t="s">
        <v>11079</v>
      </c>
      <c r="P1182" s="30" t="s">
        <v>4832</v>
      </c>
      <c r="Q1182" s="25" t="s">
        <v>11080</v>
      </c>
      <c r="R1182" s="74" t="s">
        <v>11081</v>
      </c>
      <c r="S1182" s="46" t="s">
        <v>37</v>
      </c>
      <c r="T1182" s="31" t="s">
        <v>952</v>
      </c>
      <c r="U1182" s="53" t="s">
        <v>11082</v>
      </c>
      <c r="V1182" s="75" t="s">
        <v>4350</v>
      </c>
      <c r="W1182">
        <v>10805</v>
      </c>
      <c r="X1182" t="s">
        <v>11083</v>
      </c>
    </row>
    <row r="1183" spans="1:24" x14ac:dyDescent="0.35">
      <c r="A1183" s="87" t="s">
        <v>11084</v>
      </c>
      <c r="B1183" s="77">
        <v>15</v>
      </c>
      <c r="E1183" s="21" t="s">
        <v>100</v>
      </c>
      <c r="F1183" s="22" t="s">
        <v>217</v>
      </c>
      <c r="I1183" s="73" t="s">
        <v>11085</v>
      </c>
      <c r="J1183" s="62">
        <v>2013</v>
      </c>
      <c r="L1183">
        <f t="shared" si="26"/>
        <v>1182</v>
      </c>
      <c r="M1183" s="65" t="s">
        <v>11086</v>
      </c>
      <c r="N1183" s="40" t="s">
        <v>11087</v>
      </c>
      <c r="O1183" s="27" t="s">
        <v>11088</v>
      </c>
      <c r="P1183" s="30" t="s">
        <v>10666</v>
      </c>
      <c r="Q1183" s="25" t="s">
        <v>11089</v>
      </c>
      <c r="R1183" s="74" t="s">
        <v>11090</v>
      </c>
      <c r="S1183" s="46" t="s">
        <v>109</v>
      </c>
      <c r="T1183" s="31" t="s">
        <v>740</v>
      </c>
      <c r="U1183" s="53" t="s">
        <v>11091</v>
      </c>
      <c r="V1183" s="56" t="s">
        <v>442</v>
      </c>
      <c r="W1183">
        <v>77663</v>
      </c>
      <c r="X1183" t="s">
        <v>11092</v>
      </c>
    </row>
    <row r="1184" spans="1:24" x14ac:dyDescent="0.35">
      <c r="A1184" s="87" t="s">
        <v>11093</v>
      </c>
      <c r="B1184" s="77">
        <v>15</v>
      </c>
      <c r="E1184" s="21" t="s">
        <v>382</v>
      </c>
      <c r="H1184" s="2" t="s">
        <v>935</v>
      </c>
      <c r="I1184" s="73" t="s">
        <v>935</v>
      </c>
      <c r="J1184" s="62">
        <v>2022</v>
      </c>
      <c r="L1184">
        <f t="shared" si="26"/>
        <v>1183</v>
      </c>
      <c r="M1184" s="65" t="s">
        <v>11094</v>
      </c>
      <c r="N1184" s="40" t="s">
        <v>11095</v>
      </c>
      <c r="O1184" s="27" t="s">
        <v>11096</v>
      </c>
      <c r="P1184" s="30" t="s">
        <v>1489</v>
      </c>
      <c r="Q1184" s="25" t="s">
        <v>11097</v>
      </c>
      <c r="R1184" s="32" t="s">
        <v>442</v>
      </c>
      <c r="S1184" s="46" t="s">
        <v>109</v>
      </c>
      <c r="T1184" s="31" t="s">
        <v>234</v>
      </c>
      <c r="U1184" s="53" t="s">
        <v>11098</v>
      </c>
      <c r="V1184" s="56" t="s">
        <v>442</v>
      </c>
      <c r="W1184">
        <v>765119</v>
      </c>
      <c r="X1184" t="s">
        <v>11099</v>
      </c>
    </row>
    <row r="1185" spans="1:24" x14ac:dyDescent="0.35">
      <c r="A1185" s="87" t="s">
        <v>11100</v>
      </c>
      <c r="B1185" s="77">
        <v>15</v>
      </c>
      <c r="C1185" s="19" t="s">
        <v>1056</v>
      </c>
      <c r="D1185" s="20" t="s">
        <v>2062</v>
      </c>
      <c r="E1185" s="21" t="s">
        <v>382</v>
      </c>
      <c r="F1185" s="22" t="s">
        <v>1058</v>
      </c>
      <c r="I1185" s="73" t="s">
        <v>44</v>
      </c>
      <c r="J1185" s="62">
        <v>2003</v>
      </c>
      <c r="L1185">
        <f t="shared" si="26"/>
        <v>1184</v>
      </c>
      <c r="M1185" s="65" t="s">
        <v>11101</v>
      </c>
      <c r="N1185" s="40" t="s">
        <v>11102</v>
      </c>
      <c r="O1185" s="27" t="s">
        <v>11103</v>
      </c>
      <c r="P1185" s="30" t="s">
        <v>11104</v>
      </c>
      <c r="Q1185" s="25" t="s">
        <v>11105</v>
      </c>
      <c r="R1185" s="74" t="s">
        <v>11106</v>
      </c>
      <c r="S1185" s="46" t="s">
        <v>37</v>
      </c>
      <c r="T1185" s="31" t="s">
        <v>508</v>
      </c>
      <c r="U1185" s="53" t="s">
        <v>11107</v>
      </c>
      <c r="V1185" s="75" t="s">
        <v>40</v>
      </c>
      <c r="W1185">
        <v>10756</v>
      </c>
      <c r="X1185" t="s">
        <v>11108</v>
      </c>
    </row>
    <row r="1186" spans="1:24" x14ac:dyDescent="0.35">
      <c r="A1186" s="87" t="s">
        <v>11109</v>
      </c>
      <c r="B1186" s="77">
        <v>15</v>
      </c>
      <c r="C1186" s="19" t="s">
        <v>2074</v>
      </c>
      <c r="D1186" s="20" t="s">
        <v>11109</v>
      </c>
      <c r="E1186" s="21" t="s">
        <v>382</v>
      </c>
      <c r="I1186" s="73" t="s">
        <v>29</v>
      </c>
      <c r="J1186" s="62">
        <v>2010</v>
      </c>
      <c r="L1186">
        <f t="shared" si="26"/>
        <v>1185</v>
      </c>
      <c r="M1186" s="65" t="s">
        <v>11110</v>
      </c>
      <c r="N1186" s="40" t="s">
        <v>11111</v>
      </c>
      <c r="O1186" s="27" t="s">
        <v>11112</v>
      </c>
      <c r="P1186" s="30" t="s">
        <v>4384</v>
      </c>
      <c r="Q1186" s="25" t="s">
        <v>11113</v>
      </c>
      <c r="R1186" s="74" t="s">
        <v>11114</v>
      </c>
      <c r="S1186" s="46" t="s">
        <v>186</v>
      </c>
      <c r="T1186" s="31" t="s">
        <v>662</v>
      </c>
      <c r="U1186" s="53" t="s">
        <v>11115</v>
      </c>
      <c r="V1186" s="75" t="s">
        <v>1684</v>
      </c>
      <c r="W1186">
        <v>38365</v>
      </c>
      <c r="X1186" t="s">
        <v>11116</v>
      </c>
    </row>
    <row r="1187" spans="1:24" x14ac:dyDescent="0.35">
      <c r="A1187" s="87" t="s">
        <v>11117</v>
      </c>
      <c r="B1187" s="77">
        <v>15</v>
      </c>
      <c r="C1187" s="19" t="s">
        <v>3573</v>
      </c>
      <c r="E1187" s="21" t="s">
        <v>100</v>
      </c>
      <c r="F1187" s="22" t="s">
        <v>382</v>
      </c>
      <c r="I1187" s="73" t="s">
        <v>447</v>
      </c>
      <c r="J1187" s="62">
        <v>1994</v>
      </c>
      <c r="K1187" s="68" t="s">
        <v>11118</v>
      </c>
      <c r="L1187">
        <f t="shared" si="26"/>
        <v>1186</v>
      </c>
      <c r="M1187" s="65" t="s">
        <v>11119</v>
      </c>
      <c r="N1187" s="40" t="s">
        <v>11120</v>
      </c>
      <c r="O1187" s="27" t="s">
        <v>11121</v>
      </c>
      <c r="P1187" s="30" t="s">
        <v>2835</v>
      </c>
      <c r="Q1187" s="25" t="s">
        <v>11122</v>
      </c>
      <c r="R1187" s="74" t="s">
        <v>11123</v>
      </c>
      <c r="S1187" s="46" t="s">
        <v>109</v>
      </c>
      <c r="T1187" s="31" t="s">
        <v>544</v>
      </c>
      <c r="U1187" s="53" t="s">
        <v>11124</v>
      </c>
      <c r="V1187" s="75" t="s">
        <v>705</v>
      </c>
      <c r="W1187">
        <v>306</v>
      </c>
      <c r="X1187" t="s">
        <v>11125</v>
      </c>
    </row>
    <row r="1188" spans="1:24" x14ac:dyDescent="0.35">
      <c r="A1188" s="87" t="s">
        <v>11126</v>
      </c>
      <c r="B1188" s="77">
        <v>15</v>
      </c>
      <c r="C1188" s="19" t="s">
        <v>1357</v>
      </c>
      <c r="E1188" s="21" t="s">
        <v>216</v>
      </c>
      <c r="I1188" s="73" t="s">
        <v>130</v>
      </c>
      <c r="J1188" s="62">
        <v>2023</v>
      </c>
      <c r="K1188" s="68" t="s">
        <v>11127</v>
      </c>
      <c r="L1188">
        <f t="shared" si="26"/>
        <v>1187</v>
      </c>
      <c r="M1188" s="65" t="s">
        <v>11128</v>
      </c>
      <c r="N1188" s="40" t="s">
        <v>11129</v>
      </c>
      <c r="O1188" s="27" t="s">
        <v>11130</v>
      </c>
      <c r="P1188" s="30" t="s">
        <v>11131</v>
      </c>
      <c r="Q1188" s="25" t="s">
        <v>11132</v>
      </c>
      <c r="R1188" s="74" t="s">
        <v>11133</v>
      </c>
      <c r="S1188" s="46" t="s">
        <v>109</v>
      </c>
      <c r="T1188" s="31" t="s">
        <v>288</v>
      </c>
      <c r="U1188" s="53" t="s">
        <v>11134</v>
      </c>
      <c r="V1188" s="75" t="s">
        <v>55</v>
      </c>
      <c r="W1188">
        <v>807172</v>
      </c>
      <c r="X1188" t="s">
        <v>11135</v>
      </c>
    </row>
    <row r="1189" spans="1:24" x14ac:dyDescent="0.35">
      <c r="A1189" s="87" t="s">
        <v>11136</v>
      </c>
      <c r="B1189" s="77">
        <v>15</v>
      </c>
      <c r="E1189" s="21" t="s">
        <v>382</v>
      </c>
      <c r="I1189" s="73" t="s">
        <v>117</v>
      </c>
      <c r="J1189" s="62">
        <v>2005</v>
      </c>
      <c r="K1189" s="68" t="s">
        <v>11137</v>
      </c>
      <c r="L1189">
        <f t="shared" si="26"/>
        <v>1188</v>
      </c>
      <c r="M1189" s="33" t="s">
        <v>11138</v>
      </c>
      <c r="N1189" s="42" t="s">
        <v>11139</v>
      </c>
      <c r="O1189" s="34" t="s">
        <v>11140</v>
      </c>
      <c r="P1189" s="35" t="s">
        <v>4374</v>
      </c>
      <c r="Q1189" s="36" t="s">
        <v>11141</v>
      </c>
      <c r="R1189" s="79" t="s">
        <v>11142</v>
      </c>
      <c r="S1189" s="47" t="s">
        <v>186</v>
      </c>
      <c r="T1189" s="50" t="s">
        <v>468</v>
      </c>
      <c r="U1189" s="53" t="s">
        <v>11143</v>
      </c>
      <c r="V1189" s="80" t="s">
        <v>705</v>
      </c>
      <c r="W1189">
        <v>6519</v>
      </c>
      <c r="X1189" t="s">
        <v>11144</v>
      </c>
    </row>
    <row r="1190" spans="1:24" x14ac:dyDescent="0.35">
      <c r="A1190" s="87" t="s">
        <v>11145</v>
      </c>
      <c r="B1190" s="77">
        <v>15</v>
      </c>
      <c r="C1190" s="19" t="s">
        <v>11145</v>
      </c>
      <c r="E1190" s="21" t="s">
        <v>280</v>
      </c>
      <c r="H1190" s="2" t="s">
        <v>935</v>
      </c>
      <c r="I1190" s="73" t="s">
        <v>935</v>
      </c>
      <c r="J1190" s="62">
        <v>2018</v>
      </c>
      <c r="L1190">
        <f t="shared" si="26"/>
        <v>1189</v>
      </c>
      <c r="M1190" t="s">
        <v>11146</v>
      </c>
      <c r="N1190" t="s">
        <v>11147</v>
      </c>
      <c r="O1190" t="s">
        <v>11148</v>
      </c>
      <c r="P1190" t="s">
        <v>11149</v>
      </c>
      <c r="Q1190" s="36" t="s">
        <v>11150</v>
      </c>
      <c r="R1190" t="s">
        <v>442</v>
      </c>
      <c r="S1190" t="s">
        <v>1449</v>
      </c>
      <c r="T1190" t="s">
        <v>544</v>
      </c>
      <c r="U1190" t="s">
        <v>11151</v>
      </c>
      <c r="V1190" t="s">
        <v>442</v>
      </c>
      <c r="W1190">
        <v>454983</v>
      </c>
      <c r="X1190" t="s">
        <v>11152</v>
      </c>
    </row>
    <row r="1191" spans="1:24" x14ac:dyDescent="0.35">
      <c r="A1191" s="87" t="s">
        <v>11153</v>
      </c>
      <c r="B1191" s="77">
        <v>15</v>
      </c>
      <c r="C1191" s="19" t="s">
        <v>292</v>
      </c>
      <c r="D1191" s="20" t="s">
        <v>4309</v>
      </c>
      <c r="E1191" s="21" t="s">
        <v>27</v>
      </c>
      <c r="G1191" s="1" t="s">
        <v>1262</v>
      </c>
      <c r="I1191" s="73" t="s">
        <v>117</v>
      </c>
      <c r="J1191" s="62">
        <v>1995</v>
      </c>
      <c r="L1191">
        <f t="shared" si="26"/>
        <v>1190</v>
      </c>
      <c r="M1191" s="65" t="s">
        <v>11154</v>
      </c>
      <c r="N1191" s="40" t="s">
        <v>11155</v>
      </c>
      <c r="O1191" s="27" t="s">
        <v>11156</v>
      </c>
      <c r="P1191" s="30" t="s">
        <v>4675</v>
      </c>
      <c r="Q1191" s="25" t="s">
        <v>11157</v>
      </c>
      <c r="R1191" s="74" t="s">
        <v>11158</v>
      </c>
      <c r="S1191" s="46" t="s">
        <v>186</v>
      </c>
      <c r="T1191" s="31" t="s">
        <v>125</v>
      </c>
      <c r="U1191" s="53" t="s">
        <v>11159</v>
      </c>
      <c r="V1191" s="75" t="s">
        <v>199</v>
      </c>
      <c r="W1191">
        <v>414</v>
      </c>
      <c r="X1191" t="s">
        <v>11160</v>
      </c>
    </row>
    <row r="1192" spans="1:24" x14ac:dyDescent="0.35">
      <c r="A1192" s="87" t="s">
        <v>11161</v>
      </c>
      <c r="B1192" s="77">
        <v>14</v>
      </c>
      <c r="E1192" s="21" t="s">
        <v>382</v>
      </c>
      <c r="I1192" s="73" t="s">
        <v>8839</v>
      </c>
      <c r="J1192" s="62">
        <v>2013</v>
      </c>
      <c r="L1192">
        <f t="shared" si="26"/>
        <v>1191</v>
      </c>
      <c r="M1192" s="65" t="s">
        <v>11162</v>
      </c>
      <c r="N1192" s="40" t="s">
        <v>11163</v>
      </c>
      <c r="O1192" s="27" t="s">
        <v>11164</v>
      </c>
      <c r="P1192" s="30" t="s">
        <v>11165</v>
      </c>
      <c r="Q1192" s="25" t="s">
        <v>11166</v>
      </c>
      <c r="R1192" s="74" t="s">
        <v>11167</v>
      </c>
      <c r="S1192" s="46" t="s">
        <v>109</v>
      </c>
      <c r="T1192" s="31" t="s">
        <v>628</v>
      </c>
      <c r="U1192" s="53" t="s">
        <v>11168</v>
      </c>
      <c r="V1192" s="75" t="s">
        <v>392</v>
      </c>
      <c r="W1192">
        <v>87818</v>
      </c>
      <c r="X1192" t="s">
        <v>11169</v>
      </c>
    </row>
    <row r="1193" spans="1:24" x14ac:dyDescent="0.35">
      <c r="A1193" s="87" t="s">
        <v>11170</v>
      </c>
      <c r="B1193" s="77">
        <v>14</v>
      </c>
      <c r="C1193" s="19" t="s">
        <v>8341</v>
      </c>
      <c r="E1193" s="21" t="s">
        <v>382</v>
      </c>
      <c r="F1193" s="22" t="s">
        <v>1623</v>
      </c>
      <c r="I1193" s="73" t="s">
        <v>9169</v>
      </c>
      <c r="J1193" s="62">
        <v>2006</v>
      </c>
      <c r="L1193">
        <f t="shared" si="26"/>
        <v>1192</v>
      </c>
      <c r="M1193" s="65" t="s">
        <v>11171</v>
      </c>
      <c r="N1193" s="40" t="s">
        <v>11172</v>
      </c>
      <c r="O1193" s="27" t="s">
        <v>11173</v>
      </c>
      <c r="P1193" s="30" t="s">
        <v>9990</v>
      </c>
      <c r="Q1193" s="25" t="s">
        <v>11174</v>
      </c>
      <c r="R1193" s="74" t="s">
        <v>11175</v>
      </c>
      <c r="S1193" s="46" t="s">
        <v>186</v>
      </c>
      <c r="T1193" s="31" t="s">
        <v>1903</v>
      </c>
      <c r="U1193" s="53" t="s">
        <v>11176</v>
      </c>
      <c r="V1193" s="75" t="s">
        <v>329</v>
      </c>
      <c r="W1193">
        <v>4257</v>
      </c>
      <c r="X1193" t="s">
        <v>11177</v>
      </c>
    </row>
    <row r="1194" spans="1:24" x14ac:dyDescent="0.35">
      <c r="A1194" s="87" t="s">
        <v>11178</v>
      </c>
      <c r="B1194" s="77">
        <v>14</v>
      </c>
      <c r="E1194" s="21" t="s">
        <v>357</v>
      </c>
      <c r="F1194" s="22" t="s">
        <v>217</v>
      </c>
      <c r="I1194" s="73" t="s">
        <v>447</v>
      </c>
      <c r="J1194" s="62">
        <v>1995</v>
      </c>
      <c r="L1194">
        <f t="shared" si="26"/>
        <v>1193</v>
      </c>
      <c r="M1194" t="s">
        <v>11179</v>
      </c>
      <c r="N1194" t="s">
        <v>11180</v>
      </c>
      <c r="O1194" t="s">
        <v>11181</v>
      </c>
      <c r="P1194" t="s">
        <v>1362</v>
      </c>
      <c r="Q1194" s="36" t="s">
        <v>11182</v>
      </c>
      <c r="R1194" s="78" t="s">
        <v>11183</v>
      </c>
      <c r="S1194" t="s">
        <v>109</v>
      </c>
      <c r="T1194" t="s">
        <v>1072</v>
      </c>
      <c r="U1194" t="s">
        <v>11184</v>
      </c>
      <c r="V1194" s="78" t="s">
        <v>705</v>
      </c>
      <c r="W1194">
        <v>11863</v>
      </c>
      <c r="X1194" t="s">
        <v>11185</v>
      </c>
    </row>
    <row r="1195" spans="1:24" x14ac:dyDescent="0.35">
      <c r="A1195" s="87" t="s">
        <v>11186</v>
      </c>
      <c r="B1195" s="77">
        <v>14</v>
      </c>
      <c r="C1195" s="19" t="s">
        <v>1056</v>
      </c>
      <c r="D1195" s="20" t="s">
        <v>4837</v>
      </c>
      <c r="E1195" s="21" t="s">
        <v>382</v>
      </c>
      <c r="F1195" s="22" t="s">
        <v>1058</v>
      </c>
      <c r="G1195" s="1" t="s">
        <v>571</v>
      </c>
      <c r="I1195" s="73" t="s">
        <v>44</v>
      </c>
      <c r="J1195" s="62">
        <v>2006</v>
      </c>
      <c r="K1195" s="68" t="s">
        <v>11187</v>
      </c>
      <c r="L1195">
        <f t="shared" si="26"/>
        <v>1194</v>
      </c>
      <c r="M1195" s="65" t="s">
        <v>11188</v>
      </c>
      <c r="N1195" s="40" t="s">
        <v>11189</v>
      </c>
      <c r="O1195" s="27" t="s">
        <v>11190</v>
      </c>
      <c r="P1195" s="30" t="s">
        <v>7309</v>
      </c>
      <c r="Q1195" s="25" t="s">
        <v>11191</v>
      </c>
      <c r="R1195" s="74" t="s">
        <v>11192</v>
      </c>
      <c r="S1195" s="46" t="s">
        <v>52</v>
      </c>
      <c r="T1195" s="31" t="s">
        <v>95</v>
      </c>
      <c r="U1195" s="53" t="s">
        <v>11193</v>
      </c>
      <c r="V1195" s="75" t="s">
        <v>521</v>
      </c>
      <c r="W1195">
        <v>13767</v>
      </c>
      <c r="X1195" t="s">
        <v>11194</v>
      </c>
    </row>
    <row r="1196" spans="1:24" x14ac:dyDescent="0.35">
      <c r="A1196" s="87" t="s">
        <v>11195</v>
      </c>
      <c r="B1196" s="77">
        <v>14</v>
      </c>
      <c r="C1196" s="19" t="s">
        <v>1056</v>
      </c>
      <c r="D1196" s="20" t="s">
        <v>7882</v>
      </c>
      <c r="E1196" s="21" t="s">
        <v>100</v>
      </c>
      <c r="F1196" s="22" t="s">
        <v>164</v>
      </c>
      <c r="I1196" s="73" t="s">
        <v>44</v>
      </c>
      <c r="J1196" s="62">
        <v>2011</v>
      </c>
      <c r="K1196" s="68" t="s">
        <v>11196</v>
      </c>
      <c r="L1196">
        <f t="shared" si="26"/>
        <v>1195</v>
      </c>
      <c r="M1196" t="s">
        <v>11197</v>
      </c>
      <c r="N1196" t="s">
        <v>11198</v>
      </c>
      <c r="O1196" t="s">
        <v>11199</v>
      </c>
      <c r="P1196" t="s">
        <v>8442</v>
      </c>
      <c r="Q1196" s="36" t="s">
        <v>11200</v>
      </c>
      <c r="R1196" s="78" t="s">
        <v>11201</v>
      </c>
      <c r="S1196" t="s">
        <v>186</v>
      </c>
      <c r="T1196" t="s">
        <v>314</v>
      </c>
      <c r="U1196" t="s">
        <v>11202</v>
      </c>
      <c r="V1196" s="78" t="s">
        <v>11203</v>
      </c>
      <c r="W1196">
        <v>1865</v>
      </c>
      <c r="X1196" t="s">
        <v>11204</v>
      </c>
    </row>
    <row r="1197" spans="1:24" x14ac:dyDescent="0.35">
      <c r="A1197" s="87" t="s">
        <v>11205</v>
      </c>
      <c r="B1197" s="77">
        <v>14</v>
      </c>
      <c r="E1197" s="21" t="s">
        <v>382</v>
      </c>
      <c r="F1197" s="22" t="s">
        <v>100</v>
      </c>
      <c r="I1197" s="73" t="s">
        <v>1575</v>
      </c>
      <c r="J1197" s="62">
        <v>2023</v>
      </c>
      <c r="K1197" s="68" t="s">
        <v>11206</v>
      </c>
      <c r="L1197">
        <f t="shared" si="26"/>
        <v>1196</v>
      </c>
      <c r="M1197" s="65" t="s">
        <v>11207</v>
      </c>
      <c r="N1197" s="40" t="s">
        <v>11208</v>
      </c>
      <c r="O1197" s="27" t="s">
        <v>11209</v>
      </c>
      <c r="P1197" s="30" t="s">
        <v>11210</v>
      </c>
      <c r="Q1197" s="25" t="s">
        <v>11211</v>
      </c>
      <c r="R1197" s="32" t="s">
        <v>442</v>
      </c>
      <c r="S1197" s="46" t="s">
        <v>109</v>
      </c>
      <c r="T1197" s="31" t="s">
        <v>930</v>
      </c>
      <c r="U1197" s="53" t="s">
        <v>11212</v>
      </c>
      <c r="V1197" s="56" t="s">
        <v>442</v>
      </c>
      <c r="W1197">
        <v>647250</v>
      </c>
      <c r="X1197" t="s">
        <v>11213</v>
      </c>
    </row>
    <row r="1198" spans="1:24" x14ac:dyDescent="0.35">
      <c r="A1198" s="87" t="s">
        <v>11214</v>
      </c>
      <c r="B1198" s="77">
        <v>14</v>
      </c>
      <c r="C1198" s="19" t="s">
        <v>2074</v>
      </c>
      <c r="E1198" s="21" t="s">
        <v>240</v>
      </c>
      <c r="F1198" s="22" t="s">
        <v>382</v>
      </c>
      <c r="H1198" s="2" t="s">
        <v>935</v>
      </c>
      <c r="I1198" s="73" t="s">
        <v>935</v>
      </c>
      <c r="J1198" s="62">
        <v>2022</v>
      </c>
      <c r="L1198">
        <f t="shared" si="26"/>
        <v>1197</v>
      </c>
      <c r="M1198" s="65" t="s">
        <v>11215</v>
      </c>
      <c r="N1198" s="40" t="s">
        <v>11216</v>
      </c>
      <c r="O1198" s="27" t="s">
        <v>11217</v>
      </c>
      <c r="P1198" s="30" t="s">
        <v>11218</v>
      </c>
      <c r="Q1198" s="25" t="s">
        <v>11219</v>
      </c>
      <c r="R1198" s="32" t="s">
        <v>442</v>
      </c>
      <c r="S1198" s="46" t="s">
        <v>37</v>
      </c>
      <c r="T1198" s="31" t="s">
        <v>1072</v>
      </c>
      <c r="U1198" s="53" t="s">
        <v>11220</v>
      </c>
      <c r="V1198" s="56" t="s">
        <v>442</v>
      </c>
      <c r="W1198">
        <v>817648</v>
      </c>
      <c r="X1198" t="s">
        <v>11221</v>
      </c>
    </row>
    <row r="1199" spans="1:24" x14ac:dyDescent="0.35">
      <c r="A1199" s="87" t="s">
        <v>11222</v>
      </c>
      <c r="B1199" s="77">
        <v>13</v>
      </c>
      <c r="C1199" s="19" t="s">
        <v>8096</v>
      </c>
      <c r="E1199" s="21" t="s">
        <v>240</v>
      </c>
      <c r="F1199" s="22" t="s">
        <v>382</v>
      </c>
      <c r="I1199" s="73" t="s">
        <v>8097</v>
      </c>
      <c r="J1199" s="62">
        <v>1987</v>
      </c>
      <c r="L1199">
        <f t="shared" si="26"/>
        <v>1198</v>
      </c>
      <c r="M1199" t="s">
        <v>11223</v>
      </c>
      <c r="N1199" t="s">
        <v>11224</v>
      </c>
      <c r="O1199" t="s">
        <v>11225</v>
      </c>
      <c r="P1199" t="s">
        <v>11226</v>
      </c>
      <c r="Q1199" s="36" t="s">
        <v>11227</v>
      </c>
      <c r="R1199" s="78" t="s">
        <v>11228</v>
      </c>
      <c r="S1199" t="s">
        <v>37</v>
      </c>
      <c r="T1199" t="s">
        <v>1072</v>
      </c>
      <c r="U1199" t="s">
        <v>11229</v>
      </c>
      <c r="V1199" s="78" t="s">
        <v>510</v>
      </c>
      <c r="W1199">
        <v>15582</v>
      </c>
      <c r="X1199" t="s">
        <v>11230</v>
      </c>
    </row>
    <row r="1200" spans="1:24" x14ac:dyDescent="0.35">
      <c r="A1200" s="87" t="s">
        <v>11231</v>
      </c>
      <c r="B1200" s="77">
        <v>13</v>
      </c>
      <c r="C1200" s="19" t="s">
        <v>292</v>
      </c>
      <c r="D1200" s="20" t="s">
        <v>2002</v>
      </c>
      <c r="E1200" s="21" t="s">
        <v>27</v>
      </c>
      <c r="I1200" s="73" t="s">
        <v>117</v>
      </c>
      <c r="J1200" s="62">
        <v>2011</v>
      </c>
      <c r="L1200">
        <f t="shared" si="26"/>
        <v>1199</v>
      </c>
      <c r="M1200" t="s">
        <v>11232</v>
      </c>
      <c r="N1200" t="s">
        <v>11233</v>
      </c>
      <c r="O1200" t="s">
        <v>11234</v>
      </c>
      <c r="P1200" t="s">
        <v>10607</v>
      </c>
      <c r="Q1200" s="36" t="s">
        <v>11235</v>
      </c>
      <c r="R1200" s="78" t="s">
        <v>11236</v>
      </c>
      <c r="S1200" t="s">
        <v>186</v>
      </c>
      <c r="T1200" t="s">
        <v>852</v>
      </c>
      <c r="U1200" t="s">
        <v>11237</v>
      </c>
      <c r="V1200" s="78" t="s">
        <v>97</v>
      </c>
      <c r="W1200">
        <v>44912</v>
      </c>
      <c r="X1200" t="s">
        <v>11238</v>
      </c>
    </row>
    <row r="1201" spans="1:24" x14ac:dyDescent="0.35">
      <c r="A1201" s="87" t="s">
        <v>11239</v>
      </c>
      <c r="B1201" s="77">
        <v>13</v>
      </c>
      <c r="C1201" s="19" t="s">
        <v>11240</v>
      </c>
      <c r="E1201" s="21" t="s">
        <v>382</v>
      </c>
      <c r="F1201" s="22" t="s">
        <v>524</v>
      </c>
      <c r="H1201" s="2" t="s">
        <v>935</v>
      </c>
      <c r="I1201" s="73" t="s">
        <v>935</v>
      </c>
      <c r="J1201" s="62">
        <v>2022</v>
      </c>
      <c r="L1201">
        <f t="shared" si="26"/>
        <v>1200</v>
      </c>
      <c r="M1201" t="s">
        <v>11241</v>
      </c>
      <c r="N1201" t="s">
        <v>11242</v>
      </c>
      <c r="O1201" t="s">
        <v>11243</v>
      </c>
      <c r="P1201" t="s">
        <v>11244</v>
      </c>
      <c r="Q1201" s="36" t="s">
        <v>11245</v>
      </c>
      <c r="R1201" t="s">
        <v>442</v>
      </c>
      <c r="S1201" t="s">
        <v>439</v>
      </c>
      <c r="T1201" t="s">
        <v>95</v>
      </c>
      <c r="U1201" t="s">
        <v>11246</v>
      </c>
      <c r="V1201" s="78" t="s">
        <v>11247</v>
      </c>
      <c r="W1201">
        <v>772272</v>
      </c>
      <c r="X1201" t="s">
        <v>11248</v>
      </c>
    </row>
    <row r="1202" spans="1:24" x14ac:dyDescent="0.35">
      <c r="A1202" s="87" t="s">
        <v>11249</v>
      </c>
      <c r="B1202" s="77">
        <v>13</v>
      </c>
      <c r="E1202" s="21" t="s">
        <v>239</v>
      </c>
      <c r="I1202" s="73" t="s">
        <v>241</v>
      </c>
      <c r="J1202" s="62">
        <v>1995</v>
      </c>
      <c r="L1202">
        <f t="shared" si="26"/>
        <v>1201</v>
      </c>
      <c r="M1202" t="s">
        <v>11250</v>
      </c>
      <c r="N1202" t="s">
        <v>11251</v>
      </c>
      <c r="O1202" t="s">
        <v>11252</v>
      </c>
      <c r="P1202" t="s">
        <v>11253</v>
      </c>
      <c r="Q1202" s="36" t="s">
        <v>11254</v>
      </c>
      <c r="R1202" s="78" t="s">
        <v>11255</v>
      </c>
      <c r="S1202" t="s">
        <v>11256</v>
      </c>
      <c r="T1202" t="s">
        <v>365</v>
      </c>
      <c r="U1202" t="s">
        <v>11257</v>
      </c>
      <c r="V1202" s="78" t="s">
        <v>329</v>
      </c>
      <c r="W1202">
        <v>10802</v>
      </c>
      <c r="X1202" t="s">
        <v>11258</v>
      </c>
    </row>
    <row r="1203" spans="1:24" x14ac:dyDescent="0.35">
      <c r="A1203" s="87" t="s">
        <v>11259</v>
      </c>
      <c r="B1203" s="77">
        <v>13</v>
      </c>
      <c r="C1203" s="19" t="s">
        <v>11259</v>
      </c>
      <c r="E1203" s="21" t="s">
        <v>382</v>
      </c>
      <c r="F1203" s="22" t="s">
        <v>1058</v>
      </c>
      <c r="I1203" s="73" t="s">
        <v>117</v>
      </c>
      <c r="J1203" s="62">
        <v>2003</v>
      </c>
      <c r="L1203">
        <f t="shared" si="26"/>
        <v>1202</v>
      </c>
      <c r="M1203" t="s">
        <v>11260</v>
      </c>
      <c r="N1203" t="s">
        <v>11261</v>
      </c>
      <c r="O1203" t="s">
        <v>11262</v>
      </c>
      <c r="P1203" t="s">
        <v>11263</v>
      </c>
      <c r="Q1203" s="36" t="s">
        <v>11264</v>
      </c>
      <c r="R1203" s="78" t="s">
        <v>11265</v>
      </c>
      <c r="S1203" t="s">
        <v>37</v>
      </c>
      <c r="T1203" t="s">
        <v>327</v>
      </c>
      <c r="U1203" t="s">
        <v>11266</v>
      </c>
      <c r="V1203" s="78" t="s">
        <v>213</v>
      </c>
      <c r="W1203">
        <v>10628</v>
      </c>
      <c r="X1203" t="s">
        <v>11267</v>
      </c>
    </row>
    <row r="1204" spans="1:24" x14ac:dyDescent="0.35">
      <c r="A1204" s="87" t="s">
        <v>11268</v>
      </c>
      <c r="B1204" s="77">
        <v>13</v>
      </c>
      <c r="E1204" s="21" t="s">
        <v>60</v>
      </c>
      <c r="F1204" s="22" t="s">
        <v>382</v>
      </c>
      <c r="I1204" s="73" t="s">
        <v>130</v>
      </c>
      <c r="J1204" s="62">
        <v>2013</v>
      </c>
      <c r="L1204">
        <f t="shared" si="26"/>
        <v>1203</v>
      </c>
      <c r="M1204" t="s">
        <v>11269</v>
      </c>
      <c r="N1204" t="s">
        <v>11270</v>
      </c>
      <c r="O1204" t="s">
        <v>11271</v>
      </c>
      <c r="P1204" t="s">
        <v>11272</v>
      </c>
      <c r="Q1204" s="36" t="s">
        <v>11273</v>
      </c>
      <c r="R1204" s="78" t="s">
        <v>11274</v>
      </c>
      <c r="S1204" t="s">
        <v>186</v>
      </c>
      <c r="T1204" t="s">
        <v>952</v>
      </c>
      <c r="U1204" t="s">
        <v>11275</v>
      </c>
      <c r="V1204" s="78" t="s">
        <v>2133</v>
      </c>
      <c r="W1204">
        <v>49524</v>
      </c>
      <c r="X1204" t="s">
        <v>11276</v>
      </c>
    </row>
    <row r="1205" spans="1:24" x14ac:dyDescent="0.35">
      <c r="A1205" s="87" t="s">
        <v>11240</v>
      </c>
      <c r="B1205" s="77">
        <v>13</v>
      </c>
      <c r="C1205" s="19" t="s">
        <v>11240</v>
      </c>
      <c r="E1205" s="21" t="s">
        <v>280</v>
      </c>
      <c r="H1205" s="2" t="s">
        <v>935</v>
      </c>
      <c r="I1205" s="73" t="s">
        <v>935</v>
      </c>
      <c r="J1205" s="62">
        <v>2019</v>
      </c>
      <c r="L1205">
        <f t="shared" si="26"/>
        <v>1204</v>
      </c>
      <c r="M1205" t="s">
        <v>11277</v>
      </c>
      <c r="N1205" t="s">
        <v>11278</v>
      </c>
      <c r="O1205" t="s">
        <v>11279</v>
      </c>
      <c r="P1205" t="s">
        <v>11280</v>
      </c>
      <c r="Q1205" s="36" t="s">
        <v>11281</v>
      </c>
      <c r="R1205" t="s">
        <v>442</v>
      </c>
      <c r="S1205" t="s">
        <v>439</v>
      </c>
      <c r="T1205" t="s">
        <v>651</v>
      </c>
      <c r="U1205" t="s">
        <v>11282</v>
      </c>
      <c r="V1205" t="s">
        <v>442</v>
      </c>
      <c r="W1205">
        <v>625450</v>
      </c>
      <c r="X1205" t="s">
        <v>11283</v>
      </c>
    </row>
    <row r="1206" spans="1:24" x14ac:dyDescent="0.35">
      <c r="A1206" s="87" t="s">
        <v>11284</v>
      </c>
      <c r="B1206" s="77">
        <v>13</v>
      </c>
      <c r="E1206" s="21" t="s">
        <v>60</v>
      </c>
      <c r="F1206" s="22" t="s">
        <v>100</v>
      </c>
      <c r="I1206" s="73" t="s">
        <v>130</v>
      </c>
      <c r="J1206" s="62">
        <v>2014</v>
      </c>
      <c r="L1206">
        <f t="shared" si="26"/>
        <v>1205</v>
      </c>
      <c r="M1206" s="65" t="s">
        <v>11285</v>
      </c>
      <c r="N1206" s="40" t="s">
        <v>11286</v>
      </c>
      <c r="O1206" s="27" t="s">
        <v>11287</v>
      </c>
      <c r="P1206" s="30" t="s">
        <v>11288</v>
      </c>
      <c r="Q1206" s="25" t="s">
        <v>11289</v>
      </c>
      <c r="R1206" s="74" t="s">
        <v>11290</v>
      </c>
      <c r="S1206" s="46" t="s">
        <v>109</v>
      </c>
      <c r="T1206" s="31" t="s">
        <v>327</v>
      </c>
      <c r="U1206" s="53" t="s">
        <v>11291</v>
      </c>
      <c r="V1206" s="75" t="s">
        <v>367</v>
      </c>
      <c r="W1206">
        <v>240832</v>
      </c>
      <c r="X1206" t="s">
        <v>11292</v>
      </c>
    </row>
    <row r="1207" spans="1:24" x14ac:dyDescent="0.35">
      <c r="A1207" s="87" t="s">
        <v>11293</v>
      </c>
      <c r="B1207" s="77">
        <v>13</v>
      </c>
      <c r="C1207" s="19" t="s">
        <v>9933</v>
      </c>
      <c r="E1207" s="21" t="s">
        <v>382</v>
      </c>
      <c r="G1207" s="1" t="s">
        <v>571</v>
      </c>
      <c r="I1207" s="73" t="s">
        <v>447</v>
      </c>
      <c r="J1207" s="62">
        <v>2017</v>
      </c>
      <c r="L1207">
        <f t="shared" si="26"/>
        <v>1206</v>
      </c>
      <c r="M1207" s="65" t="s">
        <v>11294</v>
      </c>
      <c r="N1207" s="40" t="s">
        <v>11295</v>
      </c>
      <c r="O1207" s="27" t="s">
        <v>11296</v>
      </c>
      <c r="P1207" s="30" t="s">
        <v>2665</v>
      </c>
      <c r="Q1207" s="25" t="s">
        <v>11297</v>
      </c>
      <c r="R1207" s="74" t="s">
        <v>11298</v>
      </c>
      <c r="S1207" s="46" t="s">
        <v>186</v>
      </c>
      <c r="T1207" s="31" t="s">
        <v>640</v>
      </c>
      <c r="U1207" s="53" t="s">
        <v>11299</v>
      </c>
      <c r="V1207" s="75" t="s">
        <v>2338</v>
      </c>
      <c r="W1207">
        <v>419680</v>
      </c>
      <c r="X1207" t="s">
        <v>11300</v>
      </c>
    </row>
    <row r="1208" spans="1:24" x14ac:dyDescent="0.35">
      <c r="A1208" s="87" t="s">
        <v>11301</v>
      </c>
      <c r="B1208" s="77">
        <v>13</v>
      </c>
      <c r="C1208" s="19" t="s">
        <v>3338</v>
      </c>
      <c r="E1208" s="21" t="s">
        <v>100</v>
      </c>
      <c r="F1208" s="22" t="s">
        <v>217</v>
      </c>
      <c r="I1208" s="73" t="s">
        <v>572</v>
      </c>
      <c r="J1208" s="62">
        <v>2014</v>
      </c>
      <c r="K1208" s="68" t="s">
        <v>11302</v>
      </c>
      <c r="L1208">
        <f t="shared" ref="L1208:L1239" si="27">ROW(L1208)-1</f>
        <v>1207</v>
      </c>
      <c r="M1208" s="33" t="s">
        <v>11303</v>
      </c>
      <c r="N1208" s="42" t="s">
        <v>11304</v>
      </c>
      <c r="O1208" s="34" t="s">
        <v>11305</v>
      </c>
      <c r="P1208" s="35" t="s">
        <v>10018</v>
      </c>
      <c r="Q1208" s="36" t="s">
        <v>11306</v>
      </c>
      <c r="R1208" s="79" t="s">
        <v>11307</v>
      </c>
      <c r="S1208" s="47" t="s">
        <v>186</v>
      </c>
      <c r="T1208" s="50" t="s">
        <v>692</v>
      </c>
      <c r="U1208" s="53" t="s">
        <v>11308</v>
      </c>
      <c r="V1208" s="80" t="s">
        <v>1952</v>
      </c>
      <c r="W1208">
        <v>260346</v>
      </c>
      <c r="X1208" t="s">
        <v>11309</v>
      </c>
    </row>
    <row r="1209" spans="1:24" x14ac:dyDescent="0.35">
      <c r="A1209" s="87" t="s">
        <v>11310</v>
      </c>
      <c r="B1209" s="77">
        <v>12</v>
      </c>
      <c r="C1209" s="19" t="s">
        <v>10412</v>
      </c>
      <c r="E1209" s="21" t="s">
        <v>239</v>
      </c>
      <c r="F1209" s="22" t="s">
        <v>177</v>
      </c>
      <c r="I1209" s="73" t="s">
        <v>11311</v>
      </c>
      <c r="J1209" s="62">
        <v>2022</v>
      </c>
      <c r="K1209" s="68" t="s">
        <v>11312</v>
      </c>
      <c r="L1209">
        <f t="shared" si="27"/>
        <v>1208</v>
      </c>
      <c r="M1209" s="65" t="s">
        <v>11313</v>
      </c>
      <c r="N1209" s="40" t="s">
        <v>11314</v>
      </c>
      <c r="O1209" s="27" t="s">
        <v>11315</v>
      </c>
      <c r="P1209" s="30" t="s">
        <v>11316</v>
      </c>
      <c r="Q1209" s="25" t="s">
        <v>11317</v>
      </c>
      <c r="R1209" s="74" t="s">
        <v>11318</v>
      </c>
      <c r="S1209" s="46" t="s">
        <v>109</v>
      </c>
      <c r="T1209" s="31" t="s">
        <v>1072</v>
      </c>
      <c r="U1209" s="53" t="s">
        <v>11319</v>
      </c>
      <c r="V1209" s="75" t="s">
        <v>1006</v>
      </c>
      <c r="W1209">
        <v>744276</v>
      </c>
      <c r="X1209" t="s">
        <v>11320</v>
      </c>
    </row>
    <row r="1210" spans="1:24" x14ac:dyDescent="0.35">
      <c r="A1210" s="87" t="s">
        <v>11321</v>
      </c>
      <c r="B1210" s="77">
        <v>12</v>
      </c>
      <c r="E1210" s="21" t="s">
        <v>60</v>
      </c>
      <c r="F1210" s="22" t="s">
        <v>216</v>
      </c>
      <c r="I1210" s="73" t="s">
        <v>598</v>
      </c>
      <c r="J1210" s="62">
        <v>1992</v>
      </c>
      <c r="L1210">
        <f t="shared" si="27"/>
        <v>1209</v>
      </c>
      <c r="M1210" s="65" t="s">
        <v>11322</v>
      </c>
      <c r="N1210" s="40" t="s">
        <v>11323</v>
      </c>
      <c r="O1210" s="27" t="s">
        <v>11324</v>
      </c>
      <c r="P1210" s="30" t="s">
        <v>10398</v>
      </c>
      <c r="Q1210" s="25" t="s">
        <v>11325</v>
      </c>
      <c r="R1210" s="74" t="s">
        <v>11326</v>
      </c>
      <c r="S1210" s="46" t="s">
        <v>109</v>
      </c>
      <c r="T1210" s="31" t="s">
        <v>377</v>
      </c>
      <c r="U1210" s="53" t="s">
        <v>11327</v>
      </c>
      <c r="V1210" s="75" t="s">
        <v>630</v>
      </c>
      <c r="W1210">
        <v>10163</v>
      </c>
      <c r="X1210" t="s">
        <v>11328</v>
      </c>
    </row>
    <row r="1211" spans="1:24" x14ac:dyDescent="0.35">
      <c r="A1211" s="87" t="s">
        <v>11329</v>
      </c>
      <c r="B1211" s="77">
        <v>12</v>
      </c>
      <c r="E1211" s="21" t="s">
        <v>382</v>
      </c>
      <c r="I1211" s="73" t="s">
        <v>2644</v>
      </c>
      <c r="J1211" s="62">
        <v>1981</v>
      </c>
      <c r="K1211" s="68" t="s">
        <v>11330</v>
      </c>
      <c r="L1211">
        <f t="shared" si="27"/>
        <v>1210</v>
      </c>
      <c r="M1211" s="65" t="s">
        <v>11331</v>
      </c>
      <c r="N1211" s="40" t="s">
        <v>11332</v>
      </c>
      <c r="O1211" s="27" t="s">
        <v>11333</v>
      </c>
      <c r="P1211" s="30" t="s">
        <v>11334</v>
      </c>
      <c r="Q1211" s="25" t="s">
        <v>7646</v>
      </c>
      <c r="R1211" s="74" t="s">
        <v>11335</v>
      </c>
      <c r="S1211" s="46" t="s">
        <v>37</v>
      </c>
      <c r="T1211" s="31" t="s">
        <v>82</v>
      </c>
      <c r="U1211" s="53" t="s">
        <v>11336</v>
      </c>
      <c r="V1211" s="75" t="s">
        <v>392</v>
      </c>
      <c r="W1211">
        <v>53922</v>
      </c>
      <c r="X1211" t="s">
        <v>11337</v>
      </c>
    </row>
    <row r="1212" spans="1:24" x14ac:dyDescent="0.35">
      <c r="A1212" s="87" t="s">
        <v>11338</v>
      </c>
      <c r="B1212" s="77">
        <v>12</v>
      </c>
      <c r="C1212" s="19" t="s">
        <v>6607</v>
      </c>
      <c r="E1212" s="21" t="s">
        <v>280</v>
      </c>
      <c r="H1212" s="2" t="s">
        <v>935</v>
      </c>
      <c r="I1212" s="73" t="s">
        <v>935</v>
      </c>
      <c r="J1212" s="62">
        <v>2021</v>
      </c>
      <c r="L1212">
        <f t="shared" si="27"/>
        <v>1211</v>
      </c>
      <c r="M1212" s="65" t="s">
        <v>11339</v>
      </c>
      <c r="N1212" s="40" t="s">
        <v>11340</v>
      </c>
      <c r="O1212" s="27" t="s">
        <v>11341</v>
      </c>
      <c r="P1212" s="30" t="s">
        <v>10279</v>
      </c>
      <c r="Q1212" s="25" t="s">
        <v>11342</v>
      </c>
      <c r="R1212" s="32" t="s">
        <v>442</v>
      </c>
      <c r="S1212" s="46" t="s">
        <v>1449</v>
      </c>
      <c r="T1212" s="31" t="s">
        <v>740</v>
      </c>
      <c r="U1212" s="53" t="s">
        <v>11343</v>
      </c>
      <c r="V1212" s="56" t="s">
        <v>442</v>
      </c>
      <c r="W1212">
        <v>347626</v>
      </c>
      <c r="X1212" t="s">
        <v>11344</v>
      </c>
    </row>
    <row r="1213" spans="1:24" x14ac:dyDescent="0.35">
      <c r="A1213" s="87" t="s">
        <v>11345</v>
      </c>
      <c r="B1213" s="77">
        <v>12</v>
      </c>
      <c r="E1213" s="21" t="s">
        <v>240</v>
      </c>
      <c r="F1213" s="22" t="s">
        <v>1623</v>
      </c>
      <c r="I1213" s="73" t="s">
        <v>370</v>
      </c>
      <c r="J1213" s="62">
        <v>1988</v>
      </c>
      <c r="L1213">
        <f t="shared" si="27"/>
        <v>1212</v>
      </c>
      <c r="M1213" s="65" t="s">
        <v>11346</v>
      </c>
      <c r="N1213" s="40" t="s">
        <v>11347</v>
      </c>
      <c r="O1213" s="27" t="s">
        <v>11348</v>
      </c>
      <c r="P1213" s="30" t="s">
        <v>11349</v>
      </c>
      <c r="Q1213" s="25" t="s">
        <v>11350</v>
      </c>
      <c r="R1213" s="32" t="s">
        <v>442</v>
      </c>
      <c r="S1213" s="46" t="s">
        <v>109</v>
      </c>
      <c r="T1213" s="31" t="s">
        <v>740</v>
      </c>
      <c r="U1213" s="53" t="s">
        <v>11351</v>
      </c>
      <c r="V1213" s="56" t="s">
        <v>442</v>
      </c>
      <c r="W1213">
        <v>20443</v>
      </c>
      <c r="X1213" t="s">
        <v>11352</v>
      </c>
    </row>
    <row r="1214" spans="1:24" x14ac:dyDescent="0.35">
      <c r="A1214" s="87" t="s">
        <v>11353</v>
      </c>
      <c r="B1214" s="77">
        <v>12</v>
      </c>
      <c r="E1214" s="21" t="s">
        <v>382</v>
      </c>
      <c r="H1214" s="2" t="s">
        <v>935</v>
      </c>
      <c r="I1214" s="73" t="s">
        <v>935</v>
      </c>
      <c r="J1214" s="62">
        <v>2022</v>
      </c>
      <c r="L1214">
        <f t="shared" si="27"/>
        <v>1213</v>
      </c>
      <c r="M1214" s="65" t="s">
        <v>11354</v>
      </c>
      <c r="N1214" s="40" t="s">
        <v>11355</v>
      </c>
      <c r="O1214" s="27" t="s">
        <v>11356</v>
      </c>
      <c r="P1214" s="30" t="s">
        <v>11357</v>
      </c>
      <c r="Q1214" s="25" t="s">
        <v>11358</v>
      </c>
      <c r="R1214" s="32" t="s">
        <v>442</v>
      </c>
      <c r="S1214" s="46" t="s">
        <v>109</v>
      </c>
      <c r="T1214" s="31" t="s">
        <v>852</v>
      </c>
      <c r="U1214" s="53" t="s">
        <v>11359</v>
      </c>
      <c r="V1214" s="56" t="s">
        <v>442</v>
      </c>
      <c r="W1214">
        <v>800937</v>
      </c>
      <c r="X1214" t="s">
        <v>11360</v>
      </c>
    </row>
    <row r="1215" spans="1:24" x14ac:dyDescent="0.35">
      <c r="A1215" s="87" t="s">
        <v>11361</v>
      </c>
      <c r="B1215" s="77">
        <v>12</v>
      </c>
      <c r="E1215" s="21" t="s">
        <v>382</v>
      </c>
      <c r="I1215" s="73" t="s">
        <v>29</v>
      </c>
      <c r="J1215" s="62">
        <v>1982</v>
      </c>
      <c r="K1215" s="68" t="s">
        <v>11362</v>
      </c>
      <c r="L1215">
        <f t="shared" si="27"/>
        <v>1214</v>
      </c>
      <c r="M1215" s="67" t="s">
        <v>11363</v>
      </c>
      <c r="N1215" s="40" t="s">
        <v>11364</v>
      </c>
      <c r="O1215" s="27" t="s">
        <v>11365</v>
      </c>
      <c r="P1215" s="30" t="s">
        <v>2426</v>
      </c>
      <c r="Q1215" s="25" t="s">
        <v>11366</v>
      </c>
      <c r="R1215" s="74" t="s">
        <v>11367</v>
      </c>
      <c r="S1215" s="46" t="s">
        <v>37</v>
      </c>
      <c r="T1215" s="31" t="s">
        <v>662</v>
      </c>
      <c r="U1215" s="54" t="s">
        <v>11368</v>
      </c>
      <c r="V1215" s="75" t="s">
        <v>568</v>
      </c>
      <c r="W1215">
        <v>23805</v>
      </c>
      <c r="X1215" t="s">
        <v>11369</v>
      </c>
    </row>
    <row r="1216" spans="1:24" x14ac:dyDescent="0.35">
      <c r="A1216" s="87" t="s">
        <v>11370</v>
      </c>
      <c r="B1216" s="77">
        <v>12</v>
      </c>
      <c r="E1216" s="21" t="s">
        <v>100</v>
      </c>
      <c r="F1216" s="22" t="s">
        <v>382</v>
      </c>
      <c r="I1216" s="73" t="s">
        <v>11371</v>
      </c>
      <c r="J1216" s="62">
        <v>2023</v>
      </c>
      <c r="K1216" s="68" t="s">
        <v>11372</v>
      </c>
      <c r="L1216">
        <f t="shared" si="27"/>
        <v>1215</v>
      </c>
      <c r="M1216" s="65" t="s">
        <v>11373</v>
      </c>
      <c r="N1216" t="s">
        <v>11374</v>
      </c>
      <c r="O1216" t="s">
        <v>11375</v>
      </c>
      <c r="P1216" t="s">
        <v>3343</v>
      </c>
      <c r="Q1216" s="36" t="s">
        <v>11376</v>
      </c>
      <c r="R1216" t="s">
        <v>11377</v>
      </c>
      <c r="S1216" t="s">
        <v>109</v>
      </c>
      <c r="T1216" t="s">
        <v>377</v>
      </c>
      <c r="U1216" s="53" t="s">
        <v>11378</v>
      </c>
      <c r="V1216" t="s">
        <v>367</v>
      </c>
      <c r="W1216">
        <v>897087</v>
      </c>
      <c r="X1216" t="s">
        <v>11379</v>
      </c>
    </row>
    <row r="1217" spans="1:24" x14ac:dyDescent="0.35">
      <c r="A1217" s="87" t="s">
        <v>11380</v>
      </c>
      <c r="B1217" s="77">
        <v>12</v>
      </c>
      <c r="E1217" s="21" t="s">
        <v>60</v>
      </c>
      <c r="F1217" s="22" t="s">
        <v>217</v>
      </c>
      <c r="I1217" s="73" t="s">
        <v>9917</v>
      </c>
      <c r="J1217" s="62">
        <v>2009</v>
      </c>
      <c r="L1217">
        <f t="shared" si="27"/>
        <v>1216</v>
      </c>
      <c r="M1217" t="s">
        <v>11381</v>
      </c>
      <c r="N1217" t="s">
        <v>11382</v>
      </c>
      <c r="O1217" t="s">
        <v>11383</v>
      </c>
      <c r="P1217" t="s">
        <v>11384</v>
      </c>
      <c r="Q1217" s="36" t="s">
        <v>11385</v>
      </c>
      <c r="R1217" s="78" t="s">
        <v>11386</v>
      </c>
      <c r="S1217" t="s">
        <v>186</v>
      </c>
      <c r="T1217" t="s">
        <v>125</v>
      </c>
      <c r="U1217" t="s">
        <v>11387</v>
      </c>
      <c r="V1217" s="78" t="s">
        <v>705</v>
      </c>
      <c r="W1217">
        <v>13811</v>
      </c>
      <c r="X1217" t="s">
        <v>11388</v>
      </c>
    </row>
    <row r="1218" spans="1:24" x14ac:dyDescent="0.35">
      <c r="A1218" s="87" t="s">
        <v>11389</v>
      </c>
      <c r="B1218" s="77">
        <v>12</v>
      </c>
      <c r="C1218" s="19" t="s">
        <v>8143</v>
      </c>
      <c r="E1218" s="21" t="s">
        <v>100</v>
      </c>
      <c r="I1218" s="73" t="s">
        <v>178</v>
      </c>
      <c r="J1218" s="62">
        <v>2023</v>
      </c>
      <c r="K1218" s="68" t="s">
        <v>11390</v>
      </c>
      <c r="L1218">
        <f t="shared" si="27"/>
        <v>1217</v>
      </c>
      <c r="M1218" t="s">
        <v>11391</v>
      </c>
      <c r="N1218" t="s">
        <v>11392</v>
      </c>
      <c r="O1218" t="s">
        <v>11393</v>
      </c>
      <c r="P1218" t="s">
        <v>11394</v>
      </c>
      <c r="Q1218" s="36" t="s">
        <v>11395</v>
      </c>
      <c r="R1218" t="s">
        <v>11396</v>
      </c>
      <c r="S1218" t="s">
        <v>109</v>
      </c>
      <c r="T1218" t="s">
        <v>556</v>
      </c>
      <c r="U1218" t="s">
        <v>11397</v>
      </c>
      <c r="V1218" t="s">
        <v>199</v>
      </c>
      <c r="W1218">
        <v>299054</v>
      </c>
      <c r="X1218" t="s">
        <v>11398</v>
      </c>
    </row>
    <row r="1219" spans="1:24" x14ac:dyDescent="0.35">
      <c r="A1219" s="87" t="s">
        <v>11399</v>
      </c>
      <c r="B1219" s="77">
        <v>11</v>
      </c>
      <c r="E1219" s="21" t="s">
        <v>60</v>
      </c>
      <c r="F1219" s="22" t="s">
        <v>100</v>
      </c>
      <c r="I1219" s="73" t="s">
        <v>130</v>
      </c>
      <c r="J1219" s="62">
        <v>2012</v>
      </c>
      <c r="L1219">
        <f t="shared" si="27"/>
        <v>1218</v>
      </c>
      <c r="M1219" s="33" t="s">
        <v>11400</v>
      </c>
      <c r="N1219" t="s">
        <v>11401</v>
      </c>
      <c r="O1219" t="s">
        <v>11402</v>
      </c>
      <c r="P1219" t="s">
        <v>8327</v>
      </c>
      <c r="Q1219" s="36" t="s">
        <v>11403</v>
      </c>
      <c r="R1219" s="78" t="s">
        <v>11404</v>
      </c>
      <c r="S1219" t="s">
        <v>186</v>
      </c>
      <c r="T1219" t="s">
        <v>365</v>
      </c>
      <c r="U1219" t="s">
        <v>11405</v>
      </c>
      <c r="V1219" s="78" t="s">
        <v>11406</v>
      </c>
      <c r="W1219">
        <v>44833</v>
      </c>
      <c r="X1219" t="s">
        <v>11407</v>
      </c>
    </row>
    <row r="1220" spans="1:24" x14ac:dyDescent="0.35">
      <c r="A1220" s="87" t="s">
        <v>11408</v>
      </c>
      <c r="B1220" s="77">
        <v>11</v>
      </c>
      <c r="C1220" s="19" t="s">
        <v>6469</v>
      </c>
      <c r="E1220" s="21" t="s">
        <v>382</v>
      </c>
      <c r="H1220" s="2" t="s">
        <v>1392</v>
      </c>
      <c r="I1220" s="73" t="s">
        <v>572</v>
      </c>
      <c r="J1220" s="62">
        <v>2023</v>
      </c>
      <c r="K1220" s="68" t="s">
        <v>11409</v>
      </c>
      <c r="L1220">
        <f t="shared" si="27"/>
        <v>1219</v>
      </c>
      <c r="M1220" s="65" t="s">
        <v>11410</v>
      </c>
      <c r="N1220" t="s">
        <v>11411</v>
      </c>
      <c r="O1220" t="s">
        <v>11412</v>
      </c>
      <c r="P1220" t="s">
        <v>6473</v>
      </c>
      <c r="Q1220" s="36" t="s">
        <v>11413</v>
      </c>
      <c r="R1220" t="s">
        <v>442</v>
      </c>
      <c r="S1220" t="s">
        <v>109</v>
      </c>
      <c r="T1220" t="s">
        <v>440</v>
      </c>
      <c r="U1220" s="53" t="s">
        <v>11414</v>
      </c>
      <c r="V1220" t="s">
        <v>442</v>
      </c>
      <c r="W1220">
        <v>869641</v>
      </c>
      <c r="X1220" t="s">
        <v>11415</v>
      </c>
    </row>
    <row r="1221" spans="1:24" x14ac:dyDescent="0.35">
      <c r="A1221" s="87" t="s">
        <v>11416</v>
      </c>
      <c r="B1221" s="77">
        <v>11</v>
      </c>
      <c r="E1221" s="21" t="s">
        <v>240</v>
      </c>
      <c r="F1221" s="22" t="s">
        <v>100</v>
      </c>
      <c r="I1221" s="73" t="s">
        <v>117</v>
      </c>
      <c r="J1221" s="62">
        <v>2001</v>
      </c>
      <c r="K1221" s="68" t="s">
        <v>11417</v>
      </c>
      <c r="L1221">
        <f t="shared" si="27"/>
        <v>1220</v>
      </c>
      <c r="M1221" s="65" t="s">
        <v>11418</v>
      </c>
      <c r="N1221" s="40" t="s">
        <v>11419</v>
      </c>
      <c r="O1221" s="27" t="s">
        <v>11420</v>
      </c>
      <c r="P1221" s="30" t="s">
        <v>7032</v>
      </c>
      <c r="Q1221" s="25" t="s">
        <v>11421</v>
      </c>
      <c r="R1221" s="74" t="s">
        <v>11422</v>
      </c>
      <c r="S1221" s="46" t="s">
        <v>186</v>
      </c>
      <c r="T1221" s="31" t="s">
        <v>138</v>
      </c>
      <c r="U1221" s="53" t="s">
        <v>11423</v>
      </c>
      <c r="V1221" s="75" t="s">
        <v>608</v>
      </c>
      <c r="W1221">
        <v>10477</v>
      </c>
      <c r="X1221" t="s">
        <v>11424</v>
      </c>
    </row>
    <row r="1222" spans="1:24" x14ac:dyDescent="0.35">
      <c r="A1222" s="87" t="s">
        <v>11425</v>
      </c>
      <c r="B1222" s="77">
        <v>11</v>
      </c>
      <c r="E1222" s="21" t="s">
        <v>382</v>
      </c>
      <c r="F1222" s="22" t="s">
        <v>100</v>
      </c>
      <c r="I1222" s="73" t="s">
        <v>29</v>
      </c>
      <c r="J1222" s="62">
        <v>1993</v>
      </c>
      <c r="K1222" s="68" t="s">
        <v>11426</v>
      </c>
      <c r="L1222">
        <f t="shared" si="27"/>
        <v>1221</v>
      </c>
      <c r="M1222" s="65" t="s">
        <v>11427</v>
      </c>
      <c r="N1222" s="40" t="s">
        <v>11428</v>
      </c>
      <c r="O1222" s="27" t="s">
        <v>11429</v>
      </c>
      <c r="P1222" s="30" t="s">
        <v>11430</v>
      </c>
      <c r="Q1222" s="25" t="s">
        <v>11431</v>
      </c>
      <c r="R1222" s="74" t="s">
        <v>11432</v>
      </c>
      <c r="S1222" s="46" t="s">
        <v>186</v>
      </c>
      <c r="T1222" s="31" t="s">
        <v>952</v>
      </c>
      <c r="U1222" s="53" t="s">
        <v>11433</v>
      </c>
      <c r="V1222" s="56" t="s">
        <v>442</v>
      </c>
      <c r="W1222">
        <v>31000</v>
      </c>
      <c r="X1222" t="s">
        <v>11434</v>
      </c>
    </row>
    <row r="1223" spans="1:24" x14ac:dyDescent="0.35">
      <c r="A1223" s="87" t="s">
        <v>11435</v>
      </c>
      <c r="B1223" s="77">
        <v>11</v>
      </c>
      <c r="C1223" s="19" t="s">
        <v>2074</v>
      </c>
      <c r="E1223" s="21" t="s">
        <v>382</v>
      </c>
      <c r="F1223" s="22" t="s">
        <v>100</v>
      </c>
      <c r="H1223" s="2" t="s">
        <v>935</v>
      </c>
      <c r="I1223" s="73" t="s">
        <v>935</v>
      </c>
      <c r="J1223" s="62">
        <v>2016</v>
      </c>
      <c r="K1223" s="68" t="s">
        <v>11436</v>
      </c>
      <c r="L1223">
        <f t="shared" si="27"/>
        <v>1222</v>
      </c>
      <c r="M1223" s="65" t="s">
        <v>11437</v>
      </c>
      <c r="N1223" s="40" t="s">
        <v>11438</v>
      </c>
      <c r="O1223" s="27" t="s">
        <v>11439</v>
      </c>
      <c r="P1223" s="30" t="s">
        <v>6421</v>
      </c>
      <c r="Q1223" s="25" t="s">
        <v>11440</v>
      </c>
      <c r="R1223" s="32" t="s">
        <v>442</v>
      </c>
      <c r="S1223" s="46" t="s">
        <v>4541</v>
      </c>
      <c r="T1223" s="31" t="s">
        <v>377</v>
      </c>
      <c r="U1223" s="53" t="s">
        <v>11441</v>
      </c>
      <c r="V1223" s="56" t="s">
        <v>442</v>
      </c>
      <c r="W1223">
        <v>389053</v>
      </c>
      <c r="X1223" t="s">
        <v>11442</v>
      </c>
    </row>
    <row r="1224" spans="1:24" x14ac:dyDescent="0.35">
      <c r="A1224" s="87" t="s">
        <v>11443</v>
      </c>
      <c r="B1224" s="77">
        <v>11</v>
      </c>
      <c r="E1224" s="21" t="s">
        <v>100</v>
      </c>
      <c r="I1224" s="73" t="s">
        <v>10256</v>
      </c>
      <c r="J1224" s="62">
        <v>2002</v>
      </c>
      <c r="K1224" s="68" t="s">
        <v>11444</v>
      </c>
      <c r="L1224">
        <f t="shared" si="27"/>
        <v>1223</v>
      </c>
      <c r="M1224" t="s">
        <v>11445</v>
      </c>
      <c r="N1224" t="s">
        <v>11446</v>
      </c>
      <c r="O1224" t="s">
        <v>11447</v>
      </c>
      <c r="P1224" t="s">
        <v>11448</v>
      </c>
      <c r="Q1224" t="s">
        <v>11449</v>
      </c>
      <c r="R1224" t="s">
        <v>11450</v>
      </c>
      <c r="S1224" t="s">
        <v>186</v>
      </c>
      <c r="T1224" t="s">
        <v>390</v>
      </c>
      <c r="U1224" t="s">
        <v>11451</v>
      </c>
      <c r="V1224" t="s">
        <v>112</v>
      </c>
      <c r="W1224">
        <v>10167</v>
      </c>
      <c r="X1224" t="s">
        <v>11452</v>
      </c>
    </row>
    <row r="1225" spans="1:24" x14ac:dyDescent="0.35">
      <c r="A1225" s="87" t="s">
        <v>5791</v>
      </c>
      <c r="B1225" s="77">
        <v>11</v>
      </c>
      <c r="C1225" s="19" t="s">
        <v>2763</v>
      </c>
      <c r="E1225" s="21" t="s">
        <v>27</v>
      </c>
      <c r="I1225" s="73" t="s">
        <v>447</v>
      </c>
      <c r="J1225" s="62">
        <v>2014</v>
      </c>
      <c r="K1225" s="68" t="s">
        <v>11453</v>
      </c>
      <c r="L1225">
        <f t="shared" si="27"/>
        <v>1224</v>
      </c>
      <c r="M1225" t="s">
        <v>11454</v>
      </c>
      <c r="N1225" t="s">
        <v>11455</v>
      </c>
      <c r="O1225" t="s">
        <v>11456</v>
      </c>
      <c r="P1225" t="s">
        <v>11457</v>
      </c>
      <c r="Q1225" s="36" t="s">
        <v>11458</v>
      </c>
      <c r="R1225" s="78" t="s">
        <v>11459</v>
      </c>
      <c r="S1225" t="s">
        <v>186</v>
      </c>
      <c r="T1225" t="s">
        <v>651</v>
      </c>
      <c r="U1225" t="s">
        <v>11460</v>
      </c>
      <c r="V1225" s="78" t="s">
        <v>2510</v>
      </c>
      <c r="W1225">
        <v>98566</v>
      </c>
      <c r="X1225" t="s">
        <v>11461</v>
      </c>
    </row>
    <row r="1226" spans="1:24" x14ac:dyDescent="0.35">
      <c r="A1226" s="87" t="s">
        <v>11462</v>
      </c>
      <c r="B1226" s="77">
        <v>11</v>
      </c>
      <c r="E1226" s="21" t="s">
        <v>500</v>
      </c>
      <c r="F1226" s="22" t="s">
        <v>100</v>
      </c>
      <c r="I1226" s="73" t="s">
        <v>1575</v>
      </c>
      <c r="J1226" s="62">
        <v>2023</v>
      </c>
      <c r="K1226" s="68" t="s">
        <v>11463</v>
      </c>
      <c r="L1226">
        <f t="shared" si="27"/>
        <v>1225</v>
      </c>
      <c r="M1226" t="s">
        <v>11464</v>
      </c>
      <c r="N1226" t="s">
        <v>11465</v>
      </c>
      <c r="O1226" t="s">
        <v>11466</v>
      </c>
      <c r="P1226" t="s">
        <v>11467</v>
      </c>
      <c r="Q1226" s="36" t="s">
        <v>11468</v>
      </c>
      <c r="R1226" t="s">
        <v>225</v>
      </c>
      <c r="S1226" t="s">
        <v>186</v>
      </c>
      <c r="T1226" t="s">
        <v>532</v>
      </c>
      <c r="U1226" t="s">
        <v>11469</v>
      </c>
      <c r="V1226" t="s">
        <v>213</v>
      </c>
      <c r="W1226">
        <v>455476</v>
      </c>
      <c r="X1226" t="s">
        <v>11470</v>
      </c>
    </row>
    <row r="1227" spans="1:24" x14ac:dyDescent="0.35">
      <c r="A1227" s="87" t="s">
        <v>11471</v>
      </c>
      <c r="B1227" s="77">
        <v>11</v>
      </c>
      <c r="C1227" s="19" t="s">
        <v>7810</v>
      </c>
      <c r="E1227" s="21" t="s">
        <v>418</v>
      </c>
      <c r="F1227" s="22" t="s">
        <v>217</v>
      </c>
      <c r="I1227" s="73" t="s">
        <v>178</v>
      </c>
      <c r="J1227" s="62">
        <v>2016</v>
      </c>
      <c r="K1227" s="68" t="s">
        <v>11472</v>
      </c>
      <c r="L1227">
        <f t="shared" si="27"/>
        <v>1226</v>
      </c>
      <c r="M1227" s="65" t="s">
        <v>11473</v>
      </c>
      <c r="N1227" s="40" t="s">
        <v>11474</v>
      </c>
      <c r="O1227" s="27" t="s">
        <v>11475</v>
      </c>
      <c r="P1227" s="30" t="s">
        <v>3006</v>
      </c>
      <c r="Q1227" s="25" t="s">
        <v>11476</v>
      </c>
      <c r="R1227" s="74" t="s">
        <v>11477</v>
      </c>
      <c r="S1227" s="46" t="s">
        <v>186</v>
      </c>
      <c r="T1227" s="31" t="s">
        <v>187</v>
      </c>
      <c r="U1227" s="53" t="s">
        <v>11478</v>
      </c>
      <c r="V1227" s="75" t="s">
        <v>3997</v>
      </c>
      <c r="W1227">
        <v>291805</v>
      </c>
      <c r="X1227" t="s">
        <v>11479</v>
      </c>
    </row>
    <row r="1228" spans="1:24" x14ac:dyDescent="0.35">
      <c r="A1228" s="87" t="s">
        <v>11480</v>
      </c>
      <c r="B1228" s="77">
        <v>11</v>
      </c>
      <c r="E1228" s="21" t="s">
        <v>382</v>
      </c>
      <c r="F1228" s="22" t="s">
        <v>240</v>
      </c>
      <c r="I1228" s="73" t="s">
        <v>44</v>
      </c>
      <c r="J1228" s="62">
        <v>1996</v>
      </c>
      <c r="K1228" s="68" t="s">
        <v>11481</v>
      </c>
      <c r="L1228">
        <f t="shared" si="27"/>
        <v>1227</v>
      </c>
      <c r="M1228" s="65" t="s">
        <v>11482</v>
      </c>
      <c r="N1228" s="40" t="s">
        <v>11483</v>
      </c>
      <c r="O1228" s="27" t="s">
        <v>11484</v>
      </c>
      <c r="P1228" s="30" t="s">
        <v>8519</v>
      </c>
      <c r="Q1228" s="25" t="s">
        <v>11485</v>
      </c>
      <c r="R1228" s="74" t="s">
        <v>11486</v>
      </c>
      <c r="S1228" s="46" t="s">
        <v>186</v>
      </c>
      <c r="T1228" s="31" t="s">
        <v>640</v>
      </c>
      <c r="U1228" s="53" t="s">
        <v>96</v>
      </c>
      <c r="V1228" s="75" t="s">
        <v>55</v>
      </c>
      <c r="W1228">
        <v>11107</v>
      </c>
      <c r="X1228" t="s">
        <v>11487</v>
      </c>
    </row>
    <row r="1229" spans="1:24" x14ac:dyDescent="0.35">
      <c r="A1229" s="87" t="s">
        <v>1461</v>
      </c>
      <c r="B1229" s="77">
        <v>11</v>
      </c>
      <c r="C1229" s="19" t="s">
        <v>1461</v>
      </c>
      <c r="E1229" s="21" t="s">
        <v>60</v>
      </c>
      <c r="I1229" s="73" t="s">
        <v>572</v>
      </c>
      <c r="J1229" s="62">
        <v>2001</v>
      </c>
      <c r="K1229" s="68" t="s">
        <v>11488</v>
      </c>
      <c r="L1229">
        <f t="shared" si="27"/>
        <v>1228</v>
      </c>
      <c r="M1229" t="s">
        <v>11489</v>
      </c>
      <c r="N1229" t="s">
        <v>11490</v>
      </c>
      <c r="O1229" t="s">
        <v>11491</v>
      </c>
      <c r="P1229" t="s">
        <v>4313</v>
      </c>
      <c r="Q1229" s="36" t="s">
        <v>11492</v>
      </c>
      <c r="R1229" t="s">
        <v>11493</v>
      </c>
      <c r="S1229" t="s">
        <v>186</v>
      </c>
      <c r="T1229" t="s">
        <v>249</v>
      </c>
      <c r="U1229" t="s">
        <v>11494</v>
      </c>
      <c r="V1229" t="s">
        <v>199</v>
      </c>
      <c r="W1229">
        <v>869</v>
      </c>
      <c r="X1229" t="s">
        <v>11495</v>
      </c>
    </row>
    <row r="1230" spans="1:24" x14ac:dyDescent="0.35">
      <c r="A1230" s="87" t="s">
        <v>11496</v>
      </c>
      <c r="B1230" s="77">
        <v>10</v>
      </c>
      <c r="C1230" s="19" t="s">
        <v>10070</v>
      </c>
      <c r="E1230" s="21" t="s">
        <v>60</v>
      </c>
      <c r="F1230" s="22" t="s">
        <v>100</v>
      </c>
      <c r="H1230" s="2" t="s">
        <v>935</v>
      </c>
      <c r="I1230" s="73" t="s">
        <v>935</v>
      </c>
      <c r="J1230" s="62">
        <v>2024</v>
      </c>
      <c r="K1230" s="68" t="s">
        <v>11497</v>
      </c>
      <c r="L1230">
        <f t="shared" si="27"/>
        <v>1229</v>
      </c>
      <c r="M1230" t="s">
        <v>11498</v>
      </c>
      <c r="N1230" t="s">
        <v>11499</v>
      </c>
      <c r="O1230" t="s">
        <v>11500</v>
      </c>
      <c r="P1230" t="s">
        <v>4135</v>
      </c>
      <c r="Q1230" s="36" t="s">
        <v>4119</v>
      </c>
      <c r="R1230" t="s">
        <v>442</v>
      </c>
      <c r="S1230" t="s">
        <v>186</v>
      </c>
      <c r="T1230" t="s">
        <v>1090</v>
      </c>
      <c r="U1230" t="s">
        <v>11501</v>
      </c>
      <c r="V1230" t="s">
        <v>6563</v>
      </c>
      <c r="W1230">
        <v>934632</v>
      </c>
      <c r="X1230" t="s">
        <v>11502</v>
      </c>
    </row>
    <row r="1231" spans="1:24" x14ac:dyDescent="0.35">
      <c r="A1231" s="87" t="s">
        <v>11503</v>
      </c>
      <c r="B1231" s="77">
        <v>10</v>
      </c>
      <c r="C1231" s="19" t="s">
        <v>7981</v>
      </c>
      <c r="E1231" s="21" t="s">
        <v>382</v>
      </c>
      <c r="F1231" s="22" t="s">
        <v>1058</v>
      </c>
      <c r="I1231" s="73" t="s">
        <v>306</v>
      </c>
      <c r="J1231" s="62">
        <v>1990</v>
      </c>
      <c r="L1231">
        <f t="shared" si="27"/>
        <v>1230</v>
      </c>
      <c r="M1231" s="65" t="s">
        <v>11504</v>
      </c>
      <c r="N1231" s="40" t="s">
        <v>11505</v>
      </c>
      <c r="O1231" s="27" t="s">
        <v>11506</v>
      </c>
      <c r="P1231" s="30" t="s">
        <v>4796</v>
      </c>
      <c r="Q1231" s="25" t="s">
        <v>11507</v>
      </c>
      <c r="R1231" s="74" t="s">
        <v>11508</v>
      </c>
      <c r="S1231" s="46" t="s">
        <v>186</v>
      </c>
      <c r="T1231" s="31" t="s">
        <v>53</v>
      </c>
      <c r="U1231" s="53" t="s">
        <v>11509</v>
      </c>
      <c r="V1231" s="75" t="s">
        <v>521</v>
      </c>
      <c r="W1231">
        <v>9356</v>
      </c>
      <c r="X1231" t="s">
        <v>11510</v>
      </c>
    </row>
    <row r="1232" spans="1:24" x14ac:dyDescent="0.35">
      <c r="A1232" s="87" t="s">
        <v>11511</v>
      </c>
      <c r="B1232" s="77">
        <v>10</v>
      </c>
      <c r="E1232" s="21" t="s">
        <v>239</v>
      </c>
      <c r="F1232" s="22" t="s">
        <v>2491</v>
      </c>
      <c r="H1232" s="2" t="s">
        <v>935</v>
      </c>
      <c r="I1232" s="73" t="s">
        <v>935</v>
      </c>
      <c r="J1232" s="62">
        <v>2022</v>
      </c>
      <c r="K1232" s="68" t="s">
        <v>11512</v>
      </c>
      <c r="L1232">
        <f t="shared" si="27"/>
        <v>1231</v>
      </c>
      <c r="M1232" t="s">
        <v>11513</v>
      </c>
      <c r="N1232" t="s">
        <v>11514</v>
      </c>
      <c r="O1232" t="s">
        <v>11515</v>
      </c>
      <c r="P1232" t="s">
        <v>11516</v>
      </c>
      <c r="Q1232" s="36" t="s">
        <v>11517</v>
      </c>
      <c r="R1232" t="s">
        <v>442</v>
      </c>
      <c r="S1232" t="s">
        <v>11256</v>
      </c>
      <c r="T1232" t="s">
        <v>1671</v>
      </c>
      <c r="U1232" t="s">
        <v>11518</v>
      </c>
      <c r="V1232" s="78" t="s">
        <v>4350</v>
      </c>
      <c r="W1232">
        <v>301502</v>
      </c>
      <c r="X1232" t="s">
        <v>11519</v>
      </c>
    </row>
    <row r="1233" spans="1:24" x14ac:dyDescent="0.35">
      <c r="A1233" s="87" t="s">
        <v>11520</v>
      </c>
      <c r="B1233" s="77">
        <v>10</v>
      </c>
      <c r="E1233" s="21" t="s">
        <v>280</v>
      </c>
      <c r="G1233" s="1" t="s">
        <v>11520</v>
      </c>
      <c r="I1233" s="73" t="s">
        <v>117</v>
      </c>
      <c r="J1233" s="62">
        <v>2010</v>
      </c>
      <c r="L1233">
        <f t="shared" si="27"/>
        <v>1232</v>
      </c>
      <c r="M1233" s="65" t="s">
        <v>11521</v>
      </c>
      <c r="N1233" s="40" t="s">
        <v>11522</v>
      </c>
      <c r="O1233" s="27" t="s">
        <v>11523</v>
      </c>
      <c r="P1233" s="30" t="s">
        <v>6360</v>
      </c>
      <c r="Q1233" s="25" t="s">
        <v>11524</v>
      </c>
      <c r="R1233" s="74" t="s">
        <v>11525</v>
      </c>
      <c r="S1233" s="46" t="s">
        <v>186</v>
      </c>
      <c r="T1233" s="31" t="s">
        <v>495</v>
      </c>
      <c r="U1233" s="53" t="s">
        <v>11526</v>
      </c>
      <c r="V1233" s="75" t="s">
        <v>5202</v>
      </c>
      <c r="W1233">
        <v>32856</v>
      </c>
      <c r="X1233" t="s">
        <v>11527</v>
      </c>
    </row>
    <row r="1234" spans="1:24" x14ac:dyDescent="0.35">
      <c r="A1234" s="87" t="s">
        <v>11528</v>
      </c>
      <c r="B1234" s="77">
        <v>10</v>
      </c>
      <c r="C1234" s="19" t="s">
        <v>10555</v>
      </c>
      <c r="E1234" s="21" t="s">
        <v>216</v>
      </c>
      <c r="G1234" s="1" t="s">
        <v>10556</v>
      </c>
      <c r="I1234" s="73" t="s">
        <v>10557</v>
      </c>
      <c r="J1234" s="62">
        <v>1994</v>
      </c>
      <c r="K1234" s="68" t="s">
        <v>11529</v>
      </c>
      <c r="L1234">
        <f t="shared" si="27"/>
        <v>1233</v>
      </c>
      <c r="M1234" s="65" t="s">
        <v>11530</v>
      </c>
      <c r="N1234" s="40" t="s">
        <v>11531</v>
      </c>
      <c r="O1234" s="27" t="s">
        <v>11532</v>
      </c>
      <c r="P1234" s="30" t="s">
        <v>11533</v>
      </c>
      <c r="Q1234" s="25" t="s">
        <v>11534</v>
      </c>
      <c r="R1234" s="74" t="s">
        <v>1989</v>
      </c>
      <c r="S1234" s="46" t="s">
        <v>109</v>
      </c>
      <c r="T1234" s="31" t="s">
        <v>1682</v>
      </c>
      <c r="U1234" s="53" t="s">
        <v>11535</v>
      </c>
      <c r="V1234" s="75" t="s">
        <v>2409</v>
      </c>
      <c r="W1234">
        <v>18009</v>
      </c>
      <c r="X1234" t="s">
        <v>11536</v>
      </c>
    </row>
    <row r="1235" spans="1:24" x14ac:dyDescent="0.35">
      <c r="A1235" s="87" t="s">
        <v>11537</v>
      </c>
      <c r="B1235" s="77">
        <v>10</v>
      </c>
      <c r="C1235" s="19" t="s">
        <v>1302</v>
      </c>
      <c r="E1235" s="21" t="s">
        <v>382</v>
      </c>
      <c r="F1235" s="22" t="s">
        <v>1058</v>
      </c>
      <c r="G1235" s="1" t="s">
        <v>571</v>
      </c>
      <c r="I1235" s="73" t="s">
        <v>572</v>
      </c>
      <c r="J1235" s="62">
        <v>1997</v>
      </c>
      <c r="L1235">
        <f t="shared" si="27"/>
        <v>1234</v>
      </c>
      <c r="M1235" s="65" t="s">
        <v>11538</v>
      </c>
      <c r="N1235" s="40" t="s">
        <v>11539</v>
      </c>
      <c r="O1235" s="27" t="s">
        <v>11540</v>
      </c>
      <c r="P1235" s="30" t="s">
        <v>8501</v>
      </c>
      <c r="Q1235" s="25" t="s">
        <v>11541</v>
      </c>
      <c r="R1235" s="74" t="s">
        <v>11542</v>
      </c>
      <c r="S1235" s="46" t="s">
        <v>37</v>
      </c>
      <c r="T1235" s="31" t="s">
        <v>662</v>
      </c>
      <c r="U1235" s="53" t="s">
        <v>11543</v>
      </c>
      <c r="V1235" s="75" t="s">
        <v>691</v>
      </c>
      <c r="W1235">
        <v>9714</v>
      </c>
      <c r="X1235" t="s">
        <v>11544</v>
      </c>
    </row>
    <row r="1236" spans="1:24" x14ac:dyDescent="0.35">
      <c r="A1236" s="87" t="s">
        <v>11545</v>
      </c>
      <c r="B1236" s="77">
        <v>10</v>
      </c>
      <c r="E1236" s="21" t="s">
        <v>216</v>
      </c>
      <c r="F1236" s="22" t="s">
        <v>357</v>
      </c>
      <c r="I1236" s="73" t="s">
        <v>117</v>
      </c>
      <c r="J1236" s="62">
        <v>2006</v>
      </c>
      <c r="L1236">
        <f t="shared" si="27"/>
        <v>1235</v>
      </c>
      <c r="M1236" s="65" t="s">
        <v>11546</v>
      </c>
      <c r="N1236" s="40" t="s">
        <v>11547</v>
      </c>
      <c r="O1236" s="27" t="s">
        <v>11548</v>
      </c>
      <c r="P1236" s="30" t="s">
        <v>11549</v>
      </c>
      <c r="Q1236" s="25" t="s">
        <v>11550</v>
      </c>
      <c r="R1236" s="74" t="s">
        <v>11551</v>
      </c>
      <c r="S1236" s="46" t="s">
        <v>186</v>
      </c>
      <c r="T1236" s="31" t="s">
        <v>662</v>
      </c>
      <c r="U1236" s="53" t="s">
        <v>11552</v>
      </c>
      <c r="V1236" s="75" t="s">
        <v>367</v>
      </c>
      <c r="W1236">
        <v>9708</v>
      </c>
      <c r="X1236" t="s">
        <v>11553</v>
      </c>
    </row>
    <row r="1237" spans="1:24" x14ac:dyDescent="0.35">
      <c r="A1237" s="87" t="s">
        <v>11554</v>
      </c>
      <c r="B1237" s="77">
        <v>10</v>
      </c>
      <c r="E1237" s="21" t="s">
        <v>280</v>
      </c>
      <c r="I1237" s="73" t="s">
        <v>178</v>
      </c>
      <c r="J1237" s="62">
        <v>2008</v>
      </c>
      <c r="L1237">
        <f t="shared" si="27"/>
        <v>1236</v>
      </c>
      <c r="M1237" s="65" t="s">
        <v>11555</v>
      </c>
      <c r="N1237" s="40" t="s">
        <v>11556</v>
      </c>
      <c r="O1237" s="27" t="s">
        <v>11557</v>
      </c>
      <c r="P1237" s="30" t="s">
        <v>7191</v>
      </c>
      <c r="Q1237" s="25" t="s">
        <v>11558</v>
      </c>
      <c r="R1237" s="74" t="s">
        <v>11559</v>
      </c>
      <c r="S1237" s="46" t="s">
        <v>109</v>
      </c>
      <c r="T1237" s="31" t="s">
        <v>651</v>
      </c>
      <c r="U1237" s="53" t="s">
        <v>11560</v>
      </c>
      <c r="V1237" s="75" t="s">
        <v>534</v>
      </c>
      <c r="W1237">
        <v>13596</v>
      </c>
      <c r="X1237" t="s">
        <v>11561</v>
      </c>
    </row>
    <row r="1238" spans="1:24" x14ac:dyDescent="0.35">
      <c r="A1238" s="87" t="s">
        <v>11562</v>
      </c>
      <c r="B1238" s="77">
        <v>10</v>
      </c>
      <c r="C1238" s="19" t="s">
        <v>2074</v>
      </c>
      <c r="E1238" s="21" t="s">
        <v>382</v>
      </c>
      <c r="I1238" s="73" t="s">
        <v>29</v>
      </c>
      <c r="J1238" s="62">
        <v>2012</v>
      </c>
      <c r="L1238">
        <f t="shared" si="27"/>
        <v>1237</v>
      </c>
      <c r="M1238" s="65" t="s">
        <v>11563</v>
      </c>
      <c r="N1238" s="40" t="s">
        <v>11564</v>
      </c>
      <c r="O1238" s="27" t="s">
        <v>11565</v>
      </c>
      <c r="P1238" s="30" t="s">
        <v>2665</v>
      </c>
      <c r="Q1238" s="25" t="s">
        <v>11566</v>
      </c>
      <c r="R1238" s="74" t="s">
        <v>11567</v>
      </c>
      <c r="S1238" s="46" t="s">
        <v>109</v>
      </c>
      <c r="T1238" s="31" t="s">
        <v>138</v>
      </c>
      <c r="U1238" s="53" t="s">
        <v>11568</v>
      </c>
      <c r="V1238" s="75" t="s">
        <v>265</v>
      </c>
      <c r="W1238">
        <v>87428</v>
      </c>
      <c r="X1238" t="s">
        <v>11569</v>
      </c>
    </row>
    <row r="1239" spans="1:24" x14ac:dyDescent="0.35">
      <c r="A1239" s="87" t="s">
        <v>11570</v>
      </c>
      <c r="B1239" s="77">
        <v>10</v>
      </c>
      <c r="E1239" s="21" t="s">
        <v>100</v>
      </c>
      <c r="I1239" s="73" t="s">
        <v>117</v>
      </c>
      <c r="J1239" s="62">
        <v>1992</v>
      </c>
      <c r="K1239" s="68" t="s">
        <v>11571</v>
      </c>
      <c r="L1239">
        <f t="shared" si="27"/>
        <v>1238</v>
      </c>
      <c r="M1239" t="s">
        <v>11572</v>
      </c>
      <c r="N1239" t="s">
        <v>11573</v>
      </c>
      <c r="O1239" t="s">
        <v>11574</v>
      </c>
      <c r="P1239" t="s">
        <v>11575</v>
      </c>
      <c r="Q1239" s="36" t="s">
        <v>11576</v>
      </c>
      <c r="R1239" t="s">
        <v>442</v>
      </c>
      <c r="S1239" t="s">
        <v>109</v>
      </c>
      <c r="T1239" t="s">
        <v>1353</v>
      </c>
      <c r="U1239" t="s">
        <v>11577</v>
      </c>
      <c r="V1239" t="s">
        <v>442</v>
      </c>
      <c r="W1239">
        <v>147741</v>
      </c>
      <c r="X1239" t="s">
        <v>11578</v>
      </c>
    </row>
    <row r="1240" spans="1:24" x14ac:dyDescent="0.35">
      <c r="A1240" s="87" t="s">
        <v>11579</v>
      </c>
      <c r="B1240" s="77">
        <v>10</v>
      </c>
      <c r="E1240" s="21" t="s">
        <v>382</v>
      </c>
      <c r="G1240" s="1" t="s">
        <v>571</v>
      </c>
      <c r="I1240" s="73" t="s">
        <v>29</v>
      </c>
      <c r="J1240" s="62">
        <v>2004</v>
      </c>
      <c r="L1240">
        <f t="shared" ref="L1240:L1251" si="28">ROW(L1240)-1</f>
        <v>1239</v>
      </c>
      <c r="M1240" t="s">
        <v>11580</v>
      </c>
      <c r="N1240" t="s">
        <v>11581</v>
      </c>
      <c r="O1240" t="s">
        <v>11582</v>
      </c>
      <c r="P1240" t="s">
        <v>11583</v>
      </c>
      <c r="Q1240" s="36" t="s">
        <v>11584</v>
      </c>
      <c r="R1240" t="s">
        <v>442</v>
      </c>
      <c r="S1240" t="s">
        <v>37</v>
      </c>
      <c r="T1240" t="s">
        <v>508</v>
      </c>
      <c r="U1240" t="s">
        <v>11585</v>
      </c>
      <c r="V1240" s="78" t="s">
        <v>213</v>
      </c>
      <c r="W1240">
        <v>13673</v>
      </c>
      <c r="X1240" t="s">
        <v>11586</v>
      </c>
    </row>
    <row r="1241" spans="1:24" x14ac:dyDescent="0.35">
      <c r="A1241" s="87" t="s">
        <v>11587</v>
      </c>
      <c r="B1241" s="77">
        <v>10</v>
      </c>
      <c r="C1241" s="19" t="s">
        <v>2074</v>
      </c>
      <c r="E1241" s="21" t="s">
        <v>280</v>
      </c>
      <c r="I1241" s="73" t="s">
        <v>117</v>
      </c>
      <c r="J1241" s="62">
        <v>2014</v>
      </c>
      <c r="L1241">
        <f t="shared" si="28"/>
        <v>1240</v>
      </c>
      <c r="M1241" t="s">
        <v>11588</v>
      </c>
      <c r="N1241" t="s">
        <v>11589</v>
      </c>
      <c r="O1241" t="s">
        <v>11590</v>
      </c>
      <c r="P1241" t="s">
        <v>4592</v>
      </c>
      <c r="Q1241" s="36" t="s">
        <v>11591</v>
      </c>
      <c r="R1241" s="78" t="s">
        <v>7792</v>
      </c>
      <c r="S1241" t="s">
        <v>186</v>
      </c>
      <c r="T1241" t="s">
        <v>38</v>
      </c>
      <c r="U1241" t="s">
        <v>11592</v>
      </c>
      <c r="V1241" s="78" t="s">
        <v>367</v>
      </c>
      <c r="W1241">
        <v>232672</v>
      </c>
      <c r="X1241" t="s">
        <v>11593</v>
      </c>
    </row>
    <row r="1242" spans="1:24" x14ac:dyDescent="0.35">
      <c r="A1242" s="87" t="s">
        <v>11594</v>
      </c>
      <c r="B1242" s="77">
        <v>9</v>
      </c>
      <c r="E1242" s="21" t="s">
        <v>382</v>
      </c>
      <c r="H1242" s="2" t="s">
        <v>935</v>
      </c>
      <c r="I1242" s="73" t="s">
        <v>935</v>
      </c>
      <c r="J1242" s="62">
        <v>2022</v>
      </c>
      <c r="K1242" s="68" t="s">
        <v>11595</v>
      </c>
      <c r="L1242">
        <f t="shared" si="28"/>
        <v>1241</v>
      </c>
      <c r="M1242" s="65" t="s">
        <v>11596</v>
      </c>
      <c r="N1242" s="40" t="s">
        <v>11597</v>
      </c>
      <c r="O1242" s="27" t="s">
        <v>11598</v>
      </c>
      <c r="P1242" s="30" t="s">
        <v>1315</v>
      </c>
      <c r="Q1242" s="25" t="s">
        <v>11599</v>
      </c>
      <c r="R1242" s="32" t="s">
        <v>442</v>
      </c>
      <c r="S1242" s="46" t="s">
        <v>109</v>
      </c>
      <c r="T1242" s="31" t="s">
        <v>544</v>
      </c>
      <c r="U1242" s="53" t="s">
        <v>11600</v>
      </c>
      <c r="V1242" s="56" t="s">
        <v>442</v>
      </c>
      <c r="W1242">
        <v>862551</v>
      </c>
      <c r="X1242" t="s">
        <v>11601</v>
      </c>
    </row>
    <row r="1243" spans="1:24" x14ac:dyDescent="0.35">
      <c r="A1243" s="87" t="s">
        <v>11602</v>
      </c>
      <c r="B1243" s="77">
        <v>9</v>
      </c>
      <c r="E1243" s="21" t="s">
        <v>418</v>
      </c>
      <c r="I1243" s="73" t="s">
        <v>178</v>
      </c>
      <c r="J1243" s="62">
        <v>2008</v>
      </c>
      <c r="L1243">
        <f t="shared" si="28"/>
        <v>1242</v>
      </c>
      <c r="M1243" s="65" t="s">
        <v>11603</v>
      </c>
      <c r="N1243" s="40" t="s">
        <v>11604</v>
      </c>
      <c r="O1243" s="27" t="s">
        <v>11605</v>
      </c>
      <c r="P1243" s="30" t="s">
        <v>11606</v>
      </c>
      <c r="Q1243" s="25" t="s">
        <v>11607</v>
      </c>
      <c r="R1243" s="74" t="s">
        <v>11608</v>
      </c>
      <c r="S1243" s="46" t="s">
        <v>109</v>
      </c>
      <c r="T1243" s="31" t="s">
        <v>508</v>
      </c>
      <c r="U1243" s="53" t="s">
        <v>11609</v>
      </c>
      <c r="V1243" s="75" t="s">
        <v>329</v>
      </c>
      <c r="W1243">
        <v>13184</v>
      </c>
      <c r="X1243" t="s">
        <v>11610</v>
      </c>
    </row>
    <row r="1244" spans="1:24" x14ac:dyDescent="0.35">
      <c r="A1244" s="87" t="s">
        <v>4921</v>
      </c>
      <c r="B1244" s="77">
        <v>9</v>
      </c>
      <c r="C1244" s="19" t="s">
        <v>4716</v>
      </c>
      <c r="D1244" s="20" t="s">
        <v>4922</v>
      </c>
      <c r="E1244" s="21" t="s">
        <v>500</v>
      </c>
      <c r="F1244" s="22" t="s">
        <v>100</v>
      </c>
      <c r="I1244" s="73" t="s">
        <v>130</v>
      </c>
      <c r="J1244" s="62">
        <v>2017</v>
      </c>
      <c r="K1244" s="68" t="s">
        <v>11611</v>
      </c>
      <c r="L1244">
        <f t="shared" si="28"/>
        <v>1243</v>
      </c>
      <c r="M1244" s="65" t="s">
        <v>11612</v>
      </c>
      <c r="N1244" s="40" t="s">
        <v>11613</v>
      </c>
      <c r="O1244" s="27" t="s">
        <v>11614</v>
      </c>
      <c r="P1244" s="30" t="s">
        <v>11615</v>
      </c>
      <c r="Q1244" s="25" t="s">
        <v>11616</v>
      </c>
      <c r="R1244" s="74" t="s">
        <v>11617</v>
      </c>
      <c r="S1244" s="46" t="s">
        <v>186</v>
      </c>
      <c r="T1244" s="31" t="s">
        <v>288</v>
      </c>
      <c r="U1244" s="53" t="s">
        <v>11618</v>
      </c>
      <c r="V1244" s="75" t="s">
        <v>2510</v>
      </c>
      <c r="W1244">
        <v>282035</v>
      </c>
      <c r="X1244" t="s">
        <v>11619</v>
      </c>
    </row>
    <row r="1245" spans="1:24" x14ac:dyDescent="0.35">
      <c r="A1245" s="87" t="s">
        <v>11620</v>
      </c>
      <c r="B1245" s="77">
        <v>9</v>
      </c>
      <c r="C1245" s="19" t="s">
        <v>11620</v>
      </c>
      <c r="E1245" s="21" t="s">
        <v>280</v>
      </c>
      <c r="H1245" s="2" t="s">
        <v>2373</v>
      </c>
      <c r="I1245" s="73" t="s">
        <v>9763</v>
      </c>
      <c r="J1245" s="62">
        <v>2023</v>
      </c>
      <c r="K1245" s="68" t="s">
        <v>11621</v>
      </c>
      <c r="L1245">
        <f t="shared" si="28"/>
        <v>1244</v>
      </c>
      <c r="M1245" t="s">
        <v>11622</v>
      </c>
      <c r="N1245" t="s">
        <v>11623</v>
      </c>
      <c r="O1245" t="s">
        <v>11624</v>
      </c>
      <c r="P1245" t="s">
        <v>10416</v>
      </c>
      <c r="Q1245" t="s">
        <v>11625</v>
      </c>
      <c r="R1245" t="s">
        <v>3355</v>
      </c>
      <c r="S1245" t="s">
        <v>109</v>
      </c>
      <c r="T1245" t="s">
        <v>952</v>
      </c>
      <c r="U1245" t="s">
        <v>11626</v>
      </c>
      <c r="V1245" t="s">
        <v>112</v>
      </c>
      <c r="W1245">
        <v>1016121</v>
      </c>
      <c r="X1245" t="s">
        <v>11627</v>
      </c>
    </row>
    <row r="1246" spans="1:24" x14ac:dyDescent="0.35">
      <c r="A1246" s="87" t="s">
        <v>11628</v>
      </c>
      <c r="B1246" s="77">
        <v>9</v>
      </c>
      <c r="C1246" s="19" t="s">
        <v>2074</v>
      </c>
      <c r="E1246" s="21" t="s">
        <v>382</v>
      </c>
      <c r="F1246" s="22" t="s">
        <v>100</v>
      </c>
      <c r="H1246" s="2" t="s">
        <v>935</v>
      </c>
      <c r="I1246" s="73" t="s">
        <v>935</v>
      </c>
      <c r="J1246" s="62">
        <v>2023</v>
      </c>
      <c r="K1246" s="68" t="s">
        <v>11629</v>
      </c>
      <c r="L1246">
        <f t="shared" si="28"/>
        <v>1245</v>
      </c>
      <c r="M1246" t="s">
        <v>11630</v>
      </c>
      <c r="N1246" t="s">
        <v>11631</v>
      </c>
      <c r="O1246" t="s">
        <v>11632</v>
      </c>
      <c r="P1246" t="s">
        <v>11633</v>
      </c>
      <c r="Q1246" s="36" t="s">
        <v>11634</v>
      </c>
      <c r="R1246" t="s">
        <v>442</v>
      </c>
      <c r="S1246" t="s">
        <v>109</v>
      </c>
      <c r="T1246" t="s">
        <v>1072</v>
      </c>
      <c r="U1246" t="s">
        <v>11635</v>
      </c>
      <c r="V1246" t="s">
        <v>442</v>
      </c>
      <c r="W1246">
        <v>921636</v>
      </c>
      <c r="X1246" t="s">
        <v>11636</v>
      </c>
    </row>
    <row r="1247" spans="1:24" x14ac:dyDescent="0.35">
      <c r="A1247" s="87" t="s">
        <v>11637</v>
      </c>
      <c r="B1247" s="77">
        <v>9</v>
      </c>
      <c r="E1247" s="21" t="s">
        <v>382</v>
      </c>
      <c r="I1247" s="73" t="s">
        <v>29</v>
      </c>
      <c r="J1247" s="62">
        <v>2009</v>
      </c>
      <c r="K1247" s="68" t="s">
        <v>11638</v>
      </c>
      <c r="L1247">
        <f t="shared" si="28"/>
        <v>1246</v>
      </c>
      <c r="M1247" t="s">
        <v>11639</v>
      </c>
      <c r="N1247" t="s">
        <v>11640</v>
      </c>
      <c r="O1247" t="s">
        <v>11641</v>
      </c>
      <c r="P1247" t="s">
        <v>387</v>
      </c>
      <c r="Q1247" s="36" t="s">
        <v>11642</v>
      </c>
      <c r="R1247" s="78" t="s">
        <v>11643</v>
      </c>
      <c r="S1247" t="s">
        <v>186</v>
      </c>
      <c r="T1247" t="s">
        <v>95</v>
      </c>
      <c r="U1247" t="s">
        <v>11644</v>
      </c>
      <c r="V1247" s="78" t="s">
        <v>213</v>
      </c>
      <c r="W1247">
        <v>17610</v>
      </c>
      <c r="X1247" t="s">
        <v>11645</v>
      </c>
    </row>
    <row r="1248" spans="1:24" x14ac:dyDescent="0.35">
      <c r="A1248" s="87" t="s">
        <v>11646</v>
      </c>
      <c r="B1248" s="77">
        <v>9</v>
      </c>
      <c r="E1248" s="21" t="s">
        <v>28</v>
      </c>
      <c r="I1248" s="73" t="s">
        <v>203</v>
      </c>
      <c r="J1248" s="62">
        <v>2004</v>
      </c>
      <c r="L1248">
        <f t="shared" si="28"/>
        <v>1247</v>
      </c>
      <c r="M1248" s="65" t="s">
        <v>11647</v>
      </c>
      <c r="N1248" s="40" t="s">
        <v>11648</v>
      </c>
      <c r="O1248" s="27" t="s">
        <v>11649</v>
      </c>
      <c r="P1248" s="30" t="s">
        <v>11650</v>
      </c>
      <c r="Q1248" s="25" t="s">
        <v>11651</v>
      </c>
      <c r="R1248" s="74" t="s">
        <v>11652</v>
      </c>
      <c r="S1248" s="46" t="s">
        <v>37</v>
      </c>
      <c r="T1248" s="31" t="s">
        <v>211</v>
      </c>
      <c r="U1248" s="53" t="s">
        <v>11653</v>
      </c>
      <c r="V1248" s="75" t="s">
        <v>1345</v>
      </c>
      <c r="W1248">
        <v>10555</v>
      </c>
      <c r="X1248" t="s">
        <v>11654</v>
      </c>
    </row>
    <row r="1249" spans="1:24" x14ac:dyDescent="0.35">
      <c r="A1249" s="87" t="s">
        <v>11655</v>
      </c>
      <c r="B1249" s="77">
        <v>9</v>
      </c>
      <c r="E1249" s="21" t="s">
        <v>382</v>
      </c>
      <c r="G1249" s="1" t="s">
        <v>571</v>
      </c>
      <c r="I1249" s="73" t="s">
        <v>572</v>
      </c>
      <c r="J1249" s="62">
        <v>2006</v>
      </c>
      <c r="L1249">
        <f t="shared" si="28"/>
        <v>1248</v>
      </c>
      <c r="M1249" t="s">
        <v>11656</v>
      </c>
      <c r="N1249" t="s">
        <v>11657</v>
      </c>
      <c r="O1249" t="s">
        <v>11658</v>
      </c>
      <c r="P1249" t="s">
        <v>11659</v>
      </c>
      <c r="Q1249" s="36" t="s">
        <v>11660</v>
      </c>
      <c r="R1249" s="78" t="s">
        <v>11661</v>
      </c>
      <c r="S1249" t="s">
        <v>37</v>
      </c>
      <c r="T1249" t="s">
        <v>1376</v>
      </c>
      <c r="U1249" t="s">
        <v>11662</v>
      </c>
      <c r="V1249" s="78" t="s">
        <v>5668</v>
      </c>
      <c r="W1249">
        <v>9969</v>
      </c>
      <c r="X1249" t="s">
        <v>11663</v>
      </c>
    </row>
    <row r="1250" spans="1:24" x14ac:dyDescent="0.35">
      <c r="A1250" s="87" t="s">
        <v>11664</v>
      </c>
      <c r="B1250" s="77">
        <v>8</v>
      </c>
      <c r="C1250" s="19" t="s">
        <v>292</v>
      </c>
      <c r="D1250" s="20" t="s">
        <v>4309</v>
      </c>
      <c r="E1250" s="21" t="s">
        <v>27</v>
      </c>
      <c r="I1250" s="73" t="s">
        <v>117</v>
      </c>
      <c r="J1250" s="62">
        <v>1997</v>
      </c>
      <c r="L1250">
        <f t="shared" si="28"/>
        <v>1249</v>
      </c>
      <c r="M1250" t="s">
        <v>11665</v>
      </c>
      <c r="N1250" t="s">
        <v>11666</v>
      </c>
      <c r="O1250" t="s">
        <v>11667</v>
      </c>
      <c r="P1250" t="s">
        <v>4675</v>
      </c>
      <c r="Q1250" s="36" t="s">
        <v>11668</v>
      </c>
      <c r="R1250" s="78" t="s">
        <v>11669</v>
      </c>
      <c r="S1250" t="s">
        <v>186</v>
      </c>
      <c r="T1250" t="s">
        <v>495</v>
      </c>
      <c r="U1250" t="s">
        <v>11670</v>
      </c>
      <c r="V1250" s="78" t="s">
        <v>2510</v>
      </c>
      <c r="W1250">
        <v>415</v>
      </c>
      <c r="X1250" t="s">
        <v>11671</v>
      </c>
    </row>
    <row r="1251" spans="1:24" x14ac:dyDescent="0.35">
      <c r="A1251" s="87" t="s">
        <v>11672</v>
      </c>
      <c r="B1251" s="77">
        <v>8</v>
      </c>
      <c r="E1251" s="21" t="s">
        <v>382</v>
      </c>
      <c r="I1251" s="73" t="s">
        <v>2270</v>
      </c>
      <c r="J1251" s="62">
        <v>1986</v>
      </c>
      <c r="L1251">
        <f t="shared" si="28"/>
        <v>1250</v>
      </c>
      <c r="M1251" t="s">
        <v>11673</v>
      </c>
      <c r="N1251" t="s">
        <v>11674</v>
      </c>
      <c r="O1251" t="s">
        <v>11675</v>
      </c>
      <c r="P1251" t="s">
        <v>10063</v>
      </c>
      <c r="Q1251" s="36" t="s">
        <v>11182</v>
      </c>
      <c r="R1251" s="78" t="s">
        <v>809</v>
      </c>
      <c r="S1251" t="s">
        <v>186</v>
      </c>
      <c r="T1251" t="s">
        <v>468</v>
      </c>
      <c r="U1251" t="s">
        <v>11676</v>
      </c>
      <c r="V1251" s="78" t="s">
        <v>470</v>
      </c>
      <c r="W1251">
        <v>12278</v>
      </c>
      <c r="X1251" t="s">
        <v>11677</v>
      </c>
    </row>
    <row r="1252" spans="1:24" x14ac:dyDescent="0.35">
      <c r="A1252" s="87" t="s">
        <v>11678</v>
      </c>
      <c r="B1252" s="77">
        <v>8</v>
      </c>
      <c r="C1252" s="19" t="s">
        <v>10919</v>
      </c>
      <c r="E1252" s="21" t="s">
        <v>382</v>
      </c>
      <c r="F1252" s="22" t="s">
        <v>1058</v>
      </c>
      <c r="I1252" s="73" t="s">
        <v>572</v>
      </c>
      <c r="J1252" s="62">
        <v>2009</v>
      </c>
      <c r="K1252" s="68" t="s">
        <v>11679</v>
      </c>
      <c r="L1252">
        <f>ROW(L1252) -1</f>
        <v>1251</v>
      </c>
      <c r="M1252" t="s">
        <v>11680</v>
      </c>
      <c r="N1252" t="s">
        <v>11681</v>
      </c>
      <c r="O1252" t="s">
        <v>11682</v>
      </c>
      <c r="P1252" t="s">
        <v>11683</v>
      </c>
      <c r="Q1252" t="s">
        <v>11684</v>
      </c>
      <c r="R1252" t="s">
        <v>11685</v>
      </c>
      <c r="S1252" t="s">
        <v>37</v>
      </c>
      <c r="T1252" t="s">
        <v>2131</v>
      </c>
      <c r="U1252" t="s">
        <v>11686</v>
      </c>
      <c r="V1252" t="s">
        <v>1345</v>
      </c>
      <c r="W1252">
        <v>23398</v>
      </c>
      <c r="X1252" t="s">
        <v>11687</v>
      </c>
    </row>
    <row r="1253" spans="1:24" x14ac:dyDescent="0.35">
      <c r="A1253" s="87" t="s">
        <v>11688</v>
      </c>
      <c r="B1253" s="77">
        <v>8</v>
      </c>
      <c r="C1253" s="19" t="s">
        <v>2341</v>
      </c>
      <c r="D1253" s="20" t="s">
        <v>6066</v>
      </c>
      <c r="E1253" s="21" t="s">
        <v>216</v>
      </c>
      <c r="F1253" s="22" t="s">
        <v>1263</v>
      </c>
      <c r="I1253" s="73" t="s">
        <v>447</v>
      </c>
      <c r="J1253" s="62">
        <v>1985</v>
      </c>
      <c r="K1253" s="68" t="s">
        <v>11689</v>
      </c>
      <c r="L1253">
        <f t="shared" ref="L1253:L1299" si="29">ROW(L1253)-1</f>
        <v>1252</v>
      </c>
      <c r="M1253" t="s">
        <v>11690</v>
      </c>
      <c r="N1253" t="s">
        <v>11691</v>
      </c>
      <c r="O1253" t="s">
        <v>11692</v>
      </c>
      <c r="P1253" t="s">
        <v>11693</v>
      </c>
      <c r="Q1253" s="36" t="s">
        <v>11694</v>
      </c>
      <c r="R1253" t="s">
        <v>11695</v>
      </c>
      <c r="S1253" t="s">
        <v>109</v>
      </c>
      <c r="T1253" t="s">
        <v>82</v>
      </c>
      <c r="U1253" t="s">
        <v>11696</v>
      </c>
      <c r="V1253" t="s">
        <v>3070</v>
      </c>
      <c r="W1253">
        <v>9731</v>
      </c>
      <c r="X1253" t="s">
        <v>11697</v>
      </c>
    </row>
    <row r="1254" spans="1:24" x14ac:dyDescent="0.35">
      <c r="A1254" s="87" t="s">
        <v>11698</v>
      </c>
      <c r="B1254" s="77">
        <v>8</v>
      </c>
      <c r="E1254" s="21" t="s">
        <v>240</v>
      </c>
      <c r="F1254" s="22" t="s">
        <v>1058</v>
      </c>
      <c r="I1254" s="73" t="s">
        <v>11699</v>
      </c>
      <c r="J1254" s="62">
        <v>2000</v>
      </c>
      <c r="K1254" s="68" t="s">
        <v>11700</v>
      </c>
      <c r="L1254">
        <f t="shared" si="29"/>
        <v>1253</v>
      </c>
      <c r="M1254" s="67" t="s">
        <v>11701</v>
      </c>
      <c r="N1254" s="40" t="s">
        <v>11702</v>
      </c>
      <c r="O1254" s="27" t="s">
        <v>11703</v>
      </c>
      <c r="P1254" s="30" t="s">
        <v>10198</v>
      </c>
      <c r="Q1254" s="25" t="s">
        <v>11704</v>
      </c>
      <c r="R1254" s="32" t="s">
        <v>11705</v>
      </c>
      <c r="S1254" s="46" t="s">
        <v>37</v>
      </c>
      <c r="T1254" s="31" t="s">
        <v>1682</v>
      </c>
      <c r="U1254" s="54" t="s">
        <v>11706</v>
      </c>
      <c r="V1254" s="56" t="s">
        <v>11707</v>
      </c>
      <c r="W1254">
        <v>32834</v>
      </c>
      <c r="X1254" t="s">
        <v>11708</v>
      </c>
    </row>
    <row r="1255" spans="1:24" x14ac:dyDescent="0.35">
      <c r="A1255" s="87" t="s">
        <v>11709</v>
      </c>
      <c r="B1255" s="77">
        <v>8</v>
      </c>
      <c r="C1255" s="19" t="s">
        <v>3147</v>
      </c>
      <c r="E1255" s="21" t="s">
        <v>382</v>
      </c>
      <c r="G1255" s="1" t="s">
        <v>571</v>
      </c>
      <c r="I1255" s="73" t="s">
        <v>117</v>
      </c>
      <c r="J1255" s="62">
        <v>2012</v>
      </c>
      <c r="K1255" s="68" t="s">
        <v>11710</v>
      </c>
      <c r="L1255">
        <f t="shared" si="29"/>
        <v>1254</v>
      </c>
      <c r="M1255" s="65" t="s">
        <v>11711</v>
      </c>
      <c r="N1255" s="40" t="s">
        <v>11712</v>
      </c>
      <c r="O1255" s="27" t="s">
        <v>11713</v>
      </c>
      <c r="P1255" s="30" t="s">
        <v>7138</v>
      </c>
      <c r="Q1255" s="25" t="s">
        <v>11714</v>
      </c>
      <c r="R1255" s="32" t="s">
        <v>442</v>
      </c>
      <c r="S1255" s="46" t="s">
        <v>37</v>
      </c>
      <c r="T1255" s="31" t="s">
        <v>1353</v>
      </c>
      <c r="U1255" s="53" t="s">
        <v>11715</v>
      </c>
      <c r="V1255" s="56" t="s">
        <v>442</v>
      </c>
      <c r="W1255">
        <v>125504</v>
      </c>
      <c r="X1255" t="s">
        <v>11716</v>
      </c>
    </row>
    <row r="1256" spans="1:24" x14ac:dyDescent="0.35">
      <c r="A1256" s="87" t="s">
        <v>11717</v>
      </c>
      <c r="B1256" s="77">
        <v>8</v>
      </c>
      <c r="E1256" s="21" t="s">
        <v>4414</v>
      </c>
      <c r="F1256" s="22" t="s">
        <v>382</v>
      </c>
      <c r="I1256" s="73" t="s">
        <v>117</v>
      </c>
      <c r="J1256" s="62">
        <v>1999</v>
      </c>
      <c r="L1256">
        <f t="shared" si="29"/>
        <v>1255</v>
      </c>
      <c r="M1256" s="65" t="s">
        <v>11718</v>
      </c>
      <c r="N1256" s="40" t="s">
        <v>11719</v>
      </c>
      <c r="O1256" s="27" t="s">
        <v>11720</v>
      </c>
      <c r="P1256" s="30" t="s">
        <v>2034</v>
      </c>
      <c r="Q1256" s="25" t="s">
        <v>11721</v>
      </c>
      <c r="R1256" s="74" t="s">
        <v>11722</v>
      </c>
      <c r="S1256" s="46" t="s">
        <v>186</v>
      </c>
      <c r="T1256" s="31" t="s">
        <v>440</v>
      </c>
      <c r="U1256" s="53" t="s">
        <v>11723</v>
      </c>
      <c r="V1256" s="75" t="s">
        <v>354</v>
      </c>
      <c r="W1256">
        <v>8487</v>
      </c>
      <c r="X1256" t="s">
        <v>11724</v>
      </c>
    </row>
    <row r="1257" spans="1:24" x14ac:dyDescent="0.35">
      <c r="A1257" s="87" t="s">
        <v>11725</v>
      </c>
      <c r="B1257" s="77">
        <v>8</v>
      </c>
      <c r="E1257" s="21" t="s">
        <v>60</v>
      </c>
      <c r="I1257" s="73" t="s">
        <v>117</v>
      </c>
      <c r="J1257" s="62">
        <v>2015</v>
      </c>
      <c r="L1257">
        <f t="shared" si="29"/>
        <v>1256</v>
      </c>
      <c r="M1257" t="s">
        <v>11726</v>
      </c>
      <c r="N1257" t="s">
        <v>11727</v>
      </c>
      <c r="O1257" t="s">
        <v>11728</v>
      </c>
      <c r="P1257" t="s">
        <v>11729</v>
      </c>
      <c r="Q1257" s="36" t="s">
        <v>11730</v>
      </c>
      <c r="R1257" s="78" t="s">
        <v>11731</v>
      </c>
      <c r="S1257" t="s">
        <v>186</v>
      </c>
      <c r="T1257" t="s">
        <v>234</v>
      </c>
      <c r="U1257" t="s">
        <v>11732</v>
      </c>
      <c r="V1257" s="78" t="s">
        <v>11733</v>
      </c>
      <c r="W1257">
        <v>76757</v>
      </c>
      <c r="X1257" t="s">
        <v>11734</v>
      </c>
    </row>
    <row r="1258" spans="1:24" x14ac:dyDescent="0.35">
      <c r="A1258" s="87" t="s">
        <v>11735</v>
      </c>
      <c r="B1258" s="77">
        <v>8</v>
      </c>
      <c r="E1258" s="21" t="s">
        <v>418</v>
      </c>
      <c r="F1258" s="22" t="s">
        <v>239</v>
      </c>
      <c r="I1258" s="73" t="s">
        <v>11736</v>
      </c>
      <c r="J1258" s="62">
        <v>1998</v>
      </c>
      <c r="L1258">
        <f t="shared" si="29"/>
        <v>1257</v>
      </c>
      <c r="M1258" s="65" t="s">
        <v>11737</v>
      </c>
      <c r="N1258" s="40" t="s">
        <v>11738</v>
      </c>
      <c r="O1258" s="27" t="s">
        <v>11739</v>
      </c>
      <c r="P1258" s="30" t="s">
        <v>11740</v>
      </c>
      <c r="Q1258" s="25" t="s">
        <v>11741</v>
      </c>
      <c r="R1258" s="32" t="s">
        <v>442</v>
      </c>
      <c r="S1258" s="46" t="s">
        <v>109</v>
      </c>
      <c r="T1258" s="31" t="s">
        <v>952</v>
      </c>
      <c r="U1258" s="53" t="s">
        <v>11742</v>
      </c>
      <c r="V1258" s="56" t="s">
        <v>442</v>
      </c>
      <c r="W1258">
        <v>12888</v>
      </c>
      <c r="X1258" t="s">
        <v>11743</v>
      </c>
    </row>
    <row r="1259" spans="1:24" x14ac:dyDescent="0.35">
      <c r="A1259" s="87" t="s">
        <v>11744</v>
      </c>
      <c r="B1259" s="77">
        <v>8</v>
      </c>
      <c r="C1259" s="19" t="s">
        <v>2763</v>
      </c>
      <c r="E1259" s="21" t="s">
        <v>27</v>
      </c>
      <c r="I1259" s="73" t="s">
        <v>598</v>
      </c>
      <c r="J1259" s="62">
        <v>1993</v>
      </c>
      <c r="L1259">
        <f t="shared" si="29"/>
        <v>1258</v>
      </c>
      <c r="M1259" s="65" t="s">
        <v>11745</v>
      </c>
      <c r="N1259" s="40" t="s">
        <v>11746</v>
      </c>
      <c r="O1259" s="27" t="s">
        <v>11747</v>
      </c>
      <c r="P1259" s="30" t="s">
        <v>11748</v>
      </c>
      <c r="Q1259" s="25" t="s">
        <v>11749</v>
      </c>
      <c r="R1259" s="74" t="s">
        <v>11750</v>
      </c>
      <c r="S1259" s="46" t="s">
        <v>37</v>
      </c>
      <c r="T1259" s="31" t="s">
        <v>952</v>
      </c>
      <c r="U1259" s="53" t="s">
        <v>11751</v>
      </c>
      <c r="V1259" s="75" t="s">
        <v>2216</v>
      </c>
      <c r="W1259">
        <v>1499</v>
      </c>
      <c r="X1259" t="s">
        <v>11752</v>
      </c>
    </row>
    <row r="1260" spans="1:24" x14ac:dyDescent="0.35">
      <c r="A1260" s="87" t="s">
        <v>11753</v>
      </c>
      <c r="B1260" s="77">
        <v>7</v>
      </c>
      <c r="E1260" s="21" t="s">
        <v>500</v>
      </c>
      <c r="F1260" s="22" t="s">
        <v>382</v>
      </c>
      <c r="I1260" s="73" t="s">
        <v>11754</v>
      </c>
      <c r="J1260" s="62">
        <v>1970</v>
      </c>
      <c r="L1260">
        <f t="shared" si="29"/>
        <v>1259</v>
      </c>
      <c r="M1260" s="65" t="s">
        <v>11755</v>
      </c>
      <c r="N1260" s="40" t="s">
        <v>11756</v>
      </c>
      <c r="O1260" s="27" t="s">
        <v>11757</v>
      </c>
      <c r="P1260" s="30" t="s">
        <v>11758</v>
      </c>
      <c r="Q1260" s="25" t="s">
        <v>11759</v>
      </c>
      <c r="R1260" s="32" t="s">
        <v>442</v>
      </c>
      <c r="S1260" s="46" t="s">
        <v>52</v>
      </c>
      <c r="T1260" s="31" t="s">
        <v>82</v>
      </c>
      <c r="U1260" s="53" t="s">
        <v>11760</v>
      </c>
      <c r="V1260" s="75" t="s">
        <v>4640</v>
      </c>
      <c r="W1260">
        <v>5227</v>
      </c>
      <c r="X1260" t="s">
        <v>11761</v>
      </c>
    </row>
    <row r="1261" spans="1:24" x14ac:dyDescent="0.35">
      <c r="A1261" s="87" t="s">
        <v>11762</v>
      </c>
      <c r="B1261" s="77">
        <v>7</v>
      </c>
      <c r="E1261" s="21" t="s">
        <v>100</v>
      </c>
      <c r="F1261" s="22" t="s">
        <v>1058</v>
      </c>
      <c r="I1261" s="73" t="s">
        <v>178</v>
      </c>
      <c r="J1261" s="62">
        <v>2010</v>
      </c>
      <c r="L1261">
        <f t="shared" si="29"/>
        <v>1260</v>
      </c>
      <c r="M1261" s="65" t="s">
        <v>11763</v>
      </c>
      <c r="N1261" s="40" t="s">
        <v>11764</v>
      </c>
      <c r="O1261" s="27" t="s">
        <v>11765</v>
      </c>
      <c r="P1261" s="30" t="s">
        <v>7138</v>
      </c>
      <c r="Q1261" s="25" t="s">
        <v>11766</v>
      </c>
      <c r="R1261" s="74" t="s">
        <v>11767</v>
      </c>
      <c r="S1261" s="46" t="s">
        <v>37</v>
      </c>
      <c r="T1261" s="31" t="s">
        <v>628</v>
      </c>
      <c r="U1261" s="53" t="s">
        <v>11768</v>
      </c>
      <c r="V1261" s="75" t="s">
        <v>568</v>
      </c>
      <c r="W1261">
        <v>23172</v>
      </c>
      <c r="X1261" t="s">
        <v>11769</v>
      </c>
    </row>
    <row r="1262" spans="1:24" x14ac:dyDescent="0.35">
      <c r="A1262" s="87" t="s">
        <v>11770</v>
      </c>
      <c r="B1262" s="77">
        <v>7</v>
      </c>
      <c r="E1262" s="21" t="s">
        <v>239</v>
      </c>
      <c r="I1262" s="73" t="s">
        <v>11771</v>
      </c>
      <c r="J1262" s="62">
        <v>1995</v>
      </c>
      <c r="L1262">
        <f t="shared" si="29"/>
        <v>1261</v>
      </c>
      <c r="M1262" s="65" t="s">
        <v>11772</v>
      </c>
      <c r="N1262" s="40" t="s">
        <v>11773</v>
      </c>
      <c r="O1262" s="27" t="s">
        <v>11774</v>
      </c>
      <c r="P1262" s="30" t="s">
        <v>11775</v>
      </c>
      <c r="Q1262" s="25" t="s">
        <v>11776</v>
      </c>
      <c r="R1262" s="74" t="s">
        <v>1725</v>
      </c>
      <c r="S1262" s="46" t="s">
        <v>109</v>
      </c>
      <c r="T1262" s="31" t="s">
        <v>327</v>
      </c>
      <c r="U1262" s="53" t="s">
        <v>96</v>
      </c>
      <c r="V1262" s="75" t="s">
        <v>225</v>
      </c>
      <c r="W1262">
        <v>31611</v>
      </c>
      <c r="X1262" t="s">
        <v>11777</v>
      </c>
    </row>
    <row r="1263" spans="1:24" x14ac:dyDescent="0.35">
      <c r="A1263" s="87" t="s">
        <v>11778</v>
      </c>
      <c r="B1263" s="77">
        <v>7</v>
      </c>
      <c r="E1263" s="21" t="s">
        <v>60</v>
      </c>
      <c r="F1263" s="22" t="s">
        <v>100</v>
      </c>
      <c r="I1263" s="73" t="s">
        <v>117</v>
      </c>
      <c r="J1263" s="62">
        <v>2002</v>
      </c>
      <c r="L1263">
        <f t="shared" si="29"/>
        <v>1262</v>
      </c>
      <c r="M1263" s="65" t="s">
        <v>11779</v>
      </c>
      <c r="N1263" s="40" t="s">
        <v>11780</v>
      </c>
      <c r="O1263" s="27" t="s">
        <v>11781</v>
      </c>
      <c r="P1263" s="30" t="s">
        <v>4583</v>
      </c>
      <c r="Q1263" s="25" t="s">
        <v>11782</v>
      </c>
      <c r="R1263" s="74" t="s">
        <v>11783</v>
      </c>
      <c r="S1263" s="46" t="s">
        <v>186</v>
      </c>
      <c r="T1263" s="31" t="s">
        <v>1072</v>
      </c>
      <c r="U1263" s="53" t="s">
        <v>11784</v>
      </c>
      <c r="V1263" s="75" t="s">
        <v>199</v>
      </c>
      <c r="W1263">
        <v>11692</v>
      </c>
      <c r="X1263" t="s">
        <v>11785</v>
      </c>
    </row>
    <row r="1264" spans="1:24" x14ac:dyDescent="0.35">
      <c r="A1264" s="87" t="s">
        <v>11786</v>
      </c>
      <c r="B1264" s="77">
        <v>7</v>
      </c>
      <c r="E1264" s="21" t="s">
        <v>60</v>
      </c>
      <c r="F1264" s="22" t="s">
        <v>8507</v>
      </c>
      <c r="I1264" s="73" t="s">
        <v>117</v>
      </c>
      <c r="J1264" s="62">
        <v>2017</v>
      </c>
      <c r="K1264" s="68" t="s">
        <v>11787</v>
      </c>
      <c r="L1264">
        <f t="shared" si="29"/>
        <v>1263</v>
      </c>
      <c r="M1264" s="65" t="s">
        <v>11788</v>
      </c>
      <c r="N1264" s="40" t="s">
        <v>11789</v>
      </c>
      <c r="O1264" s="27" t="s">
        <v>11790</v>
      </c>
      <c r="P1264" s="30" t="s">
        <v>11791</v>
      </c>
      <c r="Q1264" s="25" t="s">
        <v>11792</v>
      </c>
      <c r="R1264" s="74" t="s">
        <v>11793</v>
      </c>
      <c r="S1264" s="46" t="s">
        <v>186</v>
      </c>
      <c r="T1264" s="31" t="s">
        <v>692</v>
      </c>
      <c r="U1264" s="53" t="s">
        <v>11794</v>
      </c>
      <c r="V1264" s="75" t="s">
        <v>3997</v>
      </c>
      <c r="W1264">
        <v>274855</v>
      </c>
      <c r="X1264" t="s">
        <v>11795</v>
      </c>
    </row>
    <row r="1265" spans="1:24" x14ac:dyDescent="0.35">
      <c r="A1265" s="87" t="s">
        <v>11796</v>
      </c>
      <c r="B1265" s="77">
        <v>7</v>
      </c>
      <c r="E1265" s="21" t="s">
        <v>216</v>
      </c>
      <c r="F1265" s="22" t="s">
        <v>1263</v>
      </c>
      <c r="H1265" s="2" t="s">
        <v>10938</v>
      </c>
      <c r="I1265" s="73" t="s">
        <v>10938</v>
      </c>
      <c r="J1265" s="62">
        <v>2022</v>
      </c>
      <c r="K1265" s="68" t="s">
        <v>11797</v>
      </c>
      <c r="L1265">
        <f t="shared" si="29"/>
        <v>1264</v>
      </c>
      <c r="M1265" t="s">
        <v>11798</v>
      </c>
      <c r="N1265" t="s">
        <v>11799</v>
      </c>
      <c r="O1265" t="s">
        <v>11800</v>
      </c>
      <c r="P1265" t="s">
        <v>11801</v>
      </c>
      <c r="Q1265" s="36" t="s">
        <v>11802</v>
      </c>
      <c r="R1265" t="s">
        <v>442</v>
      </c>
      <c r="S1265" t="s">
        <v>4541</v>
      </c>
      <c r="T1265" t="s">
        <v>651</v>
      </c>
      <c r="U1265" t="s">
        <v>11803</v>
      </c>
      <c r="V1265" t="s">
        <v>442</v>
      </c>
      <c r="W1265">
        <v>816977</v>
      </c>
      <c r="X1265" t="s">
        <v>11804</v>
      </c>
    </row>
    <row r="1266" spans="1:24" x14ac:dyDescent="0.35">
      <c r="A1266" s="87" t="s">
        <v>11805</v>
      </c>
      <c r="B1266" s="77">
        <v>7</v>
      </c>
      <c r="C1266" s="19" t="s">
        <v>25</v>
      </c>
      <c r="D1266" s="20" t="s">
        <v>6812</v>
      </c>
      <c r="E1266" s="21" t="s">
        <v>27</v>
      </c>
      <c r="I1266" s="73" t="s">
        <v>29</v>
      </c>
      <c r="J1266" s="62">
        <v>2024</v>
      </c>
      <c r="K1266" s="68" t="s">
        <v>11806</v>
      </c>
      <c r="L1266">
        <f t="shared" si="29"/>
        <v>1265</v>
      </c>
      <c r="M1266" s="65" t="s">
        <v>11807</v>
      </c>
      <c r="N1266" t="s">
        <v>11808</v>
      </c>
      <c r="O1266" t="s">
        <v>11809</v>
      </c>
      <c r="P1266" t="s">
        <v>11810</v>
      </c>
      <c r="Q1266" s="36" t="s">
        <v>4119</v>
      </c>
      <c r="R1266" t="s">
        <v>11811</v>
      </c>
      <c r="S1266" t="s">
        <v>186</v>
      </c>
      <c r="T1266" t="s">
        <v>138</v>
      </c>
      <c r="U1266" s="53" t="s">
        <v>11812</v>
      </c>
      <c r="V1266" t="s">
        <v>1684</v>
      </c>
      <c r="W1266">
        <v>634492</v>
      </c>
      <c r="X1266" t="s">
        <v>11813</v>
      </c>
    </row>
    <row r="1267" spans="1:24" x14ac:dyDescent="0.35">
      <c r="A1267" s="87" t="s">
        <v>11814</v>
      </c>
      <c r="B1267" s="77">
        <v>7</v>
      </c>
      <c r="E1267" s="21" t="s">
        <v>60</v>
      </c>
      <c r="F1267" s="22" t="s">
        <v>164</v>
      </c>
      <c r="I1267" s="73" t="s">
        <v>447</v>
      </c>
      <c r="J1267" s="62">
        <v>2003</v>
      </c>
      <c r="K1267" s="68" t="s">
        <v>11815</v>
      </c>
      <c r="L1267">
        <f t="shared" si="29"/>
        <v>1266</v>
      </c>
      <c r="M1267" s="33" t="s">
        <v>11816</v>
      </c>
      <c r="N1267" s="42" t="s">
        <v>11817</v>
      </c>
      <c r="O1267" s="34" t="s">
        <v>11818</v>
      </c>
      <c r="P1267" s="35" t="s">
        <v>2426</v>
      </c>
      <c r="Q1267" s="36" t="s">
        <v>11819</v>
      </c>
      <c r="R1267" s="79" t="s">
        <v>11820</v>
      </c>
      <c r="S1267" s="47" t="s">
        <v>186</v>
      </c>
      <c r="T1267" s="50" t="s">
        <v>138</v>
      </c>
      <c r="U1267" s="53" t="s">
        <v>11821</v>
      </c>
      <c r="V1267" s="80" t="s">
        <v>1684</v>
      </c>
      <c r="W1267">
        <v>9562</v>
      </c>
      <c r="X1267" t="s">
        <v>11822</v>
      </c>
    </row>
    <row r="1268" spans="1:24" x14ac:dyDescent="0.35">
      <c r="A1268" s="87" t="s">
        <v>11823</v>
      </c>
      <c r="B1268" s="77">
        <v>7</v>
      </c>
      <c r="C1268" s="19" t="s">
        <v>2341</v>
      </c>
      <c r="D1268" s="20" t="s">
        <v>6066</v>
      </c>
      <c r="E1268" s="21" t="s">
        <v>216</v>
      </c>
      <c r="F1268" s="22" t="s">
        <v>1263</v>
      </c>
      <c r="I1268" s="73" t="s">
        <v>447</v>
      </c>
      <c r="J1268" s="62">
        <v>1982</v>
      </c>
      <c r="L1268">
        <f t="shared" si="29"/>
        <v>1267</v>
      </c>
      <c r="M1268" s="65" t="s">
        <v>11824</v>
      </c>
      <c r="N1268" s="40" t="s">
        <v>11825</v>
      </c>
      <c r="O1268" s="27" t="s">
        <v>11826</v>
      </c>
      <c r="P1268" s="30" t="s">
        <v>10063</v>
      </c>
      <c r="Q1268" s="25" t="s">
        <v>11827</v>
      </c>
      <c r="R1268" s="74" t="s">
        <v>11828</v>
      </c>
      <c r="S1268" s="46" t="s">
        <v>109</v>
      </c>
      <c r="T1268" s="31" t="s">
        <v>1072</v>
      </c>
      <c r="U1268" s="53" t="s">
        <v>11829</v>
      </c>
      <c r="V1268" s="75" t="s">
        <v>3070</v>
      </c>
      <c r="W1268">
        <v>9728</v>
      </c>
      <c r="X1268" t="s">
        <v>11830</v>
      </c>
    </row>
    <row r="1269" spans="1:24" x14ac:dyDescent="0.35">
      <c r="A1269" s="87" t="s">
        <v>11831</v>
      </c>
      <c r="B1269" s="77">
        <v>6</v>
      </c>
      <c r="E1269" s="21" t="s">
        <v>239</v>
      </c>
      <c r="F1269" s="22" t="s">
        <v>176</v>
      </c>
      <c r="I1269" s="73" t="s">
        <v>130</v>
      </c>
      <c r="J1269" s="62">
        <v>2019</v>
      </c>
      <c r="L1269">
        <f t="shared" si="29"/>
        <v>1268</v>
      </c>
      <c r="M1269" s="65" t="s">
        <v>11832</v>
      </c>
      <c r="N1269" s="40" t="s">
        <v>11833</v>
      </c>
      <c r="O1269" s="27" t="s">
        <v>11834</v>
      </c>
      <c r="P1269" s="30" t="s">
        <v>11835</v>
      </c>
      <c r="Q1269" s="25" t="s">
        <v>11836</v>
      </c>
      <c r="R1269" s="74" t="s">
        <v>11837</v>
      </c>
      <c r="S1269" s="46" t="s">
        <v>37</v>
      </c>
      <c r="T1269" s="31" t="s">
        <v>1695</v>
      </c>
      <c r="U1269" s="53" t="s">
        <v>11838</v>
      </c>
      <c r="V1269" s="75" t="s">
        <v>774</v>
      </c>
      <c r="W1269">
        <v>536869</v>
      </c>
      <c r="X1269" t="s">
        <v>11839</v>
      </c>
    </row>
    <row r="1270" spans="1:24" x14ac:dyDescent="0.35">
      <c r="A1270" s="87" t="s">
        <v>11840</v>
      </c>
      <c r="B1270" s="77">
        <v>6</v>
      </c>
      <c r="E1270" s="21" t="s">
        <v>217</v>
      </c>
      <c r="H1270" s="2" t="s">
        <v>935</v>
      </c>
      <c r="I1270" s="73" t="s">
        <v>935</v>
      </c>
      <c r="J1270" s="62">
        <v>2017</v>
      </c>
      <c r="L1270">
        <f t="shared" si="29"/>
        <v>1269</v>
      </c>
      <c r="M1270" s="65" t="s">
        <v>11841</v>
      </c>
      <c r="N1270" s="40" t="s">
        <v>11842</v>
      </c>
      <c r="O1270" s="27" t="s">
        <v>11843</v>
      </c>
      <c r="P1270" s="30" t="s">
        <v>11844</v>
      </c>
      <c r="Q1270" s="25" t="s">
        <v>11845</v>
      </c>
      <c r="R1270" s="32" t="s">
        <v>442</v>
      </c>
      <c r="S1270" s="46" t="s">
        <v>4541</v>
      </c>
      <c r="T1270" s="31" t="s">
        <v>327</v>
      </c>
      <c r="U1270" s="53" t="s">
        <v>11846</v>
      </c>
      <c r="V1270" s="56" t="s">
        <v>442</v>
      </c>
      <c r="W1270">
        <v>412105</v>
      </c>
      <c r="X1270" t="s">
        <v>11847</v>
      </c>
    </row>
    <row r="1271" spans="1:24" x14ac:dyDescent="0.35">
      <c r="A1271" s="87" t="s">
        <v>11848</v>
      </c>
      <c r="B1271" s="77">
        <v>6</v>
      </c>
      <c r="E1271" s="21" t="s">
        <v>100</v>
      </c>
      <c r="I1271" s="73" t="s">
        <v>178</v>
      </c>
      <c r="J1271" s="62">
        <v>2016</v>
      </c>
      <c r="L1271">
        <f t="shared" si="29"/>
        <v>1270</v>
      </c>
      <c r="M1271" s="65" t="s">
        <v>11849</v>
      </c>
      <c r="N1271" s="40" t="s">
        <v>11850</v>
      </c>
      <c r="O1271" s="27" t="s">
        <v>11851</v>
      </c>
      <c r="P1271" s="30" t="s">
        <v>6964</v>
      </c>
      <c r="Q1271" s="25" t="s">
        <v>11852</v>
      </c>
      <c r="R1271" s="32" t="s">
        <v>442</v>
      </c>
      <c r="S1271" s="46" t="s">
        <v>109</v>
      </c>
      <c r="T1271" s="31" t="s">
        <v>82</v>
      </c>
      <c r="U1271" s="53" t="s">
        <v>11853</v>
      </c>
      <c r="V1271" s="75" t="s">
        <v>71</v>
      </c>
      <c r="W1271">
        <v>332411</v>
      </c>
      <c r="X1271" t="s">
        <v>11854</v>
      </c>
    </row>
    <row r="1272" spans="1:24" x14ac:dyDescent="0.35">
      <c r="A1272" s="87" t="s">
        <v>11855</v>
      </c>
      <c r="B1272" s="77">
        <v>6</v>
      </c>
      <c r="E1272" s="21" t="s">
        <v>382</v>
      </c>
      <c r="I1272" s="73" t="s">
        <v>117</v>
      </c>
      <c r="J1272" s="62">
        <v>2006</v>
      </c>
      <c r="K1272" s="68" t="s">
        <v>11856</v>
      </c>
      <c r="L1272">
        <f t="shared" si="29"/>
        <v>1271</v>
      </c>
      <c r="M1272" t="s">
        <v>11857</v>
      </c>
      <c r="N1272" t="s">
        <v>11858</v>
      </c>
      <c r="O1272" t="s">
        <v>11859</v>
      </c>
      <c r="P1272" t="s">
        <v>11860</v>
      </c>
      <c r="Q1272" s="36" t="s">
        <v>11861</v>
      </c>
      <c r="R1272" t="s">
        <v>442</v>
      </c>
      <c r="S1272" t="s">
        <v>109</v>
      </c>
      <c r="T1272" t="s">
        <v>211</v>
      </c>
      <c r="U1272" t="s">
        <v>96</v>
      </c>
      <c r="V1272" t="s">
        <v>442</v>
      </c>
      <c r="W1272">
        <v>45973</v>
      </c>
      <c r="X1272" t="s">
        <v>11862</v>
      </c>
    </row>
    <row r="1273" spans="1:24" x14ac:dyDescent="0.35">
      <c r="A1273" s="87" t="s">
        <v>11863</v>
      </c>
      <c r="B1273" s="77">
        <v>6</v>
      </c>
      <c r="E1273" s="21" t="s">
        <v>382</v>
      </c>
      <c r="I1273" s="73" t="s">
        <v>11864</v>
      </c>
      <c r="J1273" s="62">
        <v>1975</v>
      </c>
      <c r="K1273" s="68" t="s">
        <v>11865</v>
      </c>
      <c r="L1273">
        <f t="shared" si="29"/>
        <v>1272</v>
      </c>
      <c r="M1273" t="s">
        <v>11866</v>
      </c>
      <c r="N1273" t="s">
        <v>11867</v>
      </c>
      <c r="O1273" t="s">
        <v>11868</v>
      </c>
      <c r="P1273" t="s">
        <v>11869</v>
      </c>
      <c r="Q1273" s="36" t="s">
        <v>11870</v>
      </c>
      <c r="R1273" t="s">
        <v>442</v>
      </c>
      <c r="S1273" t="s">
        <v>37</v>
      </c>
      <c r="T1273" t="s">
        <v>211</v>
      </c>
      <c r="U1273" t="s">
        <v>11871</v>
      </c>
      <c r="V1273" t="s">
        <v>442</v>
      </c>
      <c r="W1273">
        <v>163692</v>
      </c>
      <c r="X1273" t="s">
        <v>11872</v>
      </c>
    </row>
    <row r="1274" spans="1:24" x14ac:dyDescent="0.35">
      <c r="A1274" s="87" t="s">
        <v>11873</v>
      </c>
      <c r="B1274" s="77">
        <v>6</v>
      </c>
      <c r="C1274" s="19" t="s">
        <v>2074</v>
      </c>
      <c r="D1274" s="20" t="s">
        <v>11109</v>
      </c>
      <c r="E1274" s="21" t="s">
        <v>382</v>
      </c>
      <c r="I1274" s="73" t="s">
        <v>29</v>
      </c>
      <c r="J1274" s="62">
        <v>2013</v>
      </c>
      <c r="L1274">
        <f t="shared" si="29"/>
        <v>1273</v>
      </c>
      <c r="M1274" s="65" t="s">
        <v>11874</v>
      </c>
      <c r="N1274" s="40" t="s">
        <v>11875</v>
      </c>
      <c r="O1274" s="27" t="s">
        <v>11876</v>
      </c>
      <c r="P1274" s="30" t="s">
        <v>4384</v>
      </c>
      <c r="Q1274" s="25" t="s">
        <v>11877</v>
      </c>
      <c r="R1274" s="74" t="s">
        <v>11878</v>
      </c>
      <c r="S1274" s="46" t="s">
        <v>186</v>
      </c>
      <c r="T1274" s="31" t="s">
        <v>651</v>
      </c>
      <c r="U1274" s="53" t="s">
        <v>11879</v>
      </c>
      <c r="V1274" s="75" t="s">
        <v>1684</v>
      </c>
      <c r="W1274">
        <v>109418</v>
      </c>
      <c r="X1274" t="s">
        <v>11880</v>
      </c>
    </row>
    <row r="1275" spans="1:24" x14ac:dyDescent="0.35">
      <c r="A1275" s="87" t="s">
        <v>11881</v>
      </c>
      <c r="B1275" s="77">
        <v>6</v>
      </c>
      <c r="E1275" s="21" t="s">
        <v>27</v>
      </c>
      <c r="I1275" s="73" t="s">
        <v>11882</v>
      </c>
      <c r="J1275" s="62">
        <v>1996</v>
      </c>
      <c r="K1275" s="68" t="s">
        <v>11883</v>
      </c>
      <c r="L1275">
        <f t="shared" si="29"/>
        <v>1274</v>
      </c>
      <c r="M1275" t="s">
        <v>11884</v>
      </c>
      <c r="N1275" t="s">
        <v>11885</v>
      </c>
      <c r="O1275" t="s">
        <v>11886</v>
      </c>
      <c r="P1275" t="s">
        <v>11887</v>
      </c>
      <c r="Q1275" s="36" t="s">
        <v>11888</v>
      </c>
      <c r="R1275" s="78" t="s">
        <v>11889</v>
      </c>
      <c r="S1275" t="s">
        <v>109</v>
      </c>
      <c r="T1275" t="s">
        <v>390</v>
      </c>
      <c r="U1275" t="s">
        <v>11890</v>
      </c>
      <c r="V1275" t="s">
        <v>1725</v>
      </c>
      <c r="W1275">
        <v>11867</v>
      </c>
      <c r="X1275" t="s">
        <v>11891</v>
      </c>
    </row>
    <row r="1276" spans="1:24" x14ac:dyDescent="0.35">
      <c r="A1276" s="87" t="s">
        <v>11892</v>
      </c>
      <c r="B1276" s="77">
        <v>6</v>
      </c>
      <c r="C1276" s="19" t="s">
        <v>1056</v>
      </c>
      <c r="D1276" s="20" t="s">
        <v>7882</v>
      </c>
      <c r="E1276" s="21" t="s">
        <v>100</v>
      </c>
      <c r="F1276" s="22" t="s">
        <v>164</v>
      </c>
      <c r="I1276" s="73" t="s">
        <v>44</v>
      </c>
      <c r="J1276" s="62">
        <v>2017</v>
      </c>
      <c r="K1276" s="68" t="s">
        <v>11893</v>
      </c>
      <c r="L1276">
        <f t="shared" si="29"/>
        <v>1275</v>
      </c>
      <c r="M1276" s="65" t="s">
        <v>11894</v>
      </c>
      <c r="N1276" s="40" t="s">
        <v>11895</v>
      </c>
      <c r="O1276" s="27" t="s">
        <v>11896</v>
      </c>
      <c r="P1276" s="30" t="s">
        <v>11897</v>
      </c>
      <c r="Q1276" s="25" t="s">
        <v>11898</v>
      </c>
      <c r="R1276" s="74" t="s">
        <v>11899</v>
      </c>
      <c r="S1276" s="46" t="s">
        <v>186</v>
      </c>
      <c r="T1276" s="31" t="s">
        <v>1259</v>
      </c>
      <c r="U1276" s="53" t="s">
        <v>11900</v>
      </c>
      <c r="V1276" s="75" t="s">
        <v>11901</v>
      </c>
      <c r="W1276">
        <v>166426</v>
      </c>
      <c r="X1276" t="s">
        <v>11902</v>
      </c>
    </row>
    <row r="1277" spans="1:24" x14ac:dyDescent="0.35">
      <c r="A1277" s="87" t="s">
        <v>11903</v>
      </c>
      <c r="B1277" s="77">
        <v>6</v>
      </c>
      <c r="E1277" s="21" t="s">
        <v>280</v>
      </c>
      <c r="H1277" s="2" t="s">
        <v>935</v>
      </c>
      <c r="I1277" s="73" t="s">
        <v>935</v>
      </c>
      <c r="J1277" s="62">
        <v>2023</v>
      </c>
      <c r="K1277" s="68" t="s">
        <v>11904</v>
      </c>
      <c r="L1277">
        <f t="shared" si="29"/>
        <v>1276</v>
      </c>
      <c r="M1277" s="65" t="s">
        <v>11905</v>
      </c>
      <c r="N1277" s="40" t="s">
        <v>11906</v>
      </c>
      <c r="O1277" s="27" t="s">
        <v>11907</v>
      </c>
      <c r="P1277" s="30" t="s">
        <v>11908</v>
      </c>
      <c r="Q1277" s="25" t="s">
        <v>11909</v>
      </c>
      <c r="R1277" s="32" t="s">
        <v>442</v>
      </c>
      <c r="S1277" s="46" t="s">
        <v>109</v>
      </c>
      <c r="T1277" s="31" t="s">
        <v>38</v>
      </c>
      <c r="U1277" s="53" t="s">
        <v>11910</v>
      </c>
      <c r="V1277" s="56" t="s">
        <v>442</v>
      </c>
      <c r="W1277">
        <v>866413</v>
      </c>
      <c r="X1277" t="s">
        <v>11911</v>
      </c>
    </row>
    <row r="1278" spans="1:24" x14ac:dyDescent="0.35">
      <c r="A1278" s="87" t="s">
        <v>11912</v>
      </c>
      <c r="B1278" s="77">
        <v>6</v>
      </c>
      <c r="C1278" s="19" t="s">
        <v>2074</v>
      </c>
      <c r="D1278" s="20" t="s">
        <v>10246</v>
      </c>
      <c r="E1278" s="21" t="s">
        <v>382</v>
      </c>
      <c r="I1278" s="73" t="s">
        <v>29</v>
      </c>
      <c r="J1278" s="62">
        <v>2015</v>
      </c>
      <c r="K1278" s="68" t="s">
        <v>11913</v>
      </c>
      <c r="L1278">
        <f t="shared" si="29"/>
        <v>1277</v>
      </c>
      <c r="M1278" s="65" t="s">
        <v>11914</v>
      </c>
      <c r="N1278" s="40" t="s">
        <v>11915</v>
      </c>
      <c r="O1278" s="27" t="s">
        <v>11916</v>
      </c>
      <c r="P1278" s="30" t="s">
        <v>11917</v>
      </c>
      <c r="Q1278" s="25" t="s">
        <v>11918</v>
      </c>
      <c r="R1278" s="74" t="s">
        <v>11919</v>
      </c>
      <c r="S1278" s="46" t="s">
        <v>37</v>
      </c>
      <c r="T1278" s="31" t="s">
        <v>628</v>
      </c>
      <c r="U1278" s="53" t="s">
        <v>11920</v>
      </c>
      <c r="V1278" s="75" t="s">
        <v>2991</v>
      </c>
      <c r="W1278">
        <v>256961</v>
      </c>
      <c r="X1278" t="s">
        <v>11921</v>
      </c>
    </row>
    <row r="1279" spans="1:24" x14ac:dyDescent="0.35">
      <c r="A1279" s="87" t="s">
        <v>11922</v>
      </c>
      <c r="B1279" s="77">
        <v>5</v>
      </c>
      <c r="C1279" s="19" t="s">
        <v>2074</v>
      </c>
      <c r="E1279" s="21" t="s">
        <v>382</v>
      </c>
      <c r="I1279" s="73" t="s">
        <v>29</v>
      </c>
      <c r="J1279" s="62">
        <v>2006</v>
      </c>
      <c r="K1279" s="68" t="s">
        <v>11923</v>
      </c>
      <c r="L1279">
        <f t="shared" si="29"/>
        <v>1278</v>
      </c>
      <c r="M1279" s="65" t="s">
        <v>11924</v>
      </c>
      <c r="N1279" s="40" t="s">
        <v>11925</v>
      </c>
      <c r="O1279" s="27" t="s">
        <v>11926</v>
      </c>
      <c r="P1279" s="30" t="s">
        <v>4384</v>
      </c>
      <c r="Q1279" s="25" t="s">
        <v>11927</v>
      </c>
      <c r="R1279" s="32" t="s">
        <v>442</v>
      </c>
      <c r="S1279" s="46" t="s">
        <v>186</v>
      </c>
      <c r="T1279" s="31" t="s">
        <v>1682</v>
      </c>
      <c r="U1279" s="53" t="s">
        <v>11928</v>
      </c>
      <c r="V1279" s="56" t="s">
        <v>442</v>
      </c>
      <c r="W1279">
        <v>9957</v>
      </c>
      <c r="X1279" t="s">
        <v>11929</v>
      </c>
    </row>
    <row r="1280" spans="1:24" x14ac:dyDescent="0.35">
      <c r="A1280" s="87" t="s">
        <v>11930</v>
      </c>
      <c r="B1280" s="77">
        <v>5</v>
      </c>
      <c r="C1280" s="19" t="s">
        <v>8341</v>
      </c>
      <c r="E1280" s="21" t="s">
        <v>382</v>
      </c>
      <c r="F1280" s="22" t="s">
        <v>1623</v>
      </c>
      <c r="I1280" s="73" t="s">
        <v>2793</v>
      </c>
      <c r="J1280" s="62">
        <v>2001</v>
      </c>
      <c r="L1280">
        <f t="shared" si="29"/>
        <v>1279</v>
      </c>
      <c r="M1280" s="65" t="s">
        <v>11931</v>
      </c>
      <c r="N1280" s="40" t="s">
        <v>11932</v>
      </c>
      <c r="O1280" s="27" t="s">
        <v>11933</v>
      </c>
      <c r="P1280" s="30" t="s">
        <v>8345</v>
      </c>
      <c r="Q1280" s="25" t="s">
        <v>11934</v>
      </c>
      <c r="R1280" s="74" t="s">
        <v>11935</v>
      </c>
      <c r="S1280" s="46" t="s">
        <v>109</v>
      </c>
      <c r="T1280" s="31" t="s">
        <v>5398</v>
      </c>
      <c r="U1280" s="53" t="s">
        <v>11936</v>
      </c>
      <c r="V1280" s="75" t="s">
        <v>329</v>
      </c>
      <c r="W1280">
        <v>4248</v>
      </c>
      <c r="X1280" t="s">
        <v>11937</v>
      </c>
    </row>
    <row r="1281" spans="1:24" x14ac:dyDescent="0.35">
      <c r="A1281" s="87" t="s">
        <v>11938</v>
      </c>
      <c r="B1281" s="77">
        <v>5</v>
      </c>
      <c r="C1281" s="19" t="s">
        <v>8578</v>
      </c>
      <c r="E1281" s="21" t="s">
        <v>100</v>
      </c>
      <c r="F1281" s="22" t="s">
        <v>116</v>
      </c>
      <c r="I1281" s="73" t="s">
        <v>29</v>
      </c>
      <c r="J1281" s="62">
        <v>2013</v>
      </c>
      <c r="L1281">
        <f t="shared" si="29"/>
        <v>1280</v>
      </c>
      <c r="M1281" s="65" t="s">
        <v>11939</v>
      </c>
      <c r="N1281" s="40" t="s">
        <v>11940</v>
      </c>
      <c r="O1281" s="27" t="s">
        <v>11941</v>
      </c>
      <c r="P1281" s="30" t="s">
        <v>2932</v>
      </c>
      <c r="Q1281" s="25" t="s">
        <v>11942</v>
      </c>
      <c r="R1281" s="74" t="s">
        <v>11943</v>
      </c>
      <c r="S1281" s="46" t="s">
        <v>186</v>
      </c>
      <c r="T1281" s="31" t="s">
        <v>640</v>
      </c>
      <c r="U1281" s="53" t="s">
        <v>11944</v>
      </c>
      <c r="V1281" s="75" t="s">
        <v>2133</v>
      </c>
      <c r="W1281">
        <v>82700</v>
      </c>
      <c r="X1281" t="s">
        <v>11945</v>
      </c>
    </row>
    <row r="1282" spans="1:24" x14ac:dyDescent="0.35">
      <c r="A1282" s="87" t="s">
        <v>11946</v>
      </c>
      <c r="B1282" s="77">
        <v>5</v>
      </c>
      <c r="C1282" s="19" t="s">
        <v>584</v>
      </c>
      <c r="E1282" s="21" t="s">
        <v>60</v>
      </c>
      <c r="F1282" s="22" t="s">
        <v>100</v>
      </c>
      <c r="I1282" s="73" t="s">
        <v>572</v>
      </c>
      <c r="J1282" s="62">
        <v>2007</v>
      </c>
      <c r="K1282" s="68" t="s">
        <v>11947</v>
      </c>
      <c r="L1282">
        <f t="shared" si="29"/>
        <v>1281</v>
      </c>
      <c r="M1282" t="s">
        <v>11948</v>
      </c>
      <c r="N1282" t="s">
        <v>11949</v>
      </c>
      <c r="O1282" t="s">
        <v>11950</v>
      </c>
      <c r="P1282" t="s">
        <v>11951</v>
      </c>
      <c r="Q1282" s="36" t="s">
        <v>11952</v>
      </c>
      <c r="R1282" s="78" t="s">
        <v>11953</v>
      </c>
      <c r="S1282" t="s">
        <v>109</v>
      </c>
      <c r="T1282" t="s">
        <v>628</v>
      </c>
      <c r="U1282" t="s">
        <v>11954</v>
      </c>
      <c r="V1282" s="78" t="s">
        <v>367</v>
      </c>
      <c r="W1282">
        <v>440</v>
      </c>
      <c r="X1282" t="s">
        <v>11955</v>
      </c>
    </row>
    <row r="1283" spans="1:24" x14ac:dyDescent="0.35">
      <c r="A1283" s="87" t="s">
        <v>11956</v>
      </c>
      <c r="B1283" s="77">
        <v>5</v>
      </c>
      <c r="E1283" s="21" t="s">
        <v>60</v>
      </c>
      <c r="H1283" s="2" t="s">
        <v>935</v>
      </c>
      <c r="I1283" s="73" t="s">
        <v>935</v>
      </c>
      <c r="J1283" s="62">
        <v>2024</v>
      </c>
      <c r="K1283" s="68" t="s">
        <v>11957</v>
      </c>
      <c r="L1283">
        <f t="shared" si="29"/>
        <v>1282</v>
      </c>
      <c r="M1283" t="s">
        <v>11958</v>
      </c>
      <c r="N1283" t="s">
        <v>11959</v>
      </c>
      <c r="O1283" t="s">
        <v>11960</v>
      </c>
      <c r="P1283" t="s">
        <v>10089</v>
      </c>
      <c r="Q1283" t="s">
        <v>11961</v>
      </c>
      <c r="R1283" t="s">
        <v>442</v>
      </c>
      <c r="S1283" t="s">
        <v>186</v>
      </c>
      <c r="T1283" t="s">
        <v>249</v>
      </c>
      <c r="U1283" t="s">
        <v>11962</v>
      </c>
      <c r="V1283" t="s">
        <v>199</v>
      </c>
      <c r="W1283">
        <v>614933</v>
      </c>
      <c r="X1283" t="s">
        <v>11963</v>
      </c>
    </row>
    <row r="1284" spans="1:24" x14ac:dyDescent="0.35">
      <c r="A1284" s="87" t="s">
        <v>11964</v>
      </c>
      <c r="B1284" s="77">
        <v>5</v>
      </c>
      <c r="C1284" s="19" t="s">
        <v>25</v>
      </c>
      <c r="D1284" s="20" t="s">
        <v>9593</v>
      </c>
      <c r="E1284" s="21" t="s">
        <v>27</v>
      </c>
      <c r="G1284" s="1" t="s">
        <v>571</v>
      </c>
      <c r="I1284" s="73" t="s">
        <v>572</v>
      </c>
      <c r="J1284" s="62">
        <v>2005</v>
      </c>
      <c r="L1284">
        <f t="shared" si="29"/>
        <v>1283</v>
      </c>
      <c r="M1284" t="s">
        <v>11965</v>
      </c>
      <c r="N1284" t="s">
        <v>11966</v>
      </c>
      <c r="O1284" t="s">
        <v>11967</v>
      </c>
      <c r="P1284" t="s">
        <v>11968</v>
      </c>
      <c r="Q1284" s="36" t="s">
        <v>11969</v>
      </c>
      <c r="R1284" s="78" t="s">
        <v>11970</v>
      </c>
      <c r="S1284" t="s">
        <v>186</v>
      </c>
      <c r="T1284" t="s">
        <v>95</v>
      </c>
      <c r="U1284" t="s">
        <v>11971</v>
      </c>
      <c r="V1284" s="78" t="s">
        <v>3008</v>
      </c>
      <c r="W1284">
        <v>9947</v>
      </c>
      <c r="X1284" t="s">
        <v>11972</v>
      </c>
    </row>
    <row r="1285" spans="1:24" x14ac:dyDescent="0.35">
      <c r="A1285" s="87" t="s">
        <v>11973</v>
      </c>
      <c r="B1285" s="77">
        <v>5</v>
      </c>
      <c r="C1285" s="19" t="s">
        <v>25</v>
      </c>
      <c r="D1285" s="20" t="s">
        <v>9593</v>
      </c>
      <c r="E1285" s="21" t="s">
        <v>27</v>
      </c>
      <c r="I1285" s="73" t="s">
        <v>572</v>
      </c>
      <c r="J1285" s="62">
        <v>2015</v>
      </c>
      <c r="L1285">
        <f t="shared" si="29"/>
        <v>1284</v>
      </c>
      <c r="M1285" s="65" t="s">
        <v>11974</v>
      </c>
      <c r="N1285" s="40" t="s">
        <v>11975</v>
      </c>
      <c r="O1285" s="27" t="s">
        <v>11976</v>
      </c>
      <c r="P1285" s="30" t="s">
        <v>4602</v>
      </c>
      <c r="Q1285" s="25" t="s">
        <v>11977</v>
      </c>
      <c r="R1285" s="74" t="s">
        <v>11978</v>
      </c>
      <c r="S1285" s="46" t="s">
        <v>186</v>
      </c>
      <c r="T1285" s="31" t="s">
        <v>640</v>
      </c>
      <c r="U1285" s="53" t="s">
        <v>11979</v>
      </c>
      <c r="V1285" s="75" t="s">
        <v>3997</v>
      </c>
      <c r="W1285">
        <v>166424</v>
      </c>
      <c r="X1285" t="s">
        <v>11980</v>
      </c>
    </row>
    <row r="1286" spans="1:24" x14ac:dyDescent="0.35">
      <c r="A1286" s="87" t="s">
        <v>11981</v>
      </c>
      <c r="B1286" s="77">
        <v>5</v>
      </c>
      <c r="C1286" s="19" t="s">
        <v>292</v>
      </c>
      <c r="D1286" s="20" t="s">
        <v>4913</v>
      </c>
      <c r="E1286" s="21" t="s">
        <v>27</v>
      </c>
      <c r="I1286" s="73" t="s">
        <v>117</v>
      </c>
      <c r="J1286" s="62">
        <v>1987</v>
      </c>
      <c r="L1286">
        <f t="shared" si="29"/>
        <v>1285</v>
      </c>
      <c r="M1286" s="65" t="s">
        <v>11982</v>
      </c>
      <c r="N1286" s="40" t="s">
        <v>11983</v>
      </c>
      <c r="O1286" s="27" t="s">
        <v>11984</v>
      </c>
      <c r="P1286" s="30" t="s">
        <v>11985</v>
      </c>
      <c r="Q1286" s="25" t="s">
        <v>11986</v>
      </c>
      <c r="R1286" s="74" t="s">
        <v>11987</v>
      </c>
      <c r="S1286" s="46" t="s">
        <v>37</v>
      </c>
      <c r="T1286" s="31" t="s">
        <v>211</v>
      </c>
      <c r="U1286" s="53" t="s">
        <v>11988</v>
      </c>
      <c r="V1286" s="75" t="s">
        <v>3202</v>
      </c>
      <c r="W1286">
        <v>11411</v>
      </c>
      <c r="X1286" t="s">
        <v>11989</v>
      </c>
    </row>
    <row r="1287" spans="1:24" x14ac:dyDescent="0.35">
      <c r="A1287" s="87" t="s">
        <v>11990</v>
      </c>
      <c r="B1287" s="77">
        <v>5</v>
      </c>
      <c r="C1287" s="19" t="s">
        <v>2074</v>
      </c>
      <c r="E1287" s="21" t="s">
        <v>382</v>
      </c>
      <c r="I1287" s="73" t="s">
        <v>29</v>
      </c>
      <c r="J1287" s="62">
        <v>2011</v>
      </c>
      <c r="L1287">
        <f t="shared" si="29"/>
        <v>1286</v>
      </c>
      <c r="M1287" s="65" t="s">
        <v>11991</v>
      </c>
      <c r="N1287" s="40" t="s">
        <v>11992</v>
      </c>
      <c r="O1287" s="27" t="s">
        <v>11993</v>
      </c>
      <c r="P1287" s="30" t="s">
        <v>4592</v>
      </c>
      <c r="Q1287" s="25" t="s">
        <v>11994</v>
      </c>
      <c r="R1287" s="74" t="s">
        <v>11995</v>
      </c>
      <c r="S1287" s="46" t="s">
        <v>37</v>
      </c>
      <c r="T1287" s="31" t="s">
        <v>662</v>
      </c>
      <c r="U1287" s="53" t="s">
        <v>11996</v>
      </c>
      <c r="V1287" s="75" t="s">
        <v>1684</v>
      </c>
      <c r="W1287">
        <v>38317</v>
      </c>
      <c r="X1287" t="s">
        <v>11997</v>
      </c>
    </row>
    <row r="1288" spans="1:24" x14ac:dyDescent="0.35">
      <c r="A1288" s="87" t="s">
        <v>11998</v>
      </c>
      <c r="B1288" s="77">
        <v>5</v>
      </c>
      <c r="C1288" s="19" t="s">
        <v>1056</v>
      </c>
      <c r="E1288" s="21" t="s">
        <v>382</v>
      </c>
      <c r="F1288" s="22" t="s">
        <v>1058</v>
      </c>
      <c r="I1288" s="73" t="s">
        <v>44</v>
      </c>
      <c r="J1288" s="62">
        <v>1997</v>
      </c>
      <c r="L1288">
        <f t="shared" si="29"/>
        <v>1287</v>
      </c>
      <c r="M1288" s="65" t="s">
        <v>11999</v>
      </c>
      <c r="N1288" s="40" t="s">
        <v>12000</v>
      </c>
      <c r="O1288" s="27" t="s">
        <v>12001</v>
      </c>
      <c r="P1288" s="30" t="s">
        <v>12002</v>
      </c>
      <c r="Q1288" s="25" t="s">
        <v>12003</v>
      </c>
      <c r="R1288" s="74" t="s">
        <v>1345</v>
      </c>
      <c r="S1288" s="46" t="s">
        <v>37</v>
      </c>
      <c r="T1288" s="31" t="s">
        <v>2131</v>
      </c>
      <c r="U1288" s="53" t="s">
        <v>12004</v>
      </c>
      <c r="V1288" s="75" t="s">
        <v>55</v>
      </c>
      <c r="W1288">
        <v>9438</v>
      </c>
      <c r="X1288" t="s">
        <v>12005</v>
      </c>
    </row>
    <row r="1289" spans="1:24" x14ac:dyDescent="0.35">
      <c r="A1289" s="87" t="s">
        <v>12006</v>
      </c>
      <c r="B1289" s="77">
        <v>5</v>
      </c>
      <c r="E1289" s="21" t="s">
        <v>418</v>
      </c>
      <c r="F1289" s="22" t="s">
        <v>239</v>
      </c>
      <c r="I1289" s="73" t="s">
        <v>10557</v>
      </c>
      <c r="J1289" s="62">
        <v>1993</v>
      </c>
      <c r="L1289">
        <f t="shared" si="29"/>
        <v>1288</v>
      </c>
      <c r="M1289" s="65" t="s">
        <v>12007</v>
      </c>
      <c r="N1289" s="40" t="s">
        <v>12008</v>
      </c>
      <c r="O1289" s="27" t="s">
        <v>12009</v>
      </c>
      <c r="P1289" s="30" t="s">
        <v>12010</v>
      </c>
      <c r="Q1289" s="25" t="s">
        <v>12011</v>
      </c>
      <c r="R1289" s="74" t="s">
        <v>12012</v>
      </c>
      <c r="S1289" s="46" t="s">
        <v>109</v>
      </c>
      <c r="T1289" s="31" t="s">
        <v>390</v>
      </c>
      <c r="U1289" s="53" t="s">
        <v>12013</v>
      </c>
      <c r="V1289" s="75" t="s">
        <v>630</v>
      </c>
      <c r="W1289">
        <v>33927</v>
      </c>
      <c r="X1289" t="s">
        <v>12014</v>
      </c>
    </row>
    <row r="1290" spans="1:24" x14ac:dyDescent="0.35">
      <c r="A1290" s="87" t="s">
        <v>12015</v>
      </c>
      <c r="B1290" s="77">
        <v>5</v>
      </c>
      <c r="C1290" s="19" t="s">
        <v>967</v>
      </c>
      <c r="E1290" s="21" t="s">
        <v>216</v>
      </c>
      <c r="F1290" s="22" t="s">
        <v>382</v>
      </c>
      <c r="I1290" s="73" t="s">
        <v>12016</v>
      </c>
      <c r="J1290" s="62">
        <v>1986</v>
      </c>
      <c r="L1290">
        <f t="shared" si="29"/>
        <v>1289</v>
      </c>
      <c r="M1290" s="65" t="s">
        <v>12017</v>
      </c>
      <c r="N1290" s="40" t="s">
        <v>12018</v>
      </c>
      <c r="O1290" s="27" t="s">
        <v>12019</v>
      </c>
      <c r="P1290" s="30" t="s">
        <v>967</v>
      </c>
      <c r="Q1290" s="25" t="s">
        <v>12020</v>
      </c>
      <c r="R1290" s="74" t="s">
        <v>8301</v>
      </c>
      <c r="S1290" s="46" t="s">
        <v>109</v>
      </c>
      <c r="T1290" s="31" t="s">
        <v>95</v>
      </c>
      <c r="U1290" s="53" t="s">
        <v>12021</v>
      </c>
      <c r="V1290" s="75" t="s">
        <v>630</v>
      </c>
      <c r="W1290">
        <v>9980</v>
      </c>
      <c r="X1290" t="s">
        <v>12022</v>
      </c>
    </row>
    <row r="1291" spans="1:24" x14ac:dyDescent="0.35">
      <c r="A1291" s="87" t="s">
        <v>12023</v>
      </c>
      <c r="B1291" s="77">
        <v>4</v>
      </c>
      <c r="E1291" s="21" t="s">
        <v>382</v>
      </c>
      <c r="F1291" s="22" t="s">
        <v>240</v>
      </c>
      <c r="I1291" s="73" t="s">
        <v>130</v>
      </c>
      <c r="J1291" s="62">
        <v>1996</v>
      </c>
      <c r="K1291" s="68" t="s">
        <v>12024</v>
      </c>
      <c r="L1291">
        <f t="shared" si="29"/>
        <v>1290</v>
      </c>
      <c r="M1291" s="65" t="s">
        <v>12025</v>
      </c>
      <c r="N1291" s="40" t="s">
        <v>12026</v>
      </c>
      <c r="O1291" s="27" t="s">
        <v>12027</v>
      </c>
      <c r="P1291" s="30" t="s">
        <v>12028</v>
      </c>
      <c r="Q1291" s="25" t="s">
        <v>12029</v>
      </c>
      <c r="R1291" s="74" t="s">
        <v>2687</v>
      </c>
      <c r="S1291" s="46" t="s">
        <v>37</v>
      </c>
      <c r="T1291" s="31" t="s">
        <v>628</v>
      </c>
      <c r="U1291" s="53" t="s">
        <v>12030</v>
      </c>
      <c r="V1291" s="75" t="s">
        <v>1716</v>
      </c>
      <c r="W1291">
        <v>32308</v>
      </c>
      <c r="X1291" t="s">
        <v>12031</v>
      </c>
    </row>
    <row r="1292" spans="1:24" x14ac:dyDescent="0.35">
      <c r="A1292" s="87" t="s">
        <v>12032</v>
      </c>
      <c r="B1292" s="77">
        <v>4</v>
      </c>
      <c r="C1292" s="19" t="s">
        <v>25</v>
      </c>
      <c r="D1292" s="20" t="s">
        <v>9593</v>
      </c>
      <c r="E1292" s="21" t="s">
        <v>27</v>
      </c>
      <c r="I1292" s="73" t="s">
        <v>572</v>
      </c>
      <c r="J1292" s="62">
        <v>1998</v>
      </c>
      <c r="L1292">
        <f t="shared" si="29"/>
        <v>1291</v>
      </c>
      <c r="M1292" s="65" t="s">
        <v>12033</v>
      </c>
      <c r="N1292" s="40" t="s">
        <v>12034</v>
      </c>
      <c r="O1292" s="27" t="s">
        <v>12035</v>
      </c>
      <c r="P1292" s="30" t="s">
        <v>12036</v>
      </c>
      <c r="Q1292" s="25" t="s">
        <v>11870</v>
      </c>
      <c r="R1292" s="32" t="s">
        <v>442</v>
      </c>
      <c r="S1292" s="46" t="s">
        <v>1449</v>
      </c>
      <c r="T1292" s="31" t="s">
        <v>740</v>
      </c>
      <c r="U1292" s="53" t="s">
        <v>96</v>
      </c>
      <c r="V1292" s="56" t="s">
        <v>442</v>
      </c>
      <c r="W1292">
        <v>27460</v>
      </c>
      <c r="X1292" t="s">
        <v>12037</v>
      </c>
    </row>
    <row r="1293" spans="1:24" x14ac:dyDescent="0.35">
      <c r="A1293" s="87" t="s">
        <v>12038</v>
      </c>
      <c r="B1293" s="77">
        <v>4</v>
      </c>
      <c r="E1293" s="21" t="s">
        <v>382</v>
      </c>
      <c r="F1293" s="22" t="s">
        <v>216</v>
      </c>
      <c r="H1293" s="2" t="s">
        <v>935</v>
      </c>
      <c r="I1293" s="73" t="s">
        <v>935</v>
      </c>
      <c r="J1293" s="62">
        <v>2022</v>
      </c>
      <c r="K1293" s="68" t="s">
        <v>12039</v>
      </c>
      <c r="L1293">
        <f t="shared" si="29"/>
        <v>1292</v>
      </c>
      <c r="M1293" s="65" t="s">
        <v>12040</v>
      </c>
      <c r="N1293" s="40" t="s">
        <v>12041</v>
      </c>
      <c r="O1293" s="27" t="s">
        <v>12042</v>
      </c>
      <c r="P1293" s="30" t="s">
        <v>12043</v>
      </c>
      <c r="Q1293" s="25" t="s">
        <v>12044</v>
      </c>
      <c r="R1293" s="32" t="s">
        <v>442</v>
      </c>
      <c r="S1293" s="46" t="s">
        <v>37</v>
      </c>
      <c r="T1293" s="31" t="s">
        <v>1695</v>
      </c>
      <c r="U1293" s="53" t="s">
        <v>12045</v>
      </c>
      <c r="V1293" s="56" t="s">
        <v>442</v>
      </c>
      <c r="W1293">
        <v>804413</v>
      </c>
      <c r="X1293" t="s">
        <v>12046</v>
      </c>
    </row>
    <row r="1294" spans="1:24" x14ac:dyDescent="0.35">
      <c r="A1294" s="87" t="s">
        <v>12047</v>
      </c>
      <c r="B1294" s="77">
        <v>4</v>
      </c>
      <c r="E1294" s="21" t="s">
        <v>418</v>
      </c>
      <c r="F1294" s="22" t="s">
        <v>382</v>
      </c>
      <c r="I1294" s="73" t="s">
        <v>572</v>
      </c>
      <c r="J1294" s="62">
        <v>2004</v>
      </c>
      <c r="L1294">
        <f t="shared" si="29"/>
        <v>1293</v>
      </c>
      <c r="M1294" s="65" t="s">
        <v>12048</v>
      </c>
      <c r="N1294" s="40" t="s">
        <v>12049</v>
      </c>
      <c r="O1294" s="27" t="s">
        <v>12050</v>
      </c>
      <c r="P1294" s="30" t="s">
        <v>7645</v>
      </c>
      <c r="Q1294" s="25" t="s">
        <v>12051</v>
      </c>
      <c r="R1294" s="74" t="s">
        <v>12052</v>
      </c>
      <c r="S1294" s="46" t="s">
        <v>186</v>
      </c>
      <c r="T1294" s="31" t="s">
        <v>95</v>
      </c>
      <c r="U1294" s="53" t="s">
        <v>12053</v>
      </c>
      <c r="V1294" s="75" t="s">
        <v>112</v>
      </c>
      <c r="W1294">
        <v>11045</v>
      </c>
      <c r="X1294" t="s">
        <v>12054</v>
      </c>
    </row>
    <row r="1295" spans="1:24" x14ac:dyDescent="0.35">
      <c r="A1295" s="87" t="s">
        <v>12055</v>
      </c>
      <c r="B1295" s="77">
        <v>4</v>
      </c>
      <c r="C1295" s="19" t="s">
        <v>11259</v>
      </c>
      <c r="E1295" s="21" t="s">
        <v>28</v>
      </c>
      <c r="I1295" s="73" t="s">
        <v>117</v>
      </c>
      <c r="J1295" s="62">
        <v>2004</v>
      </c>
      <c r="L1295">
        <f t="shared" si="29"/>
        <v>1294</v>
      </c>
      <c r="M1295" s="65" t="s">
        <v>12056</v>
      </c>
      <c r="N1295" s="40" t="s">
        <v>12057</v>
      </c>
      <c r="O1295" s="27" t="s">
        <v>12058</v>
      </c>
      <c r="P1295" s="30" t="s">
        <v>12059</v>
      </c>
      <c r="Q1295" s="25" t="s">
        <v>12060</v>
      </c>
      <c r="R1295" s="32" t="s">
        <v>442</v>
      </c>
      <c r="S1295" s="46" t="s">
        <v>481</v>
      </c>
      <c r="T1295" s="31" t="s">
        <v>5229</v>
      </c>
      <c r="U1295" s="53" t="s">
        <v>12061</v>
      </c>
      <c r="V1295" s="56" t="s">
        <v>442</v>
      </c>
      <c r="W1295">
        <v>56739</v>
      </c>
      <c r="X1295" t="s">
        <v>12062</v>
      </c>
    </row>
    <row r="1296" spans="1:24" x14ac:dyDescent="0.35">
      <c r="A1296" s="87" t="s">
        <v>12063</v>
      </c>
      <c r="B1296" s="77">
        <v>4</v>
      </c>
      <c r="E1296" s="21" t="s">
        <v>60</v>
      </c>
      <c r="F1296" s="22" t="s">
        <v>1058</v>
      </c>
      <c r="I1296" s="73" t="s">
        <v>598</v>
      </c>
      <c r="J1296" s="62">
        <v>1995</v>
      </c>
      <c r="L1296">
        <f t="shared" si="29"/>
        <v>1295</v>
      </c>
      <c r="M1296" s="65" t="s">
        <v>12064</v>
      </c>
      <c r="N1296" s="40" t="s">
        <v>12065</v>
      </c>
      <c r="O1296" s="27" t="s">
        <v>12066</v>
      </c>
      <c r="P1296" s="30" t="s">
        <v>12067</v>
      </c>
      <c r="Q1296" s="25" t="s">
        <v>12068</v>
      </c>
      <c r="R1296" s="32" t="s">
        <v>442</v>
      </c>
      <c r="S1296" s="46" t="s">
        <v>37</v>
      </c>
      <c r="T1296" s="31" t="s">
        <v>82</v>
      </c>
      <c r="U1296" s="53" t="s">
        <v>96</v>
      </c>
      <c r="V1296" s="75" t="s">
        <v>5333</v>
      </c>
      <c r="W1296">
        <v>36259</v>
      </c>
      <c r="X1296" t="s">
        <v>12069</v>
      </c>
    </row>
    <row r="1297" spans="1:24" x14ac:dyDescent="0.35">
      <c r="A1297" s="87" t="s">
        <v>12070</v>
      </c>
      <c r="B1297" s="77">
        <v>4</v>
      </c>
      <c r="E1297" s="21" t="s">
        <v>60</v>
      </c>
      <c r="F1297" s="22" t="s">
        <v>217</v>
      </c>
      <c r="I1297" s="73" t="s">
        <v>117</v>
      </c>
      <c r="J1297" s="62">
        <v>2002</v>
      </c>
      <c r="L1297">
        <f t="shared" si="29"/>
        <v>1296</v>
      </c>
      <c r="M1297" s="33" t="s">
        <v>12071</v>
      </c>
      <c r="N1297" s="42" t="s">
        <v>12072</v>
      </c>
      <c r="O1297" s="34" t="s">
        <v>12073</v>
      </c>
      <c r="P1297" s="35" t="s">
        <v>12074</v>
      </c>
      <c r="Q1297" s="36" t="s">
        <v>12075</v>
      </c>
      <c r="R1297" s="79" t="s">
        <v>12076</v>
      </c>
      <c r="S1297" s="47" t="s">
        <v>109</v>
      </c>
      <c r="T1297" s="50" t="s">
        <v>740</v>
      </c>
      <c r="U1297" s="53" t="s">
        <v>96</v>
      </c>
      <c r="V1297" s="80" t="s">
        <v>265</v>
      </c>
      <c r="W1297">
        <v>10550</v>
      </c>
      <c r="X1297" t="s">
        <v>12077</v>
      </c>
    </row>
    <row r="1298" spans="1:24" x14ac:dyDescent="0.35">
      <c r="A1298" s="87" t="s">
        <v>12078</v>
      </c>
      <c r="B1298" s="77">
        <v>4</v>
      </c>
      <c r="C1298" s="19" t="s">
        <v>4756</v>
      </c>
      <c r="E1298" s="21" t="s">
        <v>100</v>
      </c>
      <c r="F1298" s="22" t="s">
        <v>60</v>
      </c>
      <c r="I1298" s="73" t="s">
        <v>447</v>
      </c>
      <c r="J1298" s="62">
        <v>2017</v>
      </c>
      <c r="K1298" s="68" t="s">
        <v>12079</v>
      </c>
      <c r="L1298">
        <f t="shared" si="29"/>
        <v>1297</v>
      </c>
      <c r="M1298" s="65" t="s">
        <v>12080</v>
      </c>
      <c r="N1298" s="40" t="s">
        <v>12081</v>
      </c>
      <c r="O1298" s="27" t="s">
        <v>12082</v>
      </c>
      <c r="P1298" s="30" t="s">
        <v>3160</v>
      </c>
      <c r="Q1298" s="25" t="s">
        <v>12083</v>
      </c>
      <c r="R1298" s="74" t="s">
        <v>12084</v>
      </c>
      <c r="S1298" s="46" t="s">
        <v>186</v>
      </c>
      <c r="T1298" s="31" t="s">
        <v>1041</v>
      </c>
      <c r="U1298" s="53" t="s">
        <v>12085</v>
      </c>
      <c r="V1298" s="75" t="s">
        <v>12086</v>
      </c>
      <c r="W1298">
        <v>335988</v>
      </c>
      <c r="X1298" t="s">
        <v>12087</v>
      </c>
    </row>
    <row r="1299" spans="1:24" x14ac:dyDescent="0.35">
      <c r="A1299" s="87" t="s">
        <v>12088</v>
      </c>
      <c r="B1299" s="77">
        <v>3</v>
      </c>
      <c r="C1299" s="19" t="s">
        <v>10412</v>
      </c>
      <c r="E1299" s="21" t="s">
        <v>239</v>
      </c>
      <c r="F1299" s="22" t="s">
        <v>177</v>
      </c>
      <c r="I1299" s="73" t="s">
        <v>11311</v>
      </c>
      <c r="J1299" s="62">
        <v>2023</v>
      </c>
      <c r="K1299" s="68" t="s">
        <v>12089</v>
      </c>
      <c r="L1299">
        <f t="shared" si="29"/>
        <v>1298</v>
      </c>
      <c r="M1299" s="33" t="s">
        <v>12090</v>
      </c>
      <c r="N1299" s="42" t="s">
        <v>12091</v>
      </c>
      <c r="O1299" s="34" t="s">
        <v>12092</v>
      </c>
      <c r="P1299" s="35" t="s">
        <v>11316</v>
      </c>
      <c r="Q1299" s="36" t="s">
        <v>11861</v>
      </c>
      <c r="R1299" s="83" t="s">
        <v>6790</v>
      </c>
      <c r="S1299" s="49" t="s">
        <v>109</v>
      </c>
      <c r="T1299" s="37" t="s">
        <v>1376</v>
      </c>
      <c r="U1299" s="53" t="s">
        <v>12093</v>
      </c>
      <c r="V1299" s="84" t="s">
        <v>1006</v>
      </c>
      <c r="W1299">
        <v>820525</v>
      </c>
      <c r="X1299" t="s">
        <v>12094</v>
      </c>
    </row>
    <row r="1300" spans="1:24" x14ac:dyDescent="0.35">
      <c r="A1300" s="87" t="s">
        <v>12095</v>
      </c>
      <c r="B1300" s="77">
        <v>3</v>
      </c>
      <c r="C1300" s="19" t="s">
        <v>12096</v>
      </c>
      <c r="E1300" s="21" t="s">
        <v>382</v>
      </c>
      <c r="F1300" s="22" t="s">
        <v>1058</v>
      </c>
      <c r="I1300" s="73" t="s">
        <v>572</v>
      </c>
      <c r="J1300" s="62">
        <v>2006</v>
      </c>
      <c r="K1300" s="68" t="s">
        <v>12097</v>
      </c>
      <c r="L1300">
        <f>ROW(L1300) -1</f>
        <v>1299</v>
      </c>
      <c r="M1300" t="s">
        <v>12098</v>
      </c>
      <c r="N1300" t="s">
        <v>12099</v>
      </c>
      <c r="O1300" t="s">
        <v>12100</v>
      </c>
      <c r="P1300" t="s">
        <v>6780</v>
      </c>
      <c r="Q1300" t="s">
        <v>12101</v>
      </c>
      <c r="R1300" t="s">
        <v>12102</v>
      </c>
      <c r="S1300" t="s">
        <v>37</v>
      </c>
      <c r="T1300" t="s">
        <v>5398</v>
      </c>
      <c r="U1300" t="s">
        <v>12103</v>
      </c>
      <c r="V1300" t="s">
        <v>213</v>
      </c>
      <c r="W1300">
        <v>9513</v>
      </c>
      <c r="X1300" t="s">
        <v>12104</v>
      </c>
    </row>
    <row r="1301" spans="1:24" x14ac:dyDescent="0.35">
      <c r="A1301" s="87" t="s">
        <v>12105</v>
      </c>
      <c r="B1301" s="77">
        <v>3</v>
      </c>
      <c r="C1301" s="19" t="s">
        <v>11145</v>
      </c>
      <c r="E1301" s="21" t="s">
        <v>280</v>
      </c>
      <c r="H1301" s="2" t="s">
        <v>935</v>
      </c>
      <c r="I1301" s="73" t="s">
        <v>935</v>
      </c>
      <c r="J1301" s="62">
        <v>2021</v>
      </c>
      <c r="L1301">
        <f t="shared" ref="L1301:L1337" si="30">ROW(L1301)-1</f>
        <v>1300</v>
      </c>
      <c r="M1301" s="65" t="s">
        <v>12106</v>
      </c>
      <c r="N1301" s="40" t="s">
        <v>12107</v>
      </c>
      <c r="O1301" s="27" t="s">
        <v>12108</v>
      </c>
      <c r="P1301" s="30" t="s">
        <v>11149</v>
      </c>
      <c r="Q1301" s="25" t="s">
        <v>12109</v>
      </c>
      <c r="R1301" s="32" t="s">
        <v>442</v>
      </c>
      <c r="S1301" s="46" t="s">
        <v>1449</v>
      </c>
      <c r="T1301" s="31" t="s">
        <v>930</v>
      </c>
      <c r="U1301" s="53" t="s">
        <v>12110</v>
      </c>
      <c r="V1301" s="56" t="s">
        <v>442</v>
      </c>
      <c r="W1301">
        <v>727745</v>
      </c>
      <c r="X1301" t="s">
        <v>12111</v>
      </c>
    </row>
    <row r="1302" spans="1:24" x14ac:dyDescent="0.35">
      <c r="A1302" s="87" t="s">
        <v>12112</v>
      </c>
      <c r="B1302" s="77">
        <v>3</v>
      </c>
      <c r="C1302" s="19" t="s">
        <v>10555</v>
      </c>
      <c r="E1302" s="21" t="s">
        <v>216</v>
      </c>
      <c r="F1302" s="22" t="s">
        <v>382</v>
      </c>
      <c r="G1302" s="1" t="s">
        <v>10556</v>
      </c>
      <c r="I1302" s="73" t="s">
        <v>10557</v>
      </c>
      <c r="J1302" s="62">
        <v>2000</v>
      </c>
      <c r="K1302" s="68" t="s">
        <v>12113</v>
      </c>
      <c r="L1302">
        <f t="shared" si="30"/>
        <v>1301</v>
      </c>
      <c r="M1302" s="65" t="s">
        <v>12114</v>
      </c>
      <c r="N1302" s="40" t="s">
        <v>12115</v>
      </c>
      <c r="O1302" s="27" t="s">
        <v>12116</v>
      </c>
      <c r="P1302" s="30" t="s">
        <v>12117</v>
      </c>
      <c r="Q1302" s="25" t="s">
        <v>12118</v>
      </c>
      <c r="R1302" s="32" t="s">
        <v>442</v>
      </c>
      <c r="S1302" s="46" t="s">
        <v>109</v>
      </c>
      <c r="T1302" s="31" t="s">
        <v>211</v>
      </c>
      <c r="U1302" s="53" t="s">
        <v>12119</v>
      </c>
      <c r="V1302" s="56" t="s">
        <v>442</v>
      </c>
      <c r="W1302">
        <v>18011</v>
      </c>
      <c r="X1302" t="s">
        <v>12120</v>
      </c>
    </row>
    <row r="1303" spans="1:24" x14ac:dyDescent="0.35">
      <c r="A1303" s="87" t="s">
        <v>12121</v>
      </c>
      <c r="B1303" s="77">
        <v>3</v>
      </c>
      <c r="C1303" s="19" t="s">
        <v>11145</v>
      </c>
      <c r="E1303" s="21" t="s">
        <v>280</v>
      </c>
      <c r="H1303" s="2" t="s">
        <v>935</v>
      </c>
      <c r="I1303" s="73" t="s">
        <v>935</v>
      </c>
      <c r="J1303" s="62">
        <v>2020</v>
      </c>
      <c r="L1303">
        <f t="shared" si="30"/>
        <v>1302</v>
      </c>
      <c r="M1303" s="65" t="s">
        <v>12122</v>
      </c>
      <c r="N1303" s="40" t="s">
        <v>12123</v>
      </c>
      <c r="O1303" s="27" t="s">
        <v>12124</v>
      </c>
      <c r="P1303" s="30" t="s">
        <v>11149</v>
      </c>
      <c r="Q1303" s="25" t="s">
        <v>9690</v>
      </c>
      <c r="R1303" s="32" t="s">
        <v>442</v>
      </c>
      <c r="S1303" s="46" t="s">
        <v>1449</v>
      </c>
      <c r="T1303" s="31" t="s">
        <v>580</v>
      </c>
      <c r="U1303" s="53" t="s">
        <v>12125</v>
      </c>
      <c r="V1303" s="56" t="s">
        <v>442</v>
      </c>
      <c r="W1303">
        <v>583083</v>
      </c>
      <c r="X1303" t="s">
        <v>12126</v>
      </c>
    </row>
    <row r="1304" spans="1:24" x14ac:dyDescent="0.35">
      <c r="A1304" s="87" t="s">
        <v>12127</v>
      </c>
      <c r="B1304" s="77">
        <v>3</v>
      </c>
      <c r="E1304" s="21" t="s">
        <v>28</v>
      </c>
      <c r="I1304" s="73" t="s">
        <v>29</v>
      </c>
      <c r="J1304" s="62">
        <v>2017</v>
      </c>
      <c r="L1304">
        <f t="shared" si="30"/>
        <v>1303</v>
      </c>
      <c r="M1304" s="65" t="s">
        <v>12128</v>
      </c>
      <c r="N1304" s="40" t="s">
        <v>12129</v>
      </c>
      <c r="O1304" s="27" t="s">
        <v>12130</v>
      </c>
      <c r="P1304" s="30" t="s">
        <v>12131</v>
      </c>
      <c r="Q1304" s="25" t="s">
        <v>12132</v>
      </c>
      <c r="R1304" s="74" t="s">
        <v>12133</v>
      </c>
      <c r="S1304" s="46" t="s">
        <v>37</v>
      </c>
      <c r="T1304" s="31" t="s">
        <v>1353</v>
      </c>
      <c r="U1304" s="53" t="s">
        <v>12134</v>
      </c>
      <c r="V1304" s="75" t="s">
        <v>705</v>
      </c>
      <c r="W1304">
        <v>378236</v>
      </c>
      <c r="X1304" t="s">
        <v>12135</v>
      </c>
    </row>
    <row r="1305" spans="1:24" x14ac:dyDescent="0.35">
      <c r="A1305" s="87" t="s">
        <v>12136</v>
      </c>
      <c r="B1305" s="77">
        <v>3</v>
      </c>
      <c r="C1305" s="19" t="s">
        <v>292</v>
      </c>
      <c r="D1305" s="20" t="s">
        <v>2002</v>
      </c>
      <c r="E1305" s="21" t="s">
        <v>27</v>
      </c>
      <c r="I1305" s="73" t="s">
        <v>117</v>
      </c>
      <c r="J1305" s="62">
        <v>2010</v>
      </c>
      <c r="L1305">
        <f t="shared" si="30"/>
        <v>1304</v>
      </c>
      <c r="M1305" t="s">
        <v>12137</v>
      </c>
      <c r="N1305" t="s">
        <v>12138</v>
      </c>
      <c r="O1305" t="s">
        <v>12139</v>
      </c>
      <c r="P1305" t="s">
        <v>10526</v>
      </c>
      <c r="Q1305" s="36" t="s">
        <v>12140</v>
      </c>
      <c r="R1305" s="78" t="s">
        <v>12141</v>
      </c>
      <c r="S1305" t="s">
        <v>186</v>
      </c>
      <c r="T1305" t="s">
        <v>53</v>
      </c>
      <c r="U1305" t="s">
        <v>12142</v>
      </c>
      <c r="V1305" s="78" t="s">
        <v>12143</v>
      </c>
      <c r="W1305">
        <v>20533</v>
      </c>
      <c r="X1305" t="s">
        <v>12144</v>
      </c>
    </row>
    <row r="1306" spans="1:24" x14ac:dyDescent="0.35">
      <c r="A1306" s="87" t="s">
        <v>12145</v>
      </c>
      <c r="B1306" s="77">
        <v>3</v>
      </c>
      <c r="C1306" s="19" t="s">
        <v>7981</v>
      </c>
      <c r="E1306" s="21" t="s">
        <v>280</v>
      </c>
      <c r="G1306" s="1" t="s">
        <v>571</v>
      </c>
      <c r="I1306" s="73" t="s">
        <v>306</v>
      </c>
      <c r="J1306" s="62">
        <v>1993</v>
      </c>
      <c r="L1306">
        <f t="shared" si="30"/>
        <v>1305</v>
      </c>
      <c r="M1306" s="65" t="s">
        <v>12146</v>
      </c>
      <c r="N1306" s="40" t="s">
        <v>12147</v>
      </c>
      <c r="O1306" s="27" t="s">
        <v>12148</v>
      </c>
      <c r="P1306" s="30" t="s">
        <v>12149</v>
      </c>
      <c r="Q1306" s="25" t="s">
        <v>12150</v>
      </c>
      <c r="R1306" s="74" t="s">
        <v>12151</v>
      </c>
      <c r="S1306" s="46" t="s">
        <v>186</v>
      </c>
      <c r="T1306" s="31" t="s">
        <v>952</v>
      </c>
      <c r="U1306" s="53" t="s">
        <v>12152</v>
      </c>
      <c r="V1306" s="75" t="s">
        <v>4350</v>
      </c>
      <c r="W1306">
        <v>11982</v>
      </c>
      <c r="X1306" t="s">
        <v>12153</v>
      </c>
    </row>
    <row r="1307" spans="1:24" x14ac:dyDescent="0.35">
      <c r="A1307" s="87" t="s">
        <v>12154</v>
      </c>
      <c r="B1307" s="77">
        <v>3</v>
      </c>
      <c r="E1307" s="21" t="s">
        <v>382</v>
      </c>
      <c r="F1307" s="22" t="s">
        <v>1058</v>
      </c>
      <c r="I1307" s="73" t="s">
        <v>130</v>
      </c>
      <c r="J1307" s="62">
        <v>1990</v>
      </c>
      <c r="L1307">
        <f t="shared" si="30"/>
        <v>1306</v>
      </c>
      <c r="M1307" t="s">
        <v>12155</v>
      </c>
      <c r="N1307" t="s">
        <v>12156</v>
      </c>
      <c r="O1307" t="s">
        <v>12157</v>
      </c>
      <c r="P1307" t="s">
        <v>4384</v>
      </c>
      <c r="Q1307" s="36" t="s">
        <v>12158</v>
      </c>
      <c r="R1307" s="78" t="s">
        <v>5454</v>
      </c>
      <c r="S1307" t="s">
        <v>37</v>
      </c>
      <c r="T1307" t="s">
        <v>53</v>
      </c>
      <c r="U1307" t="s">
        <v>12159</v>
      </c>
      <c r="V1307" s="78" t="s">
        <v>630</v>
      </c>
      <c r="W1307">
        <v>11077</v>
      </c>
      <c r="X1307" t="s">
        <v>12160</v>
      </c>
    </row>
    <row r="1308" spans="1:24" x14ac:dyDescent="0.35">
      <c r="A1308" s="87" t="s">
        <v>12161</v>
      </c>
      <c r="B1308" s="77">
        <v>2</v>
      </c>
      <c r="E1308" s="21" t="s">
        <v>418</v>
      </c>
      <c r="F1308" s="22" t="s">
        <v>177</v>
      </c>
      <c r="I1308" s="73" t="s">
        <v>29</v>
      </c>
      <c r="J1308" s="62">
        <v>2003</v>
      </c>
      <c r="L1308">
        <f t="shared" si="30"/>
        <v>1307</v>
      </c>
      <c r="M1308" t="s">
        <v>12162</v>
      </c>
      <c r="N1308" t="s">
        <v>12163</v>
      </c>
      <c r="O1308" t="s">
        <v>12164</v>
      </c>
      <c r="P1308" t="s">
        <v>3577</v>
      </c>
      <c r="Q1308" s="36" t="s">
        <v>12165</v>
      </c>
      <c r="R1308" s="78" t="s">
        <v>12166</v>
      </c>
      <c r="S1308" t="s">
        <v>109</v>
      </c>
      <c r="T1308" t="s">
        <v>1014</v>
      </c>
      <c r="U1308" t="s">
        <v>12167</v>
      </c>
      <c r="V1308" s="78" t="s">
        <v>12168</v>
      </c>
      <c r="W1308">
        <v>8046</v>
      </c>
      <c r="X1308" t="s">
        <v>12169</v>
      </c>
    </row>
    <row r="1309" spans="1:24" x14ac:dyDescent="0.35">
      <c r="A1309" s="87" t="s">
        <v>12170</v>
      </c>
      <c r="B1309" s="77">
        <v>2</v>
      </c>
      <c r="C1309" s="19" t="s">
        <v>1748</v>
      </c>
      <c r="E1309" s="21" t="s">
        <v>100</v>
      </c>
      <c r="F1309" s="22" t="s">
        <v>217</v>
      </c>
      <c r="I1309" s="73" t="s">
        <v>572</v>
      </c>
      <c r="J1309" s="62">
        <v>1997</v>
      </c>
      <c r="K1309" s="68" t="s">
        <v>12171</v>
      </c>
      <c r="L1309">
        <f t="shared" si="30"/>
        <v>1308</v>
      </c>
      <c r="M1309" s="33" t="s">
        <v>12172</v>
      </c>
      <c r="N1309" s="42" t="s">
        <v>12173</v>
      </c>
      <c r="O1309" s="34" t="s">
        <v>12174</v>
      </c>
      <c r="P1309" s="35" t="s">
        <v>1753</v>
      </c>
      <c r="Q1309" s="36" t="s">
        <v>12175</v>
      </c>
      <c r="R1309" s="83" t="s">
        <v>12176</v>
      </c>
      <c r="S1309" s="49" t="s">
        <v>186</v>
      </c>
      <c r="T1309" s="37" t="s">
        <v>495</v>
      </c>
      <c r="U1309" s="53" t="s">
        <v>12177</v>
      </c>
      <c r="V1309" s="84" t="s">
        <v>277</v>
      </c>
      <c r="W1309">
        <v>1639</v>
      </c>
      <c r="X1309" t="s">
        <v>12178</v>
      </c>
    </row>
    <row r="1310" spans="1:24" x14ac:dyDescent="0.35">
      <c r="A1310" s="87" t="s">
        <v>12179</v>
      </c>
      <c r="B1310" s="77">
        <v>2</v>
      </c>
      <c r="C1310" s="19" t="s">
        <v>215</v>
      </c>
      <c r="E1310" s="21" t="s">
        <v>216</v>
      </c>
      <c r="G1310" s="1" t="s">
        <v>571</v>
      </c>
      <c r="I1310" s="73" t="s">
        <v>130</v>
      </c>
      <c r="J1310" s="62">
        <v>1987</v>
      </c>
      <c r="K1310" s="68" t="s">
        <v>12180</v>
      </c>
      <c r="L1310">
        <f t="shared" si="30"/>
        <v>1309</v>
      </c>
      <c r="M1310" s="33" t="s">
        <v>12181</v>
      </c>
      <c r="N1310" s="42" t="s">
        <v>12182</v>
      </c>
      <c r="O1310" s="34" t="s">
        <v>12183</v>
      </c>
      <c r="P1310" s="35" t="s">
        <v>12184</v>
      </c>
      <c r="Q1310" s="36" t="s">
        <v>12185</v>
      </c>
      <c r="R1310" s="83" t="s">
        <v>12186</v>
      </c>
      <c r="S1310" s="49" t="s">
        <v>186</v>
      </c>
      <c r="T1310" s="37" t="s">
        <v>327</v>
      </c>
      <c r="U1310" s="53" t="s">
        <v>12187</v>
      </c>
      <c r="V1310" s="84" t="s">
        <v>2439</v>
      </c>
      <c r="W1310">
        <v>580</v>
      </c>
      <c r="X1310" t="s">
        <v>12188</v>
      </c>
    </row>
    <row r="1311" spans="1:24" x14ac:dyDescent="0.35">
      <c r="A1311" s="87" t="s">
        <v>12189</v>
      </c>
      <c r="B1311" s="77">
        <v>2</v>
      </c>
      <c r="E1311" s="21" t="s">
        <v>280</v>
      </c>
      <c r="I1311" s="73" t="s">
        <v>178</v>
      </c>
      <c r="J1311" s="62">
        <v>2007</v>
      </c>
      <c r="K1311" s="68" t="s">
        <v>12190</v>
      </c>
      <c r="L1311">
        <f t="shared" si="30"/>
        <v>1310</v>
      </c>
      <c r="M1311" s="65" t="s">
        <v>12191</v>
      </c>
      <c r="N1311" s="40" t="s">
        <v>12192</v>
      </c>
      <c r="O1311" s="27" t="s">
        <v>12193</v>
      </c>
      <c r="P1311" s="30" t="s">
        <v>12194</v>
      </c>
      <c r="Q1311" s="25" t="s">
        <v>12195</v>
      </c>
      <c r="R1311" s="74" t="s">
        <v>12196</v>
      </c>
      <c r="S1311" s="46" t="s">
        <v>109</v>
      </c>
      <c r="T1311" s="31" t="s">
        <v>651</v>
      </c>
      <c r="U1311" s="53" t="s">
        <v>12197</v>
      </c>
      <c r="V1311" s="75" t="s">
        <v>112</v>
      </c>
      <c r="W1311">
        <v>10030</v>
      </c>
      <c r="X1311" t="s">
        <v>12198</v>
      </c>
    </row>
    <row r="1312" spans="1:24" x14ac:dyDescent="0.35">
      <c r="A1312" s="87" t="s">
        <v>12199</v>
      </c>
      <c r="B1312" s="77">
        <v>2</v>
      </c>
      <c r="C1312" s="19" t="s">
        <v>2074</v>
      </c>
      <c r="E1312" s="21" t="s">
        <v>382</v>
      </c>
      <c r="I1312" s="73" t="s">
        <v>29</v>
      </c>
      <c r="J1312" s="62">
        <v>2005</v>
      </c>
      <c r="L1312">
        <f t="shared" si="30"/>
        <v>1311</v>
      </c>
      <c r="M1312" s="65" t="s">
        <v>12200</v>
      </c>
      <c r="N1312" s="40" t="s">
        <v>12201</v>
      </c>
      <c r="O1312" s="27" t="s">
        <v>12202</v>
      </c>
      <c r="P1312" s="30" t="s">
        <v>12203</v>
      </c>
      <c r="Q1312" s="25" t="s">
        <v>12204</v>
      </c>
      <c r="R1312" s="74" t="s">
        <v>12205</v>
      </c>
      <c r="S1312" s="46" t="s">
        <v>109</v>
      </c>
      <c r="T1312" s="31" t="s">
        <v>1903</v>
      </c>
      <c r="U1312" s="53" t="s">
        <v>12206</v>
      </c>
      <c r="V1312" s="75" t="s">
        <v>4350</v>
      </c>
      <c r="W1312">
        <v>11453</v>
      </c>
      <c r="X1312" t="s">
        <v>12207</v>
      </c>
    </row>
    <row r="1313" spans="1:24" x14ac:dyDescent="0.35">
      <c r="A1313" s="87" t="s">
        <v>12208</v>
      </c>
      <c r="B1313" s="77">
        <v>2</v>
      </c>
      <c r="C1313" s="19" t="s">
        <v>6249</v>
      </c>
      <c r="E1313" s="21" t="s">
        <v>60</v>
      </c>
      <c r="F1313" s="22" t="s">
        <v>100</v>
      </c>
      <c r="G1313" s="1" t="s">
        <v>6249</v>
      </c>
      <c r="I1313" s="73" t="s">
        <v>572</v>
      </c>
      <c r="J1313" s="62">
        <v>2016</v>
      </c>
      <c r="K1313" s="68" t="s">
        <v>12209</v>
      </c>
      <c r="L1313">
        <f t="shared" si="30"/>
        <v>1312</v>
      </c>
      <c r="M1313" s="67" t="s">
        <v>12210</v>
      </c>
      <c r="N1313" s="40" t="s">
        <v>12211</v>
      </c>
      <c r="O1313" s="27" t="s">
        <v>12212</v>
      </c>
      <c r="P1313" s="30" t="s">
        <v>6253</v>
      </c>
      <c r="Q1313" s="25" t="s">
        <v>12213</v>
      </c>
      <c r="R1313" s="74" t="s">
        <v>12214</v>
      </c>
      <c r="S1313" s="46" t="s">
        <v>186</v>
      </c>
      <c r="T1313" s="31" t="s">
        <v>249</v>
      </c>
      <c r="U1313" s="54" t="s">
        <v>12215</v>
      </c>
      <c r="V1313" s="75" t="s">
        <v>1775</v>
      </c>
      <c r="W1313">
        <v>47933</v>
      </c>
      <c r="X1313" t="s">
        <v>12216</v>
      </c>
    </row>
    <row r="1314" spans="1:24" x14ac:dyDescent="0.35">
      <c r="A1314" s="87" t="s">
        <v>12217</v>
      </c>
      <c r="B1314" s="77">
        <v>2</v>
      </c>
      <c r="E1314" s="21" t="s">
        <v>60</v>
      </c>
      <c r="F1314" s="22" t="s">
        <v>382</v>
      </c>
      <c r="I1314" s="73" t="s">
        <v>598</v>
      </c>
      <c r="J1314" s="62">
        <v>1991</v>
      </c>
      <c r="K1314" s="68" t="s">
        <v>12218</v>
      </c>
      <c r="L1314">
        <f t="shared" si="30"/>
        <v>1313</v>
      </c>
      <c r="M1314" s="67" t="s">
        <v>12219</v>
      </c>
      <c r="N1314" s="40" t="s">
        <v>12220</v>
      </c>
      <c r="O1314" s="27" t="s">
        <v>12221</v>
      </c>
      <c r="P1314" s="30" t="s">
        <v>12222</v>
      </c>
      <c r="Q1314" s="25" t="s">
        <v>12223</v>
      </c>
      <c r="R1314" s="74" t="s">
        <v>820</v>
      </c>
      <c r="S1314" s="46" t="s">
        <v>37</v>
      </c>
      <c r="T1314" s="31" t="s">
        <v>2131</v>
      </c>
      <c r="U1314" s="54" t="s">
        <v>12224</v>
      </c>
      <c r="V1314" s="75" t="s">
        <v>160</v>
      </c>
      <c r="W1314">
        <v>11504</v>
      </c>
      <c r="X1314" t="s">
        <v>12225</v>
      </c>
    </row>
    <row r="1315" spans="1:24" x14ac:dyDescent="0.35">
      <c r="A1315" s="87" t="s">
        <v>12226</v>
      </c>
      <c r="B1315" s="77">
        <v>2</v>
      </c>
      <c r="C1315" s="19" t="s">
        <v>292</v>
      </c>
      <c r="D1315" s="20" t="s">
        <v>2002</v>
      </c>
      <c r="E1315" s="21" t="s">
        <v>27</v>
      </c>
      <c r="I1315" s="73" t="s">
        <v>117</v>
      </c>
      <c r="J1315" s="62">
        <v>1997</v>
      </c>
      <c r="K1315" s="68" t="s">
        <v>12227</v>
      </c>
      <c r="L1315">
        <f t="shared" si="30"/>
        <v>1314</v>
      </c>
      <c r="M1315" s="67" t="s">
        <v>12228</v>
      </c>
      <c r="N1315" s="40" t="s">
        <v>12229</v>
      </c>
      <c r="O1315" s="27" t="s">
        <v>12230</v>
      </c>
      <c r="P1315" s="30" t="s">
        <v>12231</v>
      </c>
      <c r="Q1315" s="25" t="s">
        <v>12232</v>
      </c>
      <c r="R1315" s="74" t="s">
        <v>12233</v>
      </c>
      <c r="S1315" s="46" t="s">
        <v>186</v>
      </c>
      <c r="T1315" s="31" t="s">
        <v>95</v>
      </c>
      <c r="U1315" s="54" t="s">
        <v>12234</v>
      </c>
      <c r="V1315" s="75" t="s">
        <v>1220</v>
      </c>
      <c r="W1315">
        <v>8854</v>
      </c>
      <c r="X1315" t="s">
        <v>12235</v>
      </c>
    </row>
    <row r="1316" spans="1:24" x14ac:dyDescent="0.35">
      <c r="A1316" s="87" t="s">
        <v>12236</v>
      </c>
      <c r="B1316" s="77">
        <v>2</v>
      </c>
      <c r="E1316" s="21" t="s">
        <v>418</v>
      </c>
      <c r="F1316" s="22" t="s">
        <v>239</v>
      </c>
      <c r="I1316" s="73" t="s">
        <v>9763</v>
      </c>
      <c r="J1316" s="62">
        <v>2018</v>
      </c>
      <c r="K1316" s="68" t="s">
        <v>12237</v>
      </c>
      <c r="L1316">
        <f t="shared" si="30"/>
        <v>1315</v>
      </c>
      <c r="M1316" s="67" t="s">
        <v>12238</v>
      </c>
      <c r="N1316" s="40" t="s">
        <v>12239</v>
      </c>
      <c r="O1316" s="27" t="s">
        <v>12240</v>
      </c>
      <c r="P1316" s="30" t="s">
        <v>12241</v>
      </c>
      <c r="Q1316" s="25" t="s">
        <v>12242</v>
      </c>
      <c r="R1316" s="74" t="s">
        <v>12243</v>
      </c>
      <c r="S1316" s="46" t="s">
        <v>109</v>
      </c>
      <c r="T1316" s="31" t="s">
        <v>440</v>
      </c>
      <c r="U1316" s="54" t="s">
        <v>12244</v>
      </c>
      <c r="V1316" s="75" t="s">
        <v>630</v>
      </c>
      <c r="W1316">
        <v>339103</v>
      </c>
      <c r="X1316" t="s">
        <v>12245</v>
      </c>
    </row>
    <row r="1317" spans="1:24" x14ac:dyDescent="0.35">
      <c r="A1317" s="87" t="s">
        <v>12246</v>
      </c>
      <c r="B1317" s="77">
        <v>1</v>
      </c>
      <c r="C1317" s="19" t="s">
        <v>10412</v>
      </c>
      <c r="E1317" s="21" t="s">
        <v>239</v>
      </c>
      <c r="F1317" s="22" t="s">
        <v>177</v>
      </c>
      <c r="I1317" s="73" t="s">
        <v>11311</v>
      </c>
      <c r="J1317" s="62">
        <v>2021</v>
      </c>
      <c r="K1317" s="68" t="s">
        <v>12247</v>
      </c>
      <c r="L1317">
        <f t="shared" si="30"/>
        <v>1316</v>
      </c>
      <c r="M1317" s="67" t="s">
        <v>12248</v>
      </c>
      <c r="N1317" s="40" t="s">
        <v>12249</v>
      </c>
      <c r="O1317" s="27" t="s">
        <v>11315</v>
      </c>
      <c r="P1317" s="30" t="s">
        <v>11316</v>
      </c>
      <c r="Q1317" s="25" t="s">
        <v>12250</v>
      </c>
      <c r="R1317" s="74" t="s">
        <v>1551</v>
      </c>
      <c r="S1317" s="46" t="s">
        <v>109</v>
      </c>
      <c r="T1317" s="31" t="s">
        <v>508</v>
      </c>
      <c r="U1317" s="54" t="s">
        <v>12251</v>
      </c>
      <c r="V1317" s="75" t="s">
        <v>1006</v>
      </c>
      <c r="W1317">
        <v>744275</v>
      </c>
      <c r="X1317" t="s">
        <v>12252</v>
      </c>
    </row>
    <row r="1318" spans="1:24" x14ac:dyDescent="0.35">
      <c r="A1318" s="87" t="s">
        <v>12253</v>
      </c>
      <c r="B1318" s="77">
        <v>1</v>
      </c>
      <c r="C1318" s="19" t="s">
        <v>292</v>
      </c>
      <c r="D1318" s="20" t="s">
        <v>2002</v>
      </c>
      <c r="E1318" s="21" t="s">
        <v>27</v>
      </c>
      <c r="I1318" s="73" t="s">
        <v>117</v>
      </c>
      <c r="J1318" s="62">
        <v>2004</v>
      </c>
      <c r="K1318" s="68" t="s">
        <v>12254</v>
      </c>
      <c r="L1318">
        <f t="shared" si="30"/>
        <v>1317</v>
      </c>
      <c r="M1318" s="67" t="s">
        <v>12255</v>
      </c>
      <c r="N1318" s="40" t="s">
        <v>12256</v>
      </c>
      <c r="O1318" s="27" t="s">
        <v>12257</v>
      </c>
      <c r="P1318" s="30" t="s">
        <v>12258</v>
      </c>
      <c r="Q1318" s="25" t="s">
        <v>12259</v>
      </c>
      <c r="R1318" s="74" t="s">
        <v>12260</v>
      </c>
      <c r="S1318" s="46" t="s">
        <v>186</v>
      </c>
      <c r="T1318" s="31" t="s">
        <v>468</v>
      </c>
      <c r="U1318" s="54" t="s">
        <v>12261</v>
      </c>
      <c r="V1318" s="75" t="s">
        <v>199</v>
      </c>
      <c r="W1318">
        <v>314</v>
      </c>
      <c r="X1318" t="s">
        <v>12262</v>
      </c>
    </row>
    <row r="1319" spans="1:24" x14ac:dyDescent="0.35">
      <c r="A1319" s="87" t="s">
        <v>12263</v>
      </c>
      <c r="B1319" s="77">
        <v>1</v>
      </c>
      <c r="C1319" s="19" t="s">
        <v>8489</v>
      </c>
      <c r="E1319" s="21" t="s">
        <v>100</v>
      </c>
      <c r="F1319" s="22" t="s">
        <v>4151</v>
      </c>
      <c r="I1319" s="73" t="s">
        <v>598</v>
      </c>
      <c r="J1319" s="62">
        <v>1997</v>
      </c>
      <c r="K1319" s="68" t="s">
        <v>12264</v>
      </c>
      <c r="L1319">
        <f t="shared" si="30"/>
        <v>1318</v>
      </c>
      <c r="M1319" s="67" t="s">
        <v>12265</v>
      </c>
      <c r="N1319" s="40" t="s">
        <v>12266</v>
      </c>
      <c r="O1319" s="27" t="s">
        <v>12267</v>
      </c>
      <c r="P1319" s="30" t="s">
        <v>12268</v>
      </c>
      <c r="Q1319" s="25" t="s">
        <v>12269</v>
      </c>
      <c r="R1319" s="74" t="s">
        <v>12270</v>
      </c>
      <c r="S1319" s="46" t="s">
        <v>186</v>
      </c>
      <c r="T1319" s="31" t="s">
        <v>1072</v>
      </c>
      <c r="U1319" s="54" t="s">
        <v>12271</v>
      </c>
      <c r="V1319" s="75" t="s">
        <v>55</v>
      </c>
      <c r="W1319">
        <v>9823</v>
      </c>
      <c r="X1319" t="s">
        <v>12272</v>
      </c>
    </row>
    <row r="1320" spans="1:24" x14ac:dyDescent="0.35">
      <c r="A1320" s="87" t="s">
        <v>12273</v>
      </c>
      <c r="B1320" s="77">
        <v>1</v>
      </c>
      <c r="C1320" s="19" t="s">
        <v>292</v>
      </c>
      <c r="D1320" s="20" t="s">
        <v>4913</v>
      </c>
      <c r="E1320" s="21" t="s">
        <v>27</v>
      </c>
      <c r="I1320" s="73" t="s">
        <v>117</v>
      </c>
      <c r="J1320" s="62">
        <v>1984</v>
      </c>
      <c r="K1320" s="68" t="s">
        <v>12274</v>
      </c>
      <c r="L1320">
        <f t="shared" si="30"/>
        <v>1319</v>
      </c>
      <c r="M1320" s="67" t="s">
        <v>12275</v>
      </c>
      <c r="N1320" s="40" t="s">
        <v>12276</v>
      </c>
      <c r="O1320" s="27" t="s">
        <v>12277</v>
      </c>
      <c r="P1320" s="30" t="s">
        <v>12278</v>
      </c>
      <c r="Q1320" s="25" t="s">
        <v>12279</v>
      </c>
      <c r="R1320" s="74" t="s">
        <v>12280</v>
      </c>
      <c r="S1320" s="46" t="s">
        <v>37</v>
      </c>
      <c r="T1320" s="31" t="s">
        <v>69</v>
      </c>
      <c r="U1320" s="54" t="s">
        <v>12281</v>
      </c>
      <c r="V1320" s="75" t="s">
        <v>809</v>
      </c>
      <c r="W1320">
        <v>9651</v>
      </c>
      <c r="X1320" t="s">
        <v>12282</v>
      </c>
    </row>
    <row r="1321" spans="1:24" x14ac:dyDescent="0.35">
      <c r="A1321" s="87" t="s">
        <v>12283</v>
      </c>
      <c r="B1321" s="77">
        <v>1</v>
      </c>
      <c r="C1321" s="19" t="s">
        <v>8341</v>
      </c>
      <c r="E1321" s="21" t="s">
        <v>382</v>
      </c>
      <c r="F1321" s="22" t="s">
        <v>1623</v>
      </c>
      <c r="I1321" s="73" t="s">
        <v>2793</v>
      </c>
      <c r="J1321" s="62">
        <v>2013</v>
      </c>
      <c r="K1321" s="68" t="s">
        <v>12284</v>
      </c>
      <c r="L1321">
        <f t="shared" si="30"/>
        <v>1320</v>
      </c>
      <c r="M1321" s="67" t="s">
        <v>12285</v>
      </c>
      <c r="N1321" s="40" t="s">
        <v>12286</v>
      </c>
      <c r="O1321" s="27" t="s">
        <v>12287</v>
      </c>
      <c r="P1321" s="30" t="s">
        <v>12288</v>
      </c>
      <c r="Q1321" s="25" t="s">
        <v>12289</v>
      </c>
      <c r="R1321" s="74" t="s">
        <v>12290</v>
      </c>
      <c r="S1321" s="46" t="s">
        <v>186</v>
      </c>
      <c r="T1321" s="31" t="s">
        <v>2131</v>
      </c>
      <c r="U1321" s="54" t="s">
        <v>12291</v>
      </c>
      <c r="V1321" s="75" t="s">
        <v>534</v>
      </c>
      <c r="W1321">
        <v>4258</v>
      </c>
      <c r="X1321" t="s">
        <v>12292</v>
      </c>
    </row>
    <row r="1322" spans="1:24" x14ac:dyDescent="0.35">
      <c r="A1322" s="87" t="s">
        <v>12293</v>
      </c>
      <c r="B1322" s="77">
        <v>1</v>
      </c>
      <c r="E1322" s="21" t="s">
        <v>60</v>
      </c>
      <c r="F1322" s="22" t="s">
        <v>240</v>
      </c>
      <c r="I1322" s="73" t="s">
        <v>12294</v>
      </c>
      <c r="J1322" s="62">
        <v>1998</v>
      </c>
      <c r="K1322" s="68" t="s">
        <v>12295</v>
      </c>
      <c r="L1322">
        <f t="shared" si="30"/>
        <v>1321</v>
      </c>
      <c r="M1322" s="67" t="s">
        <v>12296</v>
      </c>
      <c r="N1322" s="40" t="s">
        <v>12297</v>
      </c>
      <c r="O1322" s="27" t="s">
        <v>12298</v>
      </c>
      <c r="P1322" s="30" t="s">
        <v>8297</v>
      </c>
      <c r="Q1322" s="25" t="s">
        <v>12299</v>
      </c>
      <c r="R1322" s="32" t="s">
        <v>442</v>
      </c>
      <c r="S1322" s="46" t="s">
        <v>109</v>
      </c>
      <c r="T1322" s="31" t="s">
        <v>740</v>
      </c>
      <c r="U1322" s="54" t="s">
        <v>12300</v>
      </c>
      <c r="V1322" s="56" t="s">
        <v>442</v>
      </c>
      <c r="W1322">
        <v>16365</v>
      </c>
      <c r="X1322" t="s">
        <v>12301</v>
      </c>
    </row>
    <row r="1323" spans="1:24" x14ac:dyDescent="0.35">
      <c r="A1323" s="87" t="s">
        <v>12302</v>
      </c>
      <c r="B1323" s="77">
        <v>1</v>
      </c>
      <c r="C1323" s="19" t="s">
        <v>1302</v>
      </c>
      <c r="E1323" s="21" t="s">
        <v>382</v>
      </c>
      <c r="F1323" s="22" t="s">
        <v>1058</v>
      </c>
      <c r="G1323" s="1" t="s">
        <v>571</v>
      </c>
      <c r="I1323" s="73" t="s">
        <v>572</v>
      </c>
      <c r="J1323" s="62">
        <v>2002</v>
      </c>
      <c r="K1323" s="68" t="s">
        <v>12303</v>
      </c>
      <c r="L1323">
        <f t="shared" si="30"/>
        <v>1322</v>
      </c>
      <c r="M1323" s="67" t="s">
        <v>12304</v>
      </c>
      <c r="N1323" s="40" t="s">
        <v>12305</v>
      </c>
      <c r="O1323" s="27" t="s">
        <v>12306</v>
      </c>
      <c r="P1323" s="30" t="s">
        <v>8101</v>
      </c>
      <c r="Q1323" s="25" t="s">
        <v>12307</v>
      </c>
      <c r="R1323" s="32" t="s">
        <v>442</v>
      </c>
      <c r="S1323" s="46" t="s">
        <v>481</v>
      </c>
      <c r="T1323" s="31" t="s">
        <v>996</v>
      </c>
      <c r="U1323" s="54" t="s">
        <v>12308</v>
      </c>
      <c r="V1323" s="56" t="s">
        <v>442</v>
      </c>
      <c r="W1323">
        <v>12536</v>
      </c>
      <c r="X1323" t="s">
        <v>12309</v>
      </c>
    </row>
    <row r="1324" spans="1:24" x14ac:dyDescent="0.35">
      <c r="A1324" s="87" t="s">
        <v>12310</v>
      </c>
      <c r="B1324" s="77">
        <v>0</v>
      </c>
      <c r="C1324" s="19" t="s">
        <v>2074</v>
      </c>
      <c r="E1324" s="21" t="s">
        <v>382</v>
      </c>
      <c r="H1324" s="2" t="s">
        <v>935</v>
      </c>
      <c r="I1324" s="73" t="s">
        <v>935</v>
      </c>
      <c r="J1324" s="62">
        <v>2020</v>
      </c>
      <c r="K1324" s="68" t="s">
        <v>12311</v>
      </c>
      <c r="L1324">
        <f t="shared" si="30"/>
        <v>1323</v>
      </c>
      <c r="M1324" s="67" t="s">
        <v>12312</v>
      </c>
      <c r="N1324" s="40" t="s">
        <v>12313</v>
      </c>
      <c r="O1324" s="27" t="s">
        <v>12314</v>
      </c>
      <c r="P1324" s="30" t="s">
        <v>11633</v>
      </c>
      <c r="Q1324" s="25" t="s">
        <v>12315</v>
      </c>
      <c r="R1324" s="32" t="s">
        <v>442</v>
      </c>
      <c r="S1324" s="46" t="s">
        <v>4541</v>
      </c>
      <c r="T1324" s="31" t="s">
        <v>211</v>
      </c>
      <c r="U1324" s="54" t="s">
        <v>12316</v>
      </c>
      <c r="V1324" s="56" t="s">
        <v>442</v>
      </c>
      <c r="W1324">
        <v>582596</v>
      </c>
      <c r="X1324" t="s">
        <v>12317</v>
      </c>
    </row>
    <row r="1325" spans="1:24" x14ac:dyDescent="0.35">
      <c r="A1325" s="87" t="s">
        <v>12318</v>
      </c>
      <c r="B1325" s="77">
        <v>0</v>
      </c>
      <c r="E1325" s="21" t="s">
        <v>620</v>
      </c>
      <c r="I1325" s="73" t="s">
        <v>2812</v>
      </c>
      <c r="J1325" s="62">
        <v>2004</v>
      </c>
      <c r="K1325" s="68" t="s">
        <v>12319</v>
      </c>
      <c r="L1325">
        <f t="shared" si="30"/>
        <v>1324</v>
      </c>
      <c r="M1325" s="67" t="s">
        <v>12320</v>
      </c>
      <c r="N1325" s="40" t="s">
        <v>12321</v>
      </c>
      <c r="O1325" s="27" t="s">
        <v>12322</v>
      </c>
      <c r="P1325" s="30" t="s">
        <v>12323</v>
      </c>
      <c r="Q1325" s="25" t="s">
        <v>12324</v>
      </c>
      <c r="R1325" s="32" t="s">
        <v>442</v>
      </c>
      <c r="S1325" s="46" t="s">
        <v>109</v>
      </c>
      <c r="T1325" s="31" t="s">
        <v>211</v>
      </c>
      <c r="U1325" s="54" t="s">
        <v>12325</v>
      </c>
      <c r="V1325" s="56" t="s">
        <v>442</v>
      </c>
      <c r="W1325">
        <v>8325</v>
      </c>
      <c r="X1325" t="s">
        <v>12326</v>
      </c>
    </row>
    <row r="1326" spans="1:24" x14ac:dyDescent="0.35">
      <c r="A1326" s="87" t="s">
        <v>12327</v>
      </c>
      <c r="B1326" s="77">
        <v>0</v>
      </c>
      <c r="C1326" s="19" t="s">
        <v>2074</v>
      </c>
      <c r="E1326" s="21" t="s">
        <v>382</v>
      </c>
      <c r="F1326" s="22" t="s">
        <v>1058</v>
      </c>
      <c r="I1326" s="73" t="s">
        <v>29</v>
      </c>
      <c r="J1326" s="62">
        <v>2002</v>
      </c>
      <c r="K1326" s="68" t="s">
        <v>12328</v>
      </c>
      <c r="L1326">
        <f t="shared" si="30"/>
        <v>1325</v>
      </c>
      <c r="M1326" s="67" t="s">
        <v>12329</v>
      </c>
      <c r="N1326" s="40" t="s">
        <v>12330</v>
      </c>
      <c r="O1326" s="27" t="s">
        <v>12331</v>
      </c>
      <c r="P1326" s="30" t="s">
        <v>12332</v>
      </c>
      <c r="Q1326" s="25" t="s">
        <v>12333</v>
      </c>
      <c r="R1326" s="74" t="s">
        <v>12334</v>
      </c>
      <c r="S1326" s="46" t="s">
        <v>37</v>
      </c>
      <c r="T1326" s="31" t="s">
        <v>8426</v>
      </c>
      <c r="U1326" s="54" t="s">
        <v>12335</v>
      </c>
      <c r="V1326" s="75" t="s">
        <v>1220</v>
      </c>
      <c r="W1326">
        <v>13908</v>
      </c>
      <c r="X1326" t="s">
        <v>12336</v>
      </c>
    </row>
    <row r="1327" spans="1:24" x14ac:dyDescent="0.35">
      <c r="A1327" s="87" t="s">
        <v>12337</v>
      </c>
      <c r="B1327" s="77">
        <v>0</v>
      </c>
      <c r="E1327" s="21" t="s">
        <v>60</v>
      </c>
      <c r="I1327" s="73" t="s">
        <v>117</v>
      </c>
      <c r="J1327" s="62">
        <v>2000</v>
      </c>
      <c r="K1327" s="68" t="s">
        <v>12338</v>
      </c>
      <c r="L1327">
        <f t="shared" si="30"/>
        <v>1326</v>
      </c>
      <c r="M1327" s="67" t="s">
        <v>12339</v>
      </c>
      <c r="N1327" s="40" t="s">
        <v>12340</v>
      </c>
      <c r="O1327" s="27" t="s">
        <v>12341</v>
      </c>
      <c r="P1327" s="30" t="s">
        <v>12342</v>
      </c>
      <c r="Q1327" s="25" t="s">
        <v>12343</v>
      </c>
      <c r="R1327" s="74" t="s">
        <v>12344</v>
      </c>
      <c r="S1327" s="46" t="s">
        <v>186</v>
      </c>
      <c r="T1327" s="31" t="s">
        <v>38</v>
      </c>
      <c r="U1327" s="54" t="s">
        <v>96</v>
      </c>
      <c r="V1327" s="75" t="s">
        <v>5352</v>
      </c>
      <c r="W1327">
        <v>5491</v>
      </c>
      <c r="X1327" t="s">
        <v>12345</v>
      </c>
    </row>
    <row r="1328" spans="1:24" x14ac:dyDescent="0.35">
      <c r="A1328" s="87" t="s">
        <v>12346</v>
      </c>
      <c r="B1328" s="77">
        <v>0</v>
      </c>
      <c r="E1328" s="21" t="s">
        <v>500</v>
      </c>
      <c r="F1328" s="22" t="s">
        <v>216</v>
      </c>
      <c r="I1328" s="73" t="s">
        <v>12347</v>
      </c>
      <c r="J1328" s="62">
        <v>1990</v>
      </c>
      <c r="K1328" s="68" t="s">
        <v>12348</v>
      </c>
      <c r="L1328">
        <f t="shared" si="30"/>
        <v>1327</v>
      </c>
      <c r="M1328" s="67" t="s">
        <v>12349</v>
      </c>
      <c r="N1328" s="40" t="s">
        <v>12350</v>
      </c>
      <c r="O1328" s="27" t="s">
        <v>12351</v>
      </c>
      <c r="P1328" s="30" t="s">
        <v>12352</v>
      </c>
      <c r="Q1328" s="25" t="s">
        <v>12353</v>
      </c>
      <c r="R1328" s="32" t="s">
        <v>442</v>
      </c>
      <c r="S1328" s="46" t="s">
        <v>186</v>
      </c>
      <c r="T1328" s="31" t="s">
        <v>1072</v>
      </c>
      <c r="U1328" s="54" t="s">
        <v>12354</v>
      </c>
      <c r="V1328" s="75" t="s">
        <v>12355</v>
      </c>
      <c r="W1328">
        <v>26914</v>
      </c>
      <c r="X1328" t="s">
        <v>12356</v>
      </c>
    </row>
    <row r="1329" spans="1:24" x14ac:dyDescent="0.35">
      <c r="A1329" s="87" t="s">
        <v>12357</v>
      </c>
      <c r="B1329" s="77">
        <v>0</v>
      </c>
      <c r="E1329" s="21" t="s">
        <v>280</v>
      </c>
      <c r="F1329" s="22" t="s">
        <v>524</v>
      </c>
      <c r="H1329" s="2" t="s">
        <v>935</v>
      </c>
      <c r="I1329" s="73" t="s">
        <v>935</v>
      </c>
      <c r="J1329" s="62">
        <v>2017</v>
      </c>
      <c r="K1329" s="68" t="s">
        <v>12358</v>
      </c>
      <c r="L1329">
        <f t="shared" si="30"/>
        <v>1328</v>
      </c>
      <c r="M1329" s="67" t="s">
        <v>12359</v>
      </c>
      <c r="N1329" s="40" t="s">
        <v>12360</v>
      </c>
      <c r="O1329" s="27" t="s">
        <v>12361</v>
      </c>
      <c r="P1329" s="30" t="s">
        <v>12362</v>
      </c>
      <c r="Q1329" s="25" t="s">
        <v>11714</v>
      </c>
      <c r="R1329" s="32" t="s">
        <v>442</v>
      </c>
      <c r="S1329" s="46" t="s">
        <v>186</v>
      </c>
      <c r="T1329" s="31" t="s">
        <v>5229</v>
      </c>
      <c r="U1329" s="54" t="s">
        <v>12363</v>
      </c>
      <c r="V1329" s="56" t="s">
        <v>442</v>
      </c>
      <c r="W1329">
        <v>472838</v>
      </c>
      <c r="X1329" t="s">
        <v>12364</v>
      </c>
    </row>
    <row r="1330" spans="1:24" x14ac:dyDescent="0.35">
      <c r="A1330" s="87" t="s">
        <v>12365</v>
      </c>
      <c r="B1330" s="77">
        <v>0</v>
      </c>
      <c r="E1330" s="21" t="s">
        <v>500</v>
      </c>
      <c r="F1330" s="22" t="s">
        <v>382</v>
      </c>
      <c r="I1330" s="73" t="s">
        <v>130</v>
      </c>
      <c r="J1330" s="62">
        <v>1990</v>
      </c>
      <c r="K1330" s="68" t="s">
        <v>12366</v>
      </c>
      <c r="L1330">
        <f t="shared" si="30"/>
        <v>1329</v>
      </c>
      <c r="M1330" s="67" t="s">
        <v>12367</v>
      </c>
      <c r="N1330" s="40" t="s">
        <v>12368</v>
      </c>
      <c r="O1330" s="27" t="s">
        <v>12369</v>
      </c>
      <c r="P1330" s="30" t="s">
        <v>12370</v>
      </c>
      <c r="Q1330" s="25" t="s">
        <v>12371</v>
      </c>
      <c r="R1330" s="32" t="s">
        <v>442</v>
      </c>
      <c r="S1330" s="46" t="s">
        <v>37</v>
      </c>
      <c r="T1330" s="31" t="s">
        <v>996</v>
      </c>
      <c r="U1330" s="54" t="s">
        <v>12372</v>
      </c>
      <c r="V1330" s="56" t="s">
        <v>442</v>
      </c>
      <c r="W1330">
        <v>21357</v>
      </c>
      <c r="X1330" t="s">
        <v>12373</v>
      </c>
    </row>
    <row r="1331" spans="1:24" x14ac:dyDescent="0.35">
      <c r="A1331" s="87" t="s">
        <v>12374</v>
      </c>
      <c r="B1331" s="77">
        <v>0</v>
      </c>
      <c r="E1331" s="21" t="s">
        <v>217</v>
      </c>
      <c r="F1331" s="22" t="s">
        <v>116</v>
      </c>
      <c r="I1331" s="73" t="s">
        <v>12375</v>
      </c>
      <c r="J1331" s="62">
        <v>2014</v>
      </c>
      <c r="K1331" s="68" t="s">
        <v>12376</v>
      </c>
      <c r="L1331">
        <f t="shared" si="30"/>
        <v>1330</v>
      </c>
      <c r="M1331" s="67" t="s">
        <v>12377</v>
      </c>
      <c r="N1331" s="40" t="s">
        <v>12378</v>
      </c>
      <c r="O1331" s="27" t="s">
        <v>12379</v>
      </c>
      <c r="P1331" s="30" t="s">
        <v>12380</v>
      </c>
      <c r="Q1331" s="25" t="s">
        <v>12381</v>
      </c>
      <c r="R1331" s="74" t="s">
        <v>12382</v>
      </c>
      <c r="S1331" s="46" t="s">
        <v>186</v>
      </c>
      <c r="T1331" s="31" t="s">
        <v>1695</v>
      </c>
      <c r="U1331" s="54" t="s">
        <v>12383</v>
      </c>
      <c r="V1331" s="75" t="s">
        <v>1220</v>
      </c>
      <c r="W1331">
        <v>218043</v>
      </c>
      <c r="X1331" t="s">
        <v>12384</v>
      </c>
    </row>
    <row r="1332" spans="1:24" x14ac:dyDescent="0.35">
      <c r="A1332" s="87" t="s">
        <v>12385</v>
      </c>
      <c r="B1332" s="77">
        <v>0</v>
      </c>
      <c r="E1332" s="21" t="s">
        <v>100</v>
      </c>
      <c r="I1332" s="73" t="s">
        <v>12386</v>
      </c>
      <c r="J1332" s="62">
        <v>1999</v>
      </c>
      <c r="K1332" s="68" t="s">
        <v>12387</v>
      </c>
      <c r="L1332">
        <f t="shared" si="30"/>
        <v>1331</v>
      </c>
      <c r="M1332" s="67" t="s">
        <v>12388</v>
      </c>
      <c r="N1332" s="40" t="s">
        <v>12389</v>
      </c>
      <c r="O1332" s="27" t="s">
        <v>12390</v>
      </c>
      <c r="P1332" s="30" t="s">
        <v>12391</v>
      </c>
      <c r="Q1332" s="25" t="s">
        <v>12392</v>
      </c>
      <c r="R1332" s="74" t="s">
        <v>12393</v>
      </c>
      <c r="S1332" s="46" t="s">
        <v>186</v>
      </c>
      <c r="T1332" s="31" t="s">
        <v>1682</v>
      </c>
      <c r="U1332" s="54" t="s">
        <v>12394</v>
      </c>
      <c r="V1332" s="75" t="s">
        <v>630</v>
      </c>
      <c r="W1332">
        <v>32305</v>
      </c>
      <c r="X1332" t="s">
        <v>12395</v>
      </c>
    </row>
    <row r="1333" spans="1:24" x14ac:dyDescent="0.35">
      <c r="A1333" s="87" t="s">
        <v>12396</v>
      </c>
      <c r="B1333" s="77">
        <v>0</v>
      </c>
      <c r="E1333" s="21" t="s">
        <v>216</v>
      </c>
      <c r="I1333" s="73" t="s">
        <v>2173</v>
      </c>
      <c r="J1333" s="62">
        <v>2017</v>
      </c>
      <c r="K1333" s="68" t="s">
        <v>12397</v>
      </c>
      <c r="L1333">
        <f t="shared" si="30"/>
        <v>1332</v>
      </c>
      <c r="M1333" s="67" t="s">
        <v>12398</v>
      </c>
      <c r="N1333" s="40" t="s">
        <v>12399</v>
      </c>
      <c r="O1333" s="27" t="s">
        <v>12400</v>
      </c>
      <c r="P1333" s="30" t="s">
        <v>12401</v>
      </c>
      <c r="Q1333" s="25" t="s">
        <v>12402</v>
      </c>
      <c r="R1333" s="74" t="s">
        <v>6987</v>
      </c>
      <c r="S1333" s="46" t="s">
        <v>186</v>
      </c>
      <c r="T1333" s="31" t="s">
        <v>952</v>
      </c>
      <c r="U1333" s="54" t="s">
        <v>12403</v>
      </c>
      <c r="V1333" s="75" t="s">
        <v>8301</v>
      </c>
      <c r="W1333">
        <v>292280</v>
      </c>
      <c r="X1333" t="s">
        <v>12404</v>
      </c>
    </row>
    <row r="1334" spans="1:24" x14ac:dyDescent="0.35">
      <c r="A1334" s="87" t="s">
        <v>12405</v>
      </c>
      <c r="B1334" s="77">
        <v>0</v>
      </c>
      <c r="E1334" s="21" t="s">
        <v>216</v>
      </c>
      <c r="F1334" s="22" t="s">
        <v>4414</v>
      </c>
      <c r="I1334" s="73" t="s">
        <v>178</v>
      </c>
      <c r="J1334" s="62">
        <v>2012</v>
      </c>
      <c r="K1334" s="68" t="s">
        <v>12406</v>
      </c>
      <c r="L1334">
        <f t="shared" si="30"/>
        <v>1333</v>
      </c>
      <c r="M1334" s="67" t="s">
        <v>12407</v>
      </c>
      <c r="N1334" s="40" t="s">
        <v>12408</v>
      </c>
      <c r="O1334" s="27" t="s">
        <v>12409</v>
      </c>
      <c r="P1334" s="30" t="s">
        <v>12410</v>
      </c>
      <c r="Q1334" s="25" t="s">
        <v>8960</v>
      </c>
      <c r="R1334" s="32" t="s">
        <v>442</v>
      </c>
      <c r="S1334" s="46" t="s">
        <v>109</v>
      </c>
      <c r="T1334" s="31" t="s">
        <v>211</v>
      </c>
      <c r="U1334" s="54" t="s">
        <v>12411</v>
      </c>
      <c r="V1334" s="75" t="s">
        <v>3202</v>
      </c>
      <c r="W1334">
        <v>46429</v>
      </c>
      <c r="X1334" t="s">
        <v>12412</v>
      </c>
    </row>
    <row r="1335" spans="1:24" x14ac:dyDescent="0.35">
      <c r="A1335" s="87" t="s">
        <v>12413</v>
      </c>
      <c r="B1335" s="77">
        <v>0</v>
      </c>
      <c r="E1335" s="21" t="s">
        <v>28</v>
      </c>
      <c r="H1335" s="2" t="s">
        <v>935</v>
      </c>
      <c r="I1335" s="73" t="s">
        <v>935</v>
      </c>
      <c r="J1335" s="62">
        <v>2020</v>
      </c>
      <c r="K1335" s="68" t="s">
        <v>12414</v>
      </c>
      <c r="L1335">
        <f t="shared" si="30"/>
        <v>1334</v>
      </c>
      <c r="M1335" s="67" t="s">
        <v>12415</v>
      </c>
      <c r="N1335" s="40" t="s">
        <v>12416</v>
      </c>
      <c r="O1335" s="27" t="s">
        <v>12417</v>
      </c>
      <c r="P1335" s="30" t="s">
        <v>12418</v>
      </c>
      <c r="Q1335" s="25" t="s">
        <v>12419</v>
      </c>
      <c r="R1335" s="32" t="s">
        <v>442</v>
      </c>
      <c r="S1335" s="46" t="s">
        <v>37</v>
      </c>
      <c r="T1335" s="31" t="s">
        <v>5398</v>
      </c>
      <c r="U1335" s="54" t="s">
        <v>12420</v>
      </c>
      <c r="V1335" s="56" t="s">
        <v>442</v>
      </c>
      <c r="W1335">
        <v>754433</v>
      </c>
      <c r="X1335" t="s">
        <v>12421</v>
      </c>
    </row>
    <row r="1336" spans="1:24" x14ac:dyDescent="0.35">
      <c r="A1336" s="87" t="s">
        <v>12422</v>
      </c>
      <c r="B1336" s="77">
        <v>0</v>
      </c>
      <c r="C1336" s="19" t="s">
        <v>2074</v>
      </c>
      <c r="E1336" s="21" t="s">
        <v>382</v>
      </c>
      <c r="G1336" s="1" t="s">
        <v>1368</v>
      </c>
      <c r="I1336" s="73" t="s">
        <v>29</v>
      </c>
      <c r="J1336" s="62">
        <v>2011</v>
      </c>
      <c r="K1336" s="68" t="s">
        <v>12423</v>
      </c>
      <c r="L1336">
        <f t="shared" si="30"/>
        <v>1335</v>
      </c>
      <c r="M1336" s="67" t="s">
        <v>12424</v>
      </c>
      <c r="N1336" s="40" t="s">
        <v>12425</v>
      </c>
      <c r="O1336" s="27" t="s">
        <v>12426</v>
      </c>
      <c r="P1336" s="30" t="s">
        <v>4384</v>
      </c>
      <c r="Q1336" s="25" t="s">
        <v>12427</v>
      </c>
      <c r="R1336" s="74" t="s">
        <v>12428</v>
      </c>
      <c r="S1336" s="46" t="s">
        <v>37</v>
      </c>
      <c r="T1336" s="31" t="s">
        <v>740</v>
      </c>
      <c r="U1336" s="54" t="s">
        <v>12429</v>
      </c>
      <c r="V1336" s="75" t="s">
        <v>627</v>
      </c>
      <c r="W1336">
        <v>71880</v>
      </c>
      <c r="X1336" t="s">
        <v>12430</v>
      </c>
    </row>
    <row r="1337" spans="1:24" x14ac:dyDescent="0.35">
      <c r="A1337" s="87" t="s">
        <v>12431</v>
      </c>
      <c r="B1337" s="77">
        <v>0</v>
      </c>
      <c r="E1337" s="21" t="s">
        <v>382</v>
      </c>
      <c r="F1337" s="22" t="s">
        <v>254</v>
      </c>
      <c r="I1337" s="73" t="s">
        <v>178</v>
      </c>
      <c r="J1337" s="62">
        <v>2007</v>
      </c>
      <c r="K1337" s="68" t="s">
        <v>12432</v>
      </c>
      <c r="L1337">
        <f t="shared" si="30"/>
        <v>1336</v>
      </c>
      <c r="M1337" s="67" t="s">
        <v>12433</v>
      </c>
      <c r="N1337" s="40" t="s">
        <v>12434</v>
      </c>
      <c r="O1337" s="27" t="s">
        <v>12435</v>
      </c>
      <c r="P1337" s="30" t="s">
        <v>12436</v>
      </c>
      <c r="Q1337" s="25" t="s">
        <v>12437</v>
      </c>
      <c r="R1337" s="32" t="s">
        <v>442</v>
      </c>
      <c r="S1337" s="46" t="s">
        <v>186</v>
      </c>
      <c r="T1337" s="31" t="s">
        <v>211</v>
      </c>
      <c r="U1337" s="54" t="s">
        <v>12438</v>
      </c>
      <c r="V1337" s="56" t="s">
        <v>12439</v>
      </c>
      <c r="W1337">
        <v>14547</v>
      </c>
      <c r="X1337" t="s">
        <v>12440</v>
      </c>
    </row>
  </sheetData>
  <autoFilter ref="A1:V1337" xr:uid="{00000000-0009-0000-0000-000000000000}"/>
  <conditionalFormatting sqref="B1:B1048576">
    <cfRule type="colorScale" priority="10">
      <colorScale>
        <cfvo type="min"/>
        <cfvo type="num" val="50"/>
        <cfvo type="max"/>
        <color rgb="FFF8696B"/>
        <color rgb="FFFFEB84"/>
        <color rgb="FF63BE7B"/>
      </colorScale>
    </cfRule>
  </conditionalFormatting>
  <hyperlinks>
    <hyperlink ref="N890" r:id="rId1" xr:uid="{B54E71CF-B41E-4199-94D1-E97354164834}"/>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3"/>
  <sheetViews>
    <sheetView zoomScale="85" zoomScaleNormal="85" workbookViewId="0">
      <selection activeCell="A20" sqref="A20"/>
    </sheetView>
  </sheetViews>
  <sheetFormatPr defaultColWidth="10.7265625" defaultRowHeight="14.5" x14ac:dyDescent="0.35"/>
  <cols>
    <col min="1" max="1" width="7.08984375" style="71" bestFit="1" customWidth="1"/>
    <col min="2" max="2" width="6.26953125" style="71" bestFit="1" customWidth="1"/>
    <col min="3" max="3" width="11.453125" style="71" customWidth="1"/>
    <col min="4" max="4" width="11.1796875" style="71" bestFit="1" customWidth="1"/>
    <col min="5" max="5" width="6.81640625" style="71" bestFit="1" customWidth="1"/>
    <col min="6" max="6" width="10.7265625" style="71" bestFit="1" customWidth="1"/>
    <col min="7" max="7" width="7.90625" style="71" bestFit="1" customWidth="1"/>
    <col min="8" max="8" width="11.1796875" style="71" bestFit="1" customWidth="1"/>
    <col min="9" max="9" width="8.453125" style="71" bestFit="1" customWidth="1"/>
    <col min="10" max="10" width="14.54296875" style="71" bestFit="1" customWidth="1"/>
    <col min="11" max="11" width="12.54296875" style="71" bestFit="1" customWidth="1"/>
    <col min="12" max="12" width="6.81640625" style="71" bestFit="1" customWidth="1"/>
    <col min="13" max="13" width="6.7265625" style="71" bestFit="1" customWidth="1"/>
    <col min="14" max="14" width="7.81640625" style="71" bestFit="1" customWidth="1"/>
    <col min="15" max="15" width="8.453125" style="71" bestFit="1" customWidth="1"/>
    <col min="16" max="16" width="5.6328125" style="71" bestFit="1" customWidth="1"/>
    <col min="17" max="17" width="6.81640625" style="71" bestFit="1" customWidth="1"/>
    <col min="18" max="18" width="18.54296875" style="71" customWidth="1"/>
    <col min="19" max="19" width="5.54296875" bestFit="1" customWidth="1"/>
    <col min="20" max="20" width="12.54296875" customWidth="1"/>
    <col min="21" max="21" width="6.453125" style="71" customWidth="1"/>
    <col min="22" max="22" width="12.26953125" style="71" customWidth="1"/>
    <col min="23" max="24" width="5.54296875" bestFit="1" customWidth="1"/>
    <col min="25" max="25" width="14.36328125" bestFit="1" customWidth="1"/>
    <col min="26" max="26" width="13.81640625" bestFit="1" customWidth="1"/>
    <col min="27" max="44" width="5.54296875" bestFit="1" customWidth="1"/>
    <col min="45" max="47" width="6.54296875" bestFit="1" customWidth="1"/>
    <col min="48" max="48" width="5.54296875" bestFit="1" customWidth="1"/>
    <col min="49" max="49" width="6.54296875" bestFit="1" customWidth="1"/>
    <col min="50" max="51" width="5.54296875" bestFit="1" customWidth="1"/>
    <col min="52" max="54" width="6.54296875" bestFit="1" customWidth="1"/>
    <col min="55" max="55" width="5.5429687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54296875" bestFit="1" customWidth="1"/>
    <col min="96" max="96" width="3.08984375" bestFit="1" customWidth="1"/>
    <col min="97" max="97" width="12.26953125" bestFit="1" customWidth="1"/>
    <col min="98" max="98" width="7.81640625" bestFit="1" customWidth="1"/>
    <col min="99" max="99" width="10.089843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453125" bestFit="1" customWidth="1"/>
    <col min="107" max="107" width="13.453125" bestFit="1" customWidth="1"/>
    <col min="108" max="108" width="35.5429687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2695312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453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5429687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453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453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08984375" bestFit="1" customWidth="1"/>
    <col min="159" max="159" width="9" bestFit="1" customWidth="1"/>
    <col min="160" max="161" width="10.089843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08984375" bestFit="1" customWidth="1"/>
    <col min="188" max="188" width="11.54296875" bestFit="1" customWidth="1"/>
    <col min="189" max="189" width="8.7265625" bestFit="1" customWidth="1"/>
    <col min="190" max="190" width="16.54296875" bestFit="1" customWidth="1"/>
    <col min="191" max="191" width="19.5429687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26953125" bestFit="1" customWidth="1"/>
    <col min="209" max="209" width="9.81640625" bestFit="1" customWidth="1"/>
    <col min="210" max="210" width="25.26953125" bestFit="1" customWidth="1"/>
    <col min="211" max="211" width="7.08984375" bestFit="1" customWidth="1"/>
    <col min="212" max="212" width="12.26953125" bestFit="1" customWidth="1"/>
    <col min="213" max="213" width="19.26953125" bestFit="1" customWidth="1"/>
    <col min="214" max="214" width="14.08984375" bestFit="1" customWidth="1"/>
    <col min="215" max="215" width="30.54296875" bestFit="1" customWidth="1"/>
    <col min="216" max="216" width="26.3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089843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08984375" bestFit="1" customWidth="1"/>
    <col min="266" max="266" width="12.2695312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5429687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54296875" bestFit="1" customWidth="1"/>
    <col min="303" max="303" width="25.54296875" bestFit="1" customWidth="1"/>
    <col min="304" max="304" width="24.453125" bestFit="1" customWidth="1"/>
    <col min="305" max="305" width="30.26953125" bestFit="1" customWidth="1"/>
    <col min="306" max="306" width="25.7265625" bestFit="1" customWidth="1"/>
    <col min="307" max="307" width="15.90625" bestFit="1" customWidth="1"/>
    <col min="308" max="308" width="12.5429687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453125" bestFit="1" customWidth="1"/>
    <col min="323" max="323" width="9.81640625" bestFit="1" customWidth="1"/>
    <col min="324" max="324" width="4.1796875" bestFit="1" customWidth="1"/>
    <col min="325" max="325" width="7.81640625" bestFit="1" customWidth="1"/>
    <col min="326" max="326" width="6.7265625" bestFit="1" customWidth="1"/>
    <col min="327" max="327" width="26.36328125" bestFit="1" customWidth="1"/>
    <col min="328" max="328" width="28.5429687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5429687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0898437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7265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08984375" bestFit="1" customWidth="1"/>
    <col min="393" max="393" width="19.7265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08984375" bestFit="1" customWidth="1"/>
    <col min="403" max="403" width="30" bestFit="1" customWidth="1"/>
    <col min="404" max="404" width="6.26953125" bestFit="1" customWidth="1"/>
    <col min="405" max="405" width="8.453125" bestFit="1" customWidth="1"/>
    <col min="406" max="406" width="9.1796875" bestFit="1" customWidth="1"/>
    <col min="407" max="409" width="10.08984375" bestFit="1" customWidth="1"/>
    <col min="410" max="410" width="8.453125" bestFit="1" customWidth="1"/>
    <col min="411" max="411" width="14.36328125" bestFit="1" customWidth="1"/>
    <col min="412" max="412" width="14.54296875" bestFit="1" customWidth="1"/>
    <col min="413" max="413" width="11.81640625" bestFit="1" customWidth="1"/>
    <col min="414" max="414" width="3.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453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08984375" bestFit="1" customWidth="1"/>
    <col min="436" max="436" width="7" bestFit="1" customWidth="1"/>
    <col min="437" max="437" width="24.7265625" bestFit="1" customWidth="1"/>
    <col min="438" max="438" width="24.453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36328125" bestFit="1" customWidth="1"/>
    <col min="446" max="446" width="6.7265625" bestFit="1" customWidth="1"/>
    <col min="447" max="447" width="10.08984375" bestFit="1" customWidth="1"/>
    <col min="448" max="448" width="8.90625" bestFit="1" customWidth="1"/>
    <col min="449" max="449" width="11.26953125" bestFit="1" customWidth="1"/>
  </cols>
  <sheetData>
    <row r="1" spans="1:18" x14ac:dyDescent="0.35">
      <c r="A1" s="9" t="s">
        <v>12441</v>
      </c>
      <c r="B1" s="70" t="s">
        <v>12442</v>
      </c>
      <c r="Q1" s="4" t="s">
        <v>12443</v>
      </c>
    </row>
    <row r="2" spans="1:18" x14ac:dyDescent="0.35">
      <c r="A2" s="10" t="s">
        <v>12444</v>
      </c>
      <c r="B2" s="70">
        <v>47</v>
      </c>
      <c r="P2" s="4" t="s">
        <v>9</v>
      </c>
      <c r="Q2" s="71" t="s">
        <v>12442</v>
      </c>
      <c r="R2" s="71" t="s">
        <v>12445</v>
      </c>
    </row>
    <row r="3" spans="1:18" x14ac:dyDescent="0.35">
      <c r="A3" s="10" t="s">
        <v>12446</v>
      </c>
      <c r="B3" s="70">
        <v>49</v>
      </c>
      <c r="P3" s="71">
        <v>1922</v>
      </c>
      <c r="Q3" s="71">
        <v>1</v>
      </c>
      <c r="R3" s="5">
        <v>76</v>
      </c>
    </row>
    <row r="4" spans="1:18" x14ac:dyDescent="0.35">
      <c r="A4" s="10" t="s">
        <v>12447</v>
      </c>
      <c r="B4" s="70">
        <v>50</v>
      </c>
      <c r="P4" s="71">
        <v>1931</v>
      </c>
      <c r="Q4" s="71">
        <v>1</v>
      </c>
      <c r="R4" s="5">
        <v>77</v>
      </c>
    </row>
    <row r="5" spans="1:18" x14ac:dyDescent="0.35">
      <c r="A5" s="10" t="s">
        <v>12448</v>
      </c>
      <c r="B5" s="70">
        <v>51</v>
      </c>
      <c r="P5" s="71">
        <v>1937</v>
      </c>
      <c r="Q5" s="71">
        <v>1</v>
      </c>
      <c r="R5" s="5">
        <v>82</v>
      </c>
    </row>
    <row r="6" spans="1:18" x14ac:dyDescent="0.35">
      <c r="A6" s="10" t="s">
        <v>12449</v>
      </c>
      <c r="B6" s="70">
        <v>46</v>
      </c>
      <c r="P6" s="71">
        <v>1940</v>
      </c>
      <c r="Q6" s="71">
        <v>2</v>
      </c>
      <c r="R6" s="5">
        <v>80</v>
      </c>
    </row>
    <row r="7" spans="1:18" x14ac:dyDescent="0.35">
      <c r="A7" s="10" t="s">
        <v>12450</v>
      </c>
      <c r="B7" s="70">
        <v>45</v>
      </c>
      <c r="P7" s="71">
        <v>1941</v>
      </c>
      <c r="Q7" s="71">
        <v>2</v>
      </c>
      <c r="R7" s="5">
        <v>81.5</v>
      </c>
    </row>
    <row r="8" spans="1:18" x14ac:dyDescent="0.35">
      <c r="A8" s="10" t="s">
        <v>12451</v>
      </c>
      <c r="B8" s="70">
        <v>43</v>
      </c>
      <c r="P8" s="71">
        <v>1942</v>
      </c>
      <c r="Q8" s="71">
        <v>1</v>
      </c>
      <c r="R8" s="5">
        <v>74</v>
      </c>
    </row>
    <row r="9" spans="1:18" x14ac:dyDescent="0.35">
      <c r="A9" s="10" t="s">
        <v>12452</v>
      </c>
      <c r="B9" s="70">
        <v>44</v>
      </c>
      <c r="P9" s="71">
        <v>1944</v>
      </c>
      <c r="Q9" s="71">
        <v>1</v>
      </c>
      <c r="R9" s="5">
        <v>28</v>
      </c>
    </row>
    <row r="10" spans="1:18" x14ac:dyDescent="0.35">
      <c r="A10" s="10" t="s">
        <v>12453</v>
      </c>
      <c r="B10" s="70">
        <v>49</v>
      </c>
      <c r="P10" s="71">
        <v>1946</v>
      </c>
      <c r="Q10" s="71">
        <v>2</v>
      </c>
      <c r="R10" s="5">
        <v>61</v>
      </c>
    </row>
    <row r="11" spans="1:18" x14ac:dyDescent="0.35">
      <c r="A11" s="10" t="s">
        <v>12454</v>
      </c>
      <c r="B11" s="70">
        <v>49</v>
      </c>
      <c r="P11" s="71">
        <v>1947</v>
      </c>
      <c r="Q11" s="71">
        <v>1</v>
      </c>
      <c r="R11" s="5">
        <v>86</v>
      </c>
    </row>
    <row r="12" spans="1:18" x14ac:dyDescent="0.35">
      <c r="A12" s="10" t="s">
        <v>12455</v>
      </c>
      <c r="B12" s="70">
        <v>52</v>
      </c>
      <c r="P12" s="71">
        <v>1949</v>
      </c>
      <c r="Q12" s="71">
        <v>1</v>
      </c>
      <c r="R12" s="5">
        <v>63</v>
      </c>
    </row>
    <row r="13" spans="1:18" x14ac:dyDescent="0.35">
      <c r="A13" s="10" t="s">
        <v>12456</v>
      </c>
      <c r="B13" s="70">
        <v>55</v>
      </c>
      <c r="P13" s="71">
        <v>1950</v>
      </c>
      <c r="Q13" s="71">
        <v>1</v>
      </c>
      <c r="R13" s="5">
        <v>83</v>
      </c>
    </row>
    <row r="14" spans="1:18" x14ac:dyDescent="0.35">
      <c r="A14" s="10" t="s">
        <v>12457</v>
      </c>
      <c r="B14" s="70">
        <v>64</v>
      </c>
      <c r="P14" s="71">
        <v>1951</v>
      </c>
      <c r="Q14" s="71">
        <v>1</v>
      </c>
      <c r="R14" s="5">
        <v>69</v>
      </c>
    </row>
    <row r="15" spans="1:18" x14ac:dyDescent="0.35">
      <c r="A15" s="10" t="s">
        <v>12458</v>
      </c>
      <c r="B15" s="70">
        <v>68</v>
      </c>
      <c r="P15" s="71">
        <v>1953</v>
      </c>
      <c r="Q15" s="71">
        <v>1</v>
      </c>
      <c r="R15" s="5">
        <v>72</v>
      </c>
    </row>
    <row r="16" spans="1:18" x14ac:dyDescent="0.35">
      <c r="A16" s="10" t="s">
        <v>12459</v>
      </c>
      <c r="B16" s="70">
        <v>102</v>
      </c>
      <c r="P16" s="71">
        <v>1955</v>
      </c>
      <c r="Q16" s="71">
        <v>1</v>
      </c>
      <c r="R16" s="5">
        <v>81</v>
      </c>
    </row>
    <row r="17" spans="1:18" x14ac:dyDescent="0.35">
      <c r="A17" s="10" t="s">
        <v>12460</v>
      </c>
      <c r="B17" s="70">
        <v>114</v>
      </c>
      <c r="P17" s="71">
        <v>1959</v>
      </c>
      <c r="Q17" s="71">
        <v>1</v>
      </c>
      <c r="R17" s="5">
        <v>74</v>
      </c>
    </row>
    <row r="18" spans="1:18" x14ac:dyDescent="0.35">
      <c r="A18" s="10" t="s">
        <v>12461</v>
      </c>
      <c r="B18" s="70">
        <v>113</v>
      </c>
      <c r="P18" s="71">
        <v>1960</v>
      </c>
      <c r="Q18" s="71">
        <v>1</v>
      </c>
      <c r="R18" s="5">
        <v>96</v>
      </c>
    </row>
    <row r="19" spans="1:18" x14ac:dyDescent="0.35">
      <c r="A19" s="10" t="s">
        <v>12462</v>
      </c>
      <c r="B19" s="70">
        <v>112</v>
      </c>
      <c r="P19" s="71">
        <v>1961</v>
      </c>
      <c r="Q19" s="71">
        <v>1</v>
      </c>
      <c r="R19" s="5">
        <v>75</v>
      </c>
    </row>
    <row r="20" spans="1:18" x14ac:dyDescent="0.35">
      <c r="A20" s="10" t="s">
        <v>12463</v>
      </c>
      <c r="B20" s="70">
        <v>106</v>
      </c>
      <c r="P20" s="71">
        <v>1962</v>
      </c>
      <c r="Q20" s="71">
        <v>1</v>
      </c>
      <c r="R20" s="5">
        <v>85</v>
      </c>
    </row>
    <row r="21" spans="1:18" x14ac:dyDescent="0.35">
      <c r="A21" s="10" t="s">
        <v>12464</v>
      </c>
      <c r="B21" s="70">
        <v>77</v>
      </c>
      <c r="P21" s="71">
        <v>1963</v>
      </c>
      <c r="Q21" s="71">
        <v>2</v>
      </c>
      <c r="R21" s="5">
        <v>74</v>
      </c>
    </row>
    <row r="22" spans="1:18" x14ac:dyDescent="0.35">
      <c r="A22" s="10" t="s">
        <v>12465</v>
      </c>
      <c r="B22" s="70">
        <v>1336</v>
      </c>
      <c r="E22" s="4" t="s">
        <v>12443</v>
      </c>
      <c r="H22" s="6" t="s">
        <v>12466</v>
      </c>
      <c r="I22" s="7">
        <f>AVERAGE(Masterlist!B3:'Masterlist'!B5059)</f>
        <v>58.567041198501876</v>
      </c>
      <c r="P22" s="71">
        <v>1964</v>
      </c>
      <c r="Q22" s="71">
        <v>2</v>
      </c>
      <c r="R22" s="5">
        <v>86</v>
      </c>
    </row>
    <row r="23" spans="1:18" x14ac:dyDescent="0.35">
      <c r="D23" s="4" t="s">
        <v>4</v>
      </c>
      <c r="E23" s="71" t="s">
        <v>12442</v>
      </c>
      <c r="F23" s="71" t="s">
        <v>12467</v>
      </c>
      <c r="H23" s="8" t="s">
        <v>12468</v>
      </c>
      <c r="I23" s="8">
        <f>MEDIAN(Masterlist!B3:'Masterlist'!B5059)</f>
        <v>66</v>
      </c>
      <c r="P23" s="71">
        <v>1965</v>
      </c>
      <c r="Q23" s="71">
        <v>2</v>
      </c>
      <c r="R23" s="5">
        <v>82.5</v>
      </c>
    </row>
    <row r="24" spans="1:18" x14ac:dyDescent="0.35">
      <c r="D24" s="71" t="s">
        <v>100</v>
      </c>
      <c r="E24" s="71">
        <v>151</v>
      </c>
      <c r="F24" s="11">
        <v>0.1130239520958084</v>
      </c>
      <c r="H24" s="3" t="s">
        <v>12469</v>
      </c>
      <c r="I24" s="3">
        <f>MODE(Masterlist!B3:'Masterlist'!B5059)</f>
        <v>91</v>
      </c>
      <c r="P24" s="71">
        <v>1966</v>
      </c>
      <c r="Q24" s="71">
        <v>3</v>
      </c>
      <c r="R24" s="5">
        <v>78.666666666666671</v>
      </c>
    </row>
    <row r="25" spans="1:18" x14ac:dyDescent="0.35">
      <c r="D25" s="71" t="s">
        <v>164</v>
      </c>
      <c r="E25" s="71">
        <v>21</v>
      </c>
      <c r="F25" s="11">
        <v>1.5718562874251499E-2</v>
      </c>
      <c r="P25" s="71">
        <v>1967</v>
      </c>
      <c r="Q25" s="71">
        <v>2</v>
      </c>
      <c r="R25" s="5">
        <v>76</v>
      </c>
    </row>
    <row r="26" spans="1:18" x14ac:dyDescent="0.35">
      <c r="D26" s="71" t="s">
        <v>28</v>
      </c>
      <c r="E26" s="71">
        <v>243</v>
      </c>
      <c r="F26" s="11">
        <v>0.18188622754491021</v>
      </c>
      <c r="P26" s="71">
        <v>1968</v>
      </c>
      <c r="Q26" s="71">
        <v>2</v>
      </c>
      <c r="R26" s="5">
        <v>61.5</v>
      </c>
    </row>
    <row r="27" spans="1:18" x14ac:dyDescent="0.35">
      <c r="D27" s="71" t="s">
        <v>382</v>
      </c>
      <c r="E27" s="71">
        <v>278</v>
      </c>
      <c r="F27" s="11">
        <v>0.20808383233532929</v>
      </c>
      <c r="P27" s="71">
        <v>1969</v>
      </c>
      <c r="Q27" s="71">
        <v>2</v>
      </c>
      <c r="R27" s="5">
        <v>60</v>
      </c>
    </row>
    <row r="28" spans="1:18" x14ac:dyDescent="0.35">
      <c r="D28" s="71" t="s">
        <v>27</v>
      </c>
      <c r="E28" s="71">
        <v>133</v>
      </c>
      <c r="F28" s="11">
        <v>9.9550898203592808E-2</v>
      </c>
      <c r="P28" s="71">
        <v>1970</v>
      </c>
      <c r="Q28" s="71">
        <v>4</v>
      </c>
      <c r="R28" s="5">
        <v>41.75</v>
      </c>
    </row>
    <row r="29" spans="1:18" x14ac:dyDescent="0.35">
      <c r="D29" s="71" t="s">
        <v>418</v>
      </c>
      <c r="E29" s="71">
        <v>42</v>
      </c>
      <c r="F29" s="11">
        <v>3.1437125748502992E-2</v>
      </c>
      <c r="P29" s="71">
        <v>1971</v>
      </c>
      <c r="Q29" s="71">
        <v>3</v>
      </c>
      <c r="R29" s="5">
        <v>74</v>
      </c>
    </row>
    <row r="30" spans="1:18" x14ac:dyDescent="0.35">
      <c r="D30" s="71" t="s">
        <v>239</v>
      </c>
      <c r="E30" s="71">
        <v>85</v>
      </c>
      <c r="F30" s="11">
        <v>6.3622754491017966E-2</v>
      </c>
      <c r="P30" s="71">
        <v>1972</v>
      </c>
      <c r="Q30" s="71">
        <v>1</v>
      </c>
      <c r="R30" s="5">
        <v>41</v>
      </c>
    </row>
    <row r="31" spans="1:18" x14ac:dyDescent="0.35">
      <c r="D31" s="71" t="s">
        <v>620</v>
      </c>
      <c r="E31" s="71">
        <v>15</v>
      </c>
      <c r="F31" s="11">
        <v>1.1227544910179641E-2</v>
      </c>
      <c r="P31" s="71">
        <v>1973</v>
      </c>
      <c r="Q31" s="71">
        <v>4</v>
      </c>
      <c r="R31" s="5">
        <v>59.25</v>
      </c>
    </row>
    <row r="32" spans="1:18" x14ac:dyDescent="0.35">
      <c r="D32" s="71" t="s">
        <v>500</v>
      </c>
      <c r="E32" s="71">
        <v>40</v>
      </c>
      <c r="F32" s="11">
        <v>2.9940119760479039E-2</v>
      </c>
      <c r="P32" s="71">
        <v>1974</v>
      </c>
      <c r="Q32" s="71">
        <v>5</v>
      </c>
      <c r="R32" s="5">
        <v>75</v>
      </c>
    </row>
    <row r="33" spans="4:18" x14ac:dyDescent="0.35">
      <c r="D33" s="71" t="s">
        <v>216</v>
      </c>
      <c r="E33" s="71">
        <v>80</v>
      </c>
      <c r="F33" s="11">
        <v>5.9880239520958077E-2</v>
      </c>
      <c r="P33" s="71">
        <v>1975</v>
      </c>
      <c r="Q33" s="71">
        <v>3</v>
      </c>
      <c r="R33" s="5">
        <v>67</v>
      </c>
    </row>
    <row r="34" spans="4:18" x14ac:dyDescent="0.35">
      <c r="D34" s="71" t="s">
        <v>176</v>
      </c>
      <c r="E34" s="71">
        <v>7</v>
      </c>
      <c r="F34" s="11">
        <v>5.239520958083832E-3</v>
      </c>
      <c r="P34" s="71">
        <v>1976</v>
      </c>
      <c r="Q34" s="71">
        <v>3</v>
      </c>
      <c r="R34" s="5">
        <v>66.666666666666671</v>
      </c>
    </row>
    <row r="35" spans="4:18" x14ac:dyDescent="0.35">
      <c r="D35" s="71" t="s">
        <v>357</v>
      </c>
      <c r="E35" s="71">
        <v>11</v>
      </c>
      <c r="F35" s="11">
        <v>8.2335329341317372E-3</v>
      </c>
      <c r="P35" s="71">
        <v>1977</v>
      </c>
      <c r="Q35" s="71">
        <v>6</v>
      </c>
      <c r="R35" s="5">
        <v>69</v>
      </c>
    </row>
    <row r="36" spans="4:18" x14ac:dyDescent="0.35">
      <c r="D36" s="71" t="s">
        <v>177</v>
      </c>
      <c r="E36" s="71">
        <v>3</v>
      </c>
      <c r="F36" s="11">
        <v>2.2455089820359281E-3</v>
      </c>
      <c r="P36" s="71">
        <v>1978</v>
      </c>
      <c r="Q36" s="71">
        <v>3</v>
      </c>
      <c r="R36" s="5">
        <v>86</v>
      </c>
    </row>
    <row r="37" spans="4:18" x14ac:dyDescent="0.35">
      <c r="D37" s="71" t="s">
        <v>280</v>
      </c>
      <c r="E37" s="71">
        <v>66</v>
      </c>
      <c r="F37" s="11">
        <v>4.940119760479042E-2</v>
      </c>
      <c r="P37" s="71">
        <v>1979</v>
      </c>
      <c r="Q37" s="71">
        <v>9</v>
      </c>
      <c r="R37" s="5">
        <v>77.888888888888886</v>
      </c>
    </row>
    <row r="38" spans="4:18" x14ac:dyDescent="0.35">
      <c r="D38" s="71" t="s">
        <v>60</v>
      </c>
      <c r="E38" s="71">
        <v>106</v>
      </c>
      <c r="F38" s="11">
        <v>7.9341317365269462E-2</v>
      </c>
      <c r="P38" s="71">
        <v>1980</v>
      </c>
      <c r="Q38" s="71">
        <v>5</v>
      </c>
      <c r="R38" s="5">
        <v>87.4</v>
      </c>
    </row>
    <row r="39" spans="4:18" x14ac:dyDescent="0.35">
      <c r="D39" s="71" t="s">
        <v>240</v>
      </c>
      <c r="E39" s="71">
        <v>30</v>
      </c>
      <c r="F39" s="11">
        <v>2.2455089820359281E-2</v>
      </c>
      <c r="P39" s="71">
        <v>1981</v>
      </c>
      <c r="Q39" s="71">
        <v>10</v>
      </c>
      <c r="R39" s="5">
        <v>61.1</v>
      </c>
    </row>
    <row r="40" spans="4:18" x14ac:dyDescent="0.35">
      <c r="D40" s="71" t="s">
        <v>2269</v>
      </c>
      <c r="E40" s="71">
        <v>7</v>
      </c>
      <c r="F40" s="11">
        <v>5.239520958083832E-3</v>
      </c>
      <c r="P40" s="71">
        <v>1982</v>
      </c>
      <c r="Q40" s="71">
        <v>8</v>
      </c>
      <c r="R40" s="5">
        <v>56.25</v>
      </c>
    </row>
    <row r="41" spans="4:18" x14ac:dyDescent="0.35">
      <c r="D41" s="71" t="s">
        <v>217</v>
      </c>
      <c r="E41" s="71">
        <v>16</v>
      </c>
      <c r="F41" s="11">
        <v>1.1976047904191619E-2</v>
      </c>
      <c r="P41" s="71">
        <v>1983</v>
      </c>
      <c r="Q41" s="71">
        <v>7</v>
      </c>
      <c r="R41" s="5">
        <v>60.142857142857153</v>
      </c>
    </row>
    <row r="42" spans="4:18" x14ac:dyDescent="0.35">
      <c r="D42" s="71" t="s">
        <v>4414</v>
      </c>
      <c r="E42" s="71">
        <v>2</v>
      </c>
      <c r="F42" s="11">
        <v>1.497005988023952E-3</v>
      </c>
      <c r="P42" s="71">
        <v>1984</v>
      </c>
      <c r="Q42" s="71">
        <v>12</v>
      </c>
      <c r="R42" s="5">
        <v>64.583333333333329</v>
      </c>
    </row>
    <row r="43" spans="4:18" x14ac:dyDescent="0.35">
      <c r="D43" s="71" t="s">
        <v>12465</v>
      </c>
      <c r="E43" s="71">
        <v>1336</v>
      </c>
      <c r="F43" s="11">
        <v>1</v>
      </c>
      <c r="P43" s="71">
        <v>1985</v>
      </c>
      <c r="Q43" s="71">
        <v>14</v>
      </c>
      <c r="R43" s="5">
        <v>57.5</v>
      </c>
    </row>
    <row r="44" spans="4:18" x14ac:dyDescent="0.35">
      <c r="P44" s="71">
        <v>1986</v>
      </c>
      <c r="Q44" s="71">
        <v>14</v>
      </c>
      <c r="R44" s="5">
        <v>51.928571428571431</v>
      </c>
    </row>
    <row r="45" spans="4:18" x14ac:dyDescent="0.35">
      <c r="P45" s="71">
        <v>1987</v>
      </c>
      <c r="Q45" s="71">
        <v>15</v>
      </c>
      <c r="R45" s="5">
        <v>55.333333333333343</v>
      </c>
    </row>
    <row r="46" spans="4:18" x14ac:dyDescent="0.35">
      <c r="P46" s="71">
        <v>1988</v>
      </c>
      <c r="Q46" s="71">
        <v>14</v>
      </c>
      <c r="R46" s="5">
        <v>67.214285714285708</v>
      </c>
    </row>
    <row r="47" spans="4:18" x14ac:dyDescent="0.35">
      <c r="P47" s="71">
        <v>1989</v>
      </c>
      <c r="Q47" s="71">
        <v>18</v>
      </c>
      <c r="R47" s="5">
        <v>66.666666666666671</v>
      </c>
    </row>
    <row r="48" spans="4:18" x14ac:dyDescent="0.35">
      <c r="P48" s="71">
        <v>1990</v>
      </c>
      <c r="Q48" s="71">
        <v>19</v>
      </c>
      <c r="R48" s="5">
        <v>46.157894736842103</v>
      </c>
    </row>
    <row r="49" spans="16:18" x14ac:dyDescent="0.35">
      <c r="P49" s="71">
        <v>1991</v>
      </c>
      <c r="Q49" s="71">
        <v>8</v>
      </c>
      <c r="R49" s="5">
        <v>62.625</v>
      </c>
    </row>
    <row r="50" spans="16:18" x14ac:dyDescent="0.35">
      <c r="P50" s="71">
        <v>1992</v>
      </c>
      <c r="Q50" s="71">
        <v>16</v>
      </c>
      <c r="R50" s="5">
        <v>55</v>
      </c>
    </row>
    <row r="51" spans="16:18" x14ac:dyDescent="0.35">
      <c r="P51" s="71">
        <v>1993</v>
      </c>
      <c r="Q51" s="71">
        <v>13</v>
      </c>
      <c r="R51" s="5">
        <v>39.692307692307693</v>
      </c>
    </row>
    <row r="52" spans="16:18" x14ac:dyDescent="0.35">
      <c r="P52" s="71">
        <v>1994</v>
      </c>
      <c r="Q52" s="71">
        <v>20</v>
      </c>
      <c r="R52" s="5">
        <v>50.25</v>
      </c>
    </row>
    <row r="53" spans="16:18" x14ac:dyDescent="0.35">
      <c r="P53" s="71">
        <v>1995</v>
      </c>
      <c r="Q53" s="71">
        <v>22</v>
      </c>
      <c r="R53" s="5">
        <v>46</v>
      </c>
    </row>
    <row r="54" spans="16:18" x14ac:dyDescent="0.35">
      <c r="P54" s="71">
        <v>1996</v>
      </c>
      <c r="Q54" s="71">
        <v>21</v>
      </c>
      <c r="R54" s="5">
        <v>51.61904761904762</v>
      </c>
    </row>
    <row r="55" spans="16:18" x14ac:dyDescent="0.35">
      <c r="P55" s="71">
        <v>1997</v>
      </c>
      <c r="Q55" s="71">
        <v>20</v>
      </c>
      <c r="R55" s="5">
        <v>45.25</v>
      </c>
    </row>
    <row r="56" spans="16:18" x14ac:dyDescent="0.35">
      <c r="P56" s="71">
        <v>1998</v>
      </c>
      <c r="Q56" s="71">
        <v>20</v>
      </c>
      <c r="R56" s="5">
        <v>50.7</v>
      </c>
    </row>
    <row r="57" spans="16:18" x14ac:dyDescent="0.35">
      <c r="P57" s="71">
        <v>1999</v>
      </c>
      <c r="Q57" s="71">
        <v>18</v>
      </c>
      <c r="R57" s="5">
        <v>62.833333333333343</v>
      </c>
    </row>
    <row r="58" spans="16:18" x14ac:dyDescent="0.35">
      <c r="P58" s="71">
        <v>2000</v>
      </c>
      <c r="Q58" s="71">
        <v>20</v>
      </c>
      <c r="R58" s="5">
        <v>47.95</v>
      </c>
    </row>
    <row r="59" spans="16:18" x14ac:dyDescent="0.35">
      <c r="P59" s="71">
        <v>2001</v>
      </c>
      <c r="Q59" s="71">
        <v>25</v>
      </c>
      <c r="R59" s="5">
        <v>56.6</v>
      </c>
    </row>
    <row r="60" spans="16:18" x14ac:dyDescent="0.35">
      <c r="P60" s="71">
        <v>2002</v>
      </c>
      <c r="Q60" s="71">
        <v>22</v>
      </c>
      <c r="R60" s="5">
        <v>49.727272727272727</v>
      </c>
    </row>
    <row r="61" spans="16:18" x14ac:dyDescent="0.35">
      <c r="P61" s="71">
        <v>2003</v>
      </c>
      <c r="Q61" s="71">
        <v>25</v>
      </c>
      <c r="R61" s="5">
        <v>51.4</v>
      </c>
    </row>
    <row r="62" spans="16:18" x14ac:dyDescent="0.35">
      <c r="P62" s="71">
        <v>2004</v>
      </c>
      <c r="Q62" s="71">
        <v>36</v>
      </c>
      <c r="R62" s="5">
        <v>52.027777777777779</v>
      </c>
    </row>
    <row r="63" spans="16:18" x14ac:dyDescent="0.35">
      <c r="P63" s="71">
        <v>2005</v>
      </c>
      <c r="Q63" s="71">
        <v>24</v>
      </c>
      <c r="R63" s="5">
        <v>49.5</v>
      </c>
    </row>
    <row r="64" spans="16:18" x14ac:dyDescent="0.35">
      <c r="P64" s="71">
        <v>2006</v>
      </c>
      <c r="Q64" s="71">
        <v>35</v>
      </c>
      <c r="R64" s="5">
        <v>50.142857142857153</v>
      </c>
    </row>
    <row r="65" spans="16:18" x14ac:dyDescent="0.35">
      <c r="P65" s="71">
        <v>2007</v>
      </c>
      <c r="Q65" s="71">
        <v>34</v>
      </c>
      <c r="R65" s="5">
        <v>55.676470588235297</v>
      </c>
    </row>
    <row r="66" spans="16:18" x14ac:dyDescent="0.35">
      <c r="P66" s="71">
        <v>2008</v>
      </c>
      <c r="Q66" s="71">
        <v>30</v>
      </c>
      <c r="R66" s="5">
        <v>63.333333333333343</v>
      </c>
    </row>
    <row r="67" spans="16:18" x14ac:dyDescent="0.35">
      <c r="P67" s="71">
        <v>2009</v>
      </c>
      <c r="Q67" s="71">
        <v>33</v>
      </c>
      <c r="R67" s="5">
        <v>54.575757575757578</v>
      </c>
    </row>
    <row r="68" spans="16:18" x14ac:dyDescent="0.35">
      <c r="P68" s="71">
        <v>2010</v>
      </c>
      <c r="Q68" s="71">
        <v>30</v>
      </c>
      <c r="R68" s="5">
        <v>59.5</v>
      </c>
    </row>
    <row r="69" spans="16:18" x14ac:dyDescent="0.35">
      <c r="P69" s="71">
        <v>2011</v>
      </c>
      <c r="Q69" s="71">
        <v>35</v>
      </c>
      <c r="R69" s="5">
        <v>61.514285714285712</v>
      </c>
    </row>
    <row r="70" spans="16:18" x14ac:dyDescent="0.35">
      <c r="P70" s="71">
        <v>2012</v>
      </c>
      <c r="Q70" s="71">
        <v>30</v>
      </c>
      <c r="R70" s="5">
        <v>59.56666666666667</v>
      </c>
    </row>
    <row r="71" spans="16:18" x14ac:dyDescent="0.35">
      <c r="P71" s="71">
        <v>2013</v>
      </c>
      <c r="Q71" s="71">
        <v>31</v>
      </c>
      <c r="R71" s="5">
        <v>55.774193548387103</v>
      </c>
    </row>
    <row r="72" spans="16:18" x14ac:dyDescent="0.35">
      <c r="P72" s="71">
        <v>2014</v>
      </c>
      <c r="Q72" s="71">
        <v>34</v>
      </c>
      <c r="R72" s="5">
        <v>63.558823529411768</v>
      </c>
    </row>
    <row r="73" spans="16:18" x14ac:dyDescent="0.35">
      <c r="P73" s="71">
        <v>2015</v>
      </c>
      <c r="Q73" s="71">
        <v>34</v>
      </c>
      <c r="R73" s="5">
        <v>62</v>
      </c>
    </row>
    <row r="74" spans="16:18" x14ac:dyDescent="0.35">
      <c r="P74" s="71">
        <v>2016</v>
      </c>
      <c r="Q74" s="71">
        <v>42</v>
      </c>
      <c r="R74" s="5">
        <v>62.714285714285722</v>
      </c>
    </row>
    <row r="75" spans="16:18" x14ac:dyDescent="0.35">
      <c r="P75" s="71">
        <v>2017</v>
      </c>
      <c r="Q75" s="71">
        <v>45</v>
      </c>
      <c r="R75" s="5">
        <v>60.977777777777767</v>
      </c>
    </row>
    <row r="76" spans="16:18" x14ac:dyDescent="0.35">
      <c r="P76" s="71">
        <v>2018</v>
      </c>
      <c r="Q76" s="71">
        <v>35</v>
      </c>
      <c r="R76" s="5">
        <v>68.371428571428567</v>
      </c>
    </row>
    <row r="77" spans="16:18" x14ac:dyDescent="0.35">
      <c r="P77" s="71">
        <v>2019</v>
      </c>
      <c r="Q77" s="71">
        <v>50</v>
      </c>
      <c r="R77" s="5">
        <v>66</v>
      </c>
    </row>
    <row r="78" spans="16:18" x14ac:dyDescent="0.35">
      <c r="P78" s="71">
        <v>2020</v>
      </c>
      <c r="Q78" s="71">
        <v>36</v>
      </c>
      <c r="R78" s="5">
        <v>58.416666666666657</v>
      </c>
    </row>
    <row r="79" spans="16:18" x14ac:dyDescent="0.35">
      <c r="P79" s="71">
        <v>2021</v>
      </c>
      <c r="Q79" s="71">
        <v>47</v>
      </c>
      <c r="R79" s="5">
        <v>57.680851063829778</v>
      </c>
    </row>
    <row r="80" spans="16:18" x14ac:dyDescent="0.35">
      <c r="P80" s="71">
        <v>2022</v>
      </c>
      <c r="Q80" s="71">
        <v>98</v>
      </c>
      <c r="R80" s="5">
        <v>62.561224489795919</v>
      </c>
    </row>
    <row r="81" spans="16:18" x14ac:dyDescent="0.35">
      <c r="P81" s="71">
        <v>2023</v>
      </c>
      <c r="Q81" s="71">
        <v>101</v>
      </c>
      <c r="R81" s="5">
        <v>58.475247524752483</v>
      </c>
    </row>
    <row r="82" spans="16:18" x14ac:dyDescent="0.35">
      <c r="P82" s="71">
        <v>2024</v>
      </c>
      <c r="Q82" s="71">
        <v>33</v>
      </c>
      <c r="R82" s="5">
        <v>56.333333333333343</v>
      </c>
    </row>
    <row r="83" spans="16:18" x14ac:dyDescent="0.35">
      <c r="P83" s="71" t="s">
        <v>12465</v>
      </c>
      <c r="Q83" s="71">
        <v>1336</v>
      </c>
      <c r="R83" s="5">
        <v>58.598053892215567</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pivot="1" sqref="Q3:Q82">
    <cfRule type="colorScale" priority="2">
      <colorScale>
        <cfvo type="min"/>
        <cfvo type="percentile" val="50"/>
        <cfvo type="max"/>
        <color rgb="FFF8696B"/>
        <color rgb="FFFFEB84"/>
        <color rgb="FF63BE7B"/>
      </colorScale>
    </cfRule>
  </conditionalFormatting>
  <conditionalFormatting pivot="1" sqref="R3:R8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2024-08-17T22:36:12Z</dcterms:modified>
</cp:coreProperties>
</file>