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9630E1C6-CE21-4A8A-A872-62439DDD41EE}"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Masterlist!$A$1:$V$1389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<sst xmlns="http://schemas.openxmlformats.org/spreadsheetml/2006/main" count="22303" uniqueCount="12984">
  <si>
    <t>Movie</t>
  </si>
  <si>
    <t>JH_Score</t>
  </si>
  <si>
    <t>Universe</t>
  </si>
  <si>
    <t>Sub_Universe</t>
  </si>
  <si>
    <t>Genre</t>
  </si>
  <si>
    <t>Genre_2</t>
  </si>
  <si>
    <t>Holiday</t>
  </si>
  <si>
    <t>Exclusive</t>
  </si>
  <si>
    <t>Studio</t>
  </si>
  <si>
    <t>Year</t>
  </si>
  <si>
    <t>Ranking</t>
  </si>
  <si>
    <t>Review</t>
  </si>
  <si>
    <t>Plot</t>
  </si>
  <si>
    <t>Poster</t>
  </si>
  <si>
    <t>Actors</t>
  </si>
  <si>
    <t>Director</t>
  </si>
  <si>
    <t>Ratings</t>
  </si>
  <si>
    <t>BoxOffice</t>
  </si>
  <si>
    <t>Rated</t>
  </si>
  <si>
    <t>Runtime</t>
  </si>
  <si>
    <t>Provider</t>
  </si>
  <si>
    <t>Budget</t>
  </si>
  <si>
    <t>TMDBId</t>
  </si>
  <si>
    <t>Recommendations</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</si>
  <si>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</si>
  <si>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</si>
  <si>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</si>
  <si>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</si>
  <si>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</si>
  <si>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</si>
  <si>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</si>
  <si>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</si>
  <si>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</si>
  <si>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</si>
  <si>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</si>
  <si>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</si>
  <si>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</si>
  <si>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</si>
  <si>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</si>
  <si>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</si>
  <si>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90,000,000</t>
  </si>
  <si>
    <t>[569094, 297802, 404368, 338952, 424783, 335983, 315635, 429617, 4935, 299537, 1891, 299536, 426426, 166428, 428078, 424694, 400650, 557, 299534, 287947]</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</si>
  <si>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</si>
  <si>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</si>
  <si>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</si>
  <si>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</si>
  <si>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</si>
  <si>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</si>
  <si>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</si>
  <si>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</si>
  <si>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"96/100"}]</t>
  </si>
  <si>
    <t>394,436,586</t>
  </si>
  <si>
    <t>G</t>
  </si>
  <si>
    <t>81</t>
  </si>
  <si>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</si>
  <si>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t>
  </si>
  <si>
    <t>[863, 9487, 10193, 8587, 585, 9806, 14160, 12, 807, 301528, 10681, 9502, 920, 2062, 808, 36557, 6479, 10530, 89, 425]</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</si>
  <si>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</si>
  <si>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</si>
  <si>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</si>
  <si>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</si>
  <si>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</si>
  <si>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</si>
  <si>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</si>
  <si>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</si>
  <si>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</si>
  <si>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</si>
  <si>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"95%"}, {"Source": "Metacritic", "Value": "82/100"}]</t>
  </si>
  <si>
    <t>538,400,000</t>
  </si>
  <si>
    <t>124</t>
  </si>
  <si>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</si>
  <si>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18,000,000</t>
  </si>
  <si>
    <t>[1892, 11, 1893, 120, 1895, 1894, 2789, 673, 85, 181808, 140607, 27205, 121, 13, 522627, 424, 10948, 429, 73, 9426]</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</si>
  <si>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</si>
  <si>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</si>
  <si>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</si>
  <si>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</si>
  <si>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</si>
  <si>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</si>
  <si>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</si>
  <si>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</si>
  <si>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</si>
  <si>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</si>
  <si>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</si>
  <si>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115,000,000</t>
  </si>
  <si>
    <t>[12, 62211, 862, 9806, 863, 808, 8587, 50620, 2062, 72105, 10681, 920, 109439, 277, 425, 13475, 620, 9487, 10193, 49538]</t>
  </si>
  <si>
    <t>Inside Out 2</t>
  </si>
  <si>
    <t>Inside Out</t>
  </si>
  <si>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</si>
  <si>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</si>
  <si>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</si>
  <si>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</si>
  <si>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</si>
  <si>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"7.7/10"}, {"Source": "Rotten Tomatoes", "Value": "90%"}]</t>
  </si>
  <si>
    <t>1,682,636,477</t>
  </si>
  <si>
    <t>97</t>
  </si>
  <si>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</si>
  <si>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200,000,000</t>
  </si>
  <si>
    <t>[519182, 150540, 533535, 762441, 653346, 786892, 639720, 1008409, 573435, 718821, 957452, 1084736, 1226578, 987686, 974262, 1032823, 945961, 1001311, 840705, 365177]</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</si>
  <si>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</si>
  <si>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</si>
  <si>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</si>
  <si>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</si>
  <si>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</si>
  <si>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</si>
  <si>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</si>
  <si>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</si>
  <si>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"7.8/10"}, {"Source": "Rotten Tomatoes", "Value": "93%"}, {"Source": "Metacritic", "Value": "81/100"}]</t>
  </si>
  <si>
    <t>139,200,000</t>
  </si>
  <si>
    <t>R</t>
  </si>
  <si>
    <t>140</t>
  </si>
  <si>
    <t>{"link": "https://www.themoviedb.org/movie/545611-everything-everywhere-all-at-once/watch?locale=CA",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</si>
  <si>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25,000,000</t>
  </si>
  <si>
    <t>[674324, 648579, 577922, 762504, 497828, 453395, 391, 984, 8321, 817758, 49046, 785084, 639933, 722149, 804095, 776305, 718930, 616037, 5915, 361743]</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</si>
  <si>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</si>
  <si>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</si>
  <si>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</si>
  <si>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</si>
  <si>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</si>
  <si>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</si>
  <si>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</si>
  <si>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</si>
  <si>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</si>
  <si>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</si>
  <si>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</si>
  <si>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</si>
  <si>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</si>
  <si>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150,000,000</t>
  </si>
  <si>
    <t>[135397, 99861, 9659, 286217, 264660, 49026, 158852, 281957, 207703, 8810, 157336, 238713, 198184, 786892, 194662, 9355, 168259, 603, 87101, 293660]</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</si>
  <si>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</si>
  <si>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</si>
  <si>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</si>
  <si>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</si>
  <si>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</si>
  <si>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</si>
  <si>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</si>
  <si>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</si>
  <si>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</si>
  <si>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</si>
  <si>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</si>
  <si>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t>
  </si>
  <si>
    <t>[165, 196, 2108, 218, 927, 8587, 1885, 9340, 28, 111, 10681, 857, 44214, 862, 469, 11, 15144, 22794, 530915, 630]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</si>
  <si>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</si>
  <si>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</si>
  <si>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</si>
  <si>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</si>
  <si>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</si>
  <si>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</si>
  <si>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</si>
  <si>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</si>
  <si>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</si>
  <si>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862, 585, 9487, 12, 9836, 9806, 301528, 920, 408, 256835, 71676, 10386, 165, 2062, 809, 62213, 425, 808, 280]</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</si>
  <si>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</si>
  <si>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</si>
  <si>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</si>
  <si>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</si>
  <si>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</si>
  <si>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</si>
  <si>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</si>
  <si>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"ads": [{"logo_path": "/xoFyQOXR3qINRsdnCQyd7jGx8Wo.jpg", "provider_id": 326, "provider_name": "CTV",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t>
  </si>
  <si>
    <t>11,000,000</t>
  </si>
  <si>
    <t>[1891, 1892, 140607, 13475, 1893, 181808, 1895, 181812, 10195, 122, 330459, 348350, 1894, 13, 1771, 857702, 348, 152, 603, 120]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</si>
  <si>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</si>
  <si>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</si>
  <si>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</si>
  <si>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</si>
  <si>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</si>
  <si>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</si>
  <si>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</si>
  <si>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</si>
  <si>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"93%"}, {"Source": "Metacritic", "Value": "85/100"}]</t>
  </si>
  <si>
    <t>389,925,971</t>
  </si>
  <si>
    <t>115</t>
  </si>
  <si>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</si>
  <si>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217, 329, 9387, 601, 8009, 157336, 90, 18, 1891, 64635, 49049, 10764, 348, 1892, 534, 75, 424, 857]</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</si>
  <si>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</si>
  <si>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</si>
  <si>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</si>
  <si>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</si>
  <si>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</si>
  <si>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</si>
  <si>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</si>
  <si>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</si>
  <si>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</si>
  <si>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</si>
  <si>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</si>
  <si>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</si>
  <si>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</si>
  <si>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</si>
  <si>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[334541, 376867, 244786, 334543, 329865, 324786, 381284, 376866, 11036, 50646, 259316, 263115, 64690, 340666, 274870, 381288, 338766, 194662, 369972, 321612]</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</si>
  <si>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</si>
  <si>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</si>
  <si>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</si>
  <si>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</si>
  <si>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</si>
  <si>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</si>
  <si>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"8.6/10"}, {"Source": "Rotten Tomatoes", "Value": "95%"}, {"Source": "Metacritic", "Value": "86/100"}]</t>
  </si>
  <si>
    <t>690,897,910</t>
  </si>
  <si>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</si>
  <si>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100,000,000</t>
  </si>
  <si>
    <t>[324857, 298618, 667538, 895006, 976573, 447365, 335977, 502356, 346698, 872585, 603692, 884605, 385687, 267705, 614930, 447277, 634649, 697843, 988078, 575264]</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</si>
  <si>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</si>
  <si>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</si>
  <si>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</si>
  <si>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</si>
  <si>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</si>
  <si>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</si>
  <si>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</si>
  <si>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</si>
  <si>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</si>
  <si>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</si>
  <si>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</si>
  <si>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</si>
  <si>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60,000,000</t>
  </si>
  <si>
    <t>[809, 810, 109445, 425, 863, 10192, 9502, 1359, 585, 812, 2062, 8358, 10193, 98, 9806, 1734, 862, 38757, 773, 8587]</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</si>
  <si>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</si>
  <si>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</si>
  <si>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</si>
  <si>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</si>
  <si>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</si>
  <si>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</si>
  <si>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</si>
  <si>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</si>
  <si>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</si>
  <si>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</si>
  <si>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7,000,000</t>
  </si>
  <si>
    <t>[579, 840, 1366, 9552, 346364, 839, 447332, 9426, 17692, 762, 103, 601, 30497, 348, 7340, 74, 329, 1272, 20126, 85]</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</si>
  <si>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</si>
  <si>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</si>
  <si>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</si>
  <si>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</si>
  <si>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</si>
  <si>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"92%"}, {"Source": "Metacritic", "Value": "68/100"}]</t>
  </si>
  <si>
    <t>920,100,000</t>
  </si>
  <si>
    <t>127</t>
  </si>
  <si>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</si>
  <si>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63,000,000</t>
  </si>
  <si>
    <t>[330, 331, 135397, 857, 58, 348, 927, 534, 424, 137, 601, 6479, 85, 280, 9426, 393, 351286, 812, 244, 105]</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</si>
  <si>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</si>
  <si>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</si>
  <si>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</si>
  <si>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</si>
  <si>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</si>
  <si>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</si>
  <si>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</si>
  <si>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</si>
  <si>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</si>
  <si>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"92%"}, {"Source": "Metacritic", "Value": "70/100"}]</t>
  </si>
  <si>
    <t>225,300,000</t>
  </si>
  <si>
    <t>120</t>
  </si>
  <si>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</si>
  <si>
    <t>1,000,000</t>
  </si>
  <si>
    <t>[1367, 1246, 1374, 1371, 1924, 1375, 1368, 8363, 28, 312221, 9552, 525, 103, 2024, 621, 11, 578, 8810, 44982, 543580]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</si>
  <si>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</si>
  <si>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</si>
  <si>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</si>
  <si>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</si>
  <si>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</si>
  <si>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</si>
  <si>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</si>
  <si>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</si>
  <si>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"8.4/10"}, {"Source": "Rotten Tomatoes", "Value": "89%"}, {"Source": "Metacritic", "Value": "69/100"}]</t>
  </si>
  <si>
    <t>321,457,747</t>
  </si>
  <si>
    <t>153</t>
  </si>
  <si>
    <t>{"link": "https://www.themoviedb.org/movie/16869-inglourious-basterds/watch?locale=CA",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</si>
  <si>
    <t>70,000,000</t>
  </si>
  <si>
    <t>[24, 68718, 273248, 500, 1991, 393, 680, 98, 17654, 857, 12162, 281957, 4922, 18785, 807, 184, 1422, 11324, 603, 197]</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</si>
  <si>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</si>
  <si>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</si>
  <si>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</si>
  <si>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</si>
  <si>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</si>
  <si>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</si>
  <si>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</si>
  <si>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</si>
  <si>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</si>
  <si>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</si>
  <si>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160,000,000</t>
  </si>
  <si>
    <t>[11324, 155, 157336, 70160, 68721, 19995, 120, 603, 37724, 68718, 807, 293660, 550, 121, 49026, 274, 20352, 1124, 77, 272]</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</si>
  <si>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</si>
  <si>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</si>
  <si>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</si>
  <si>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</si>
  <si>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</si>
  <si>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</si>
  <si>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</si>
  <si>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</si>
  <si>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</si>
  <si>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t>
  </si>
  <si>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</si>
  <si>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[9767, 10218, 16538, 32823, 11003, 4964, 43923, 11321, 15373, 4942, 33016, 6957, 22536, 38, 19913, 19899, 2503, 4982, 8390, 46705]</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</si>
  <si>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</si>
  <si>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</si>
  <si>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</si>
  <si>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</si>
  <si>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</si>
  <si>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</si>
  <si>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</si>
  <si>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</si>
  <si>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</si>
  <si>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</si>
  <si>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</si>
  <si>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185,000,000</t>
  </si>
  <si>
    <t>[49026, 272, 680, 122, 550, 27205, 13, 19995, 1726, 9799, 120, 157336, 1891, 497, 807, 278, 1771, 603, 24428, 82690]</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</si>
  <si>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</si>
  <si>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</si>
  <si>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</si>
  <si>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</si>
  <si>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</si>
  <si>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</si>
  <si>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</si>
  <si>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</si>
  <si>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"91%"}, {"Source": "Metacritic", "Value": "75/100"}]</t>
  </si>
  <si>
    <t>520,000,000</t>
  </si>
  <si>
    <t>137</t>
  </si>
  <si>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</si>
  <si>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102,000,000</t>
  </si>
  <si>
    <t>[296, 218, 534, 861, 679, 165, 85, 87101, 500, 106, 11, 87827, 1891, 348, 9361, 9798, 62177, 36955, 290859, 14869]</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</si>
  <si>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</si>
  <si>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</si>
  <si>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</si>
  <si>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</si>
  <si>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</si>
  <si>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</si>
  <si>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</si>
  <si>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"92%"}, {"Source": "Metacritic", "Value": "88/100"}]</t>
  </si>
  <si>
    <t>763,455,561</t>
  </si>
  <si>
    <t>89</t>
  </si>
  <si>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</si>
  <si>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45,000,000</t>
  </si>
  <si>
    <t>[9732, 11430, 862, 812, 953, 12444, 420818, 12, 10020, 9806, 10530, 10681, 10144, 425, 585, 597, 105, 1124, 808, 354912]</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</si>
  <si>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</si>
  <si>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</si>
  <si>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</si>
  <si>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</si>
  <si>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</si>
  <si>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</si>
  <si>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</si>
  <si>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</si>
  <si>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</si>
  <si>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</si>
  <si>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</si>
  <si>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11,363,000</t>
  </si>
  <si>
    <t>[530915, 497, 475557, 466272, 515001, 492188, 504608, 680, 546554, 398978, 331482, 155, 11423, 503919, 129, 110415, 389, 372058, 359724, 301528]</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</si>
  <si>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</si>
  <si>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</si>
  <si>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</si>
  <si>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</si>
  <si>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</si>
  <si>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</si>
  <si>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</si>
  <si>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</si>
  <si>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</si>
  <si>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</si>
  <si>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170,000,000</t>
  </si>
  <si>
    <t>[283995, 99861, 100402, 127585, 240832, 119450, 102899, 184315, 135397, 271110, 1726, 24428, 293660, 137113, 157336, 98566, 177572, 91314, 550, 131631]</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</si>
  <si>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</si>
  <si>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</si>
  <si>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</si>
  <si>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</si>
  <si>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</si>
  <si>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</si>
  <si>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</si>
  <si>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</si>
  <si>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</si>
  <si>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</si>
  <si>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</si>
  <si>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40,000,000</t>
  </si>
  <si>
    <t>[661374, 582014, 492188, 515001, 559581, 1573, 530915, 181812, 359724, 496243, 398978, 466272, 525661, 522627, 512200, 473033, 501170, 331482, 475557, 330457]</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</si>
  <si>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</si>
  <si>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</si>
  <si>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</si>
  <si>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</si>
  <si>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</si>
  <si>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</si>
  <si>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</si>
  <si>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</si>
  <si>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</si>
  <si>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</si>
  <si>
    <t>6,400,000</t>
  </si>
  <si>
    <t>[280, 296, 534, 11031, 87502, 87101, 2080, 348, 9346, 1648, 111, 620, 12444, 107, 105, 679, 414, 1858, 11314, 2605]</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</si>
  <si>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</si>
  <si>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</si>
  <si>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</si>
  <si>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</si>
  <si>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</si>
  <si>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</si>
  <si>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</si>
  <si>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"72%"},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</si>
  <si>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</si>
  <si>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</si>
  <si>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</si>
  <si>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t>
  </si>
  <si>
    <t>[18509, 11153, 46364, 28553, 47802, 438469, 38147, 44283, 70489, 221925, 262986, 273403, 19378, 14117, 14035, 39543, 10178, 13612, 364150, 850]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</si>
  <si>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</si>
  <si>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</si>
  <si>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</si>
  <si>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</si>
  <si>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</si>
  <si>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</si>
  <si>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</si>
  <si>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</si>
  <si>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</si>
  <si>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92,000,000</t>
  </si>
  <si>
    <t>[920, 260513, 2062, 12, 14160, 862, 585, 2048, 18239, 557, 10681, 10555, 1487, 812, 8587, 23483, 834, 127585, 13932, 863]</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</si>
  <si>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</si>
  <si>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</si>
  <si>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</si>
  <si>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</si>
  <si>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</si>
  <si>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</si>
  <si>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</si>
  <si>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"87%"}, {"Source": "Metacritic", "Value": "73/100"}]</t>
  </si>
  <si>
    <t>44,998,252</t>
  </si>
  <si>
    <t>107</t>
  </si>
  <si>
    <t>{"link": "https://www.themoviedb.org/movie/395834-wind-river/watch?locale=CA",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</si>
  <si>
    <t>[338766, 398175, 399170, 359940, 339403, 273481, 416477, 429191, 341013, 423646, 347984, 407448, 335984, 9411, 429200, 337170, 353491, 291276, 438740, 419635]</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</si>
  <si>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</si>
  <si>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</si>
  <si>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</si>
  <si>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</si>
  <si>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</si>
  <si>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</si>
  <si>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</si>
  <si>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"91%"}, {"Source": "Metacritic", "Value": "85/100"}]</t>
  </si>
  <si>
    <t>291,465,000</t>
  </si>
  <si>
    <t>151</t>
  </si>
  <si>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</si>
  <si>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[2567, 3131, 1124, 640, 769, 11324, 1372, 64682, 103, 77, 6957, 98, 111, 106646, 752, 2501, 4148, 6977, 44826, 68718]</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</si>
  <si>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</si>
  <si>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</si>
  <si>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</si>
  <si>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</si>
  <si>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</si>
  <si>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</si>
  <si>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</si>
  <si>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</si>
  <si>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"81/100"}]</t>
  </si>
  <si>
    <t>358,000,000</t>
  </si>
  <si>
    <t>TV-PG</t>
  </si>
  <si>
    <t>106</t>
  </si>
  <si>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"buy": [{"logo_path": "/9ghgSC0MA082EL6HLCW3GalykFD.jpg", "provider_id": 2, "provider_name": "Apple TV", "display_priority": 6}]}</t>
  </si>
  <si>
    <t>0</t>
  </si>
  <si>
    <t>[378064, 568160, 129, 198375, 38142, 504253, 496243, 240, 4935, 14069, 12477, 719410, 128, 389, 110420, 92321, 680, 873126, 398818, 269149]</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</si>
  <si>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</si>
  <si>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</si>
  <si>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</si>
  <si>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</si>
  <si>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</si>
  <si>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</si>
  <si>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</si>
  <si>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</si>
  <si>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</si>
  <si>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</si>
  <si>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791,658,205</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</si>
  <si>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</si>
  <si>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</si>
  <si>
    <t>178,000,000</t>
  </si>
  <si>
    <t>[177677, 363088, 56292, 447200, 345887, 954, 260513, 575264, 347375, 454992, 402900, 345940, 348350, 351286, 955, 383498, 433498, 455980, 458423, 956]</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</si>
  <si>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</si>
  <si>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</si>
  <si>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</si>
  <si>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</si>
  <si>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</si>
  <si>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</si>
  <si>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</si>
  <si>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"7.8/10"}, {"Source": "Rotten Tomatoes", "Value": "98%"}, {"Source": "Metacritic", "Value": "85/100"}]</t>
  </si>
  <si>
    <t>255,407,969</t>
  </si>
  <si>
    <t>104</t>
  </si>
  <si>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</si>
  <si>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4,500,000</t>
  </si>
  <si>
    <t>[376570, 458723, 210577, 381288, 411088, 306947, 381283, 339403, 399055, 263115, 374720, 395992, 340837, 359940, 126889, 11324, 346364, 376867, 393519, 293167]</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</si>
  <si>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</si>
  <si>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</si>
  <si>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</si>
  <si>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</si>
  <si>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</si>
  <si>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</si>
  <si>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</si>
  <si>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"85/100"}]</t>
  </si>
  <si>
    <t>38,600,000</t>
  </si>
  <si>
    <t>Not Rated</t>
  </si>
  <si>
    <t>145</t>
  </si>
  <si>
    <t>{"link": "https://www.themoviedb.org/movie/290098/watch?locale=CA",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"/fj9Y8iIMFUC6952HwxbGixTQPb7.jpg", "provider_id": 11, "provider_name": "MUBI", "display_priority": 38},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</si>
  <si>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8,575,000</t>
  </si>
  <si>
    <t>[4550, 22536, 4689, 670, 11423, 86825, 16672, 398818, 396535, 401898, 393559, 925, 434775, 5488, 185789, 269494, 19316, 376166, 346646, 338803]</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</si>
  <si>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</si>
  <si>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</si>
  <si>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</si>
  <si>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</si>
  <si>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</si>
  <si>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</si>
  <si>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</si>
  <si>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</si>
  <si>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</si>
  <si>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</si>
  <si>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</si>
  <si>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[4935, 128, 8392, 372058, 496243, 12429, 637, 15370, 497, 51739, 389, 680, 10515, 12477, 149870, 16859, 598, 155, 11216, 11621]</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</si>
  <si>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</si>
  <si>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</si>
  <si>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</si>
  <si>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</si>
  <si>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</si>
  <si>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</si>
  <si>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</si>
  <si>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</si>
  <si>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</si>
  <si>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</si>
  <si>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</si>
  <si>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</si>
  <si>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t>
  </si>
  <si>
    <t>[11708, 551, 118, 11823, 51162, 12335, 10762, 30197, 9454, 433, 630, 11072, 11185, 15121, 13400, 11558, 21629, 2620, 26057, 413393]</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</si>
  <si>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</si>
  <si>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</si>
  <si>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</si>
  <si>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</si>
  <si>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</si>
  <si>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</si>
  <si>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"7.8/10"}, {"Source": "Rotten Tomatoes", "Value": "95%"}, {"Source": "Metacritic", "Value": "94/100"}]</t>
  </si>
  <si>
    <t>28,126,646</t>
  </si>
  <si>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</si>
  <si>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12,000,000</t>
  </si>
  <si>
    <t>[467244, 976893, 915935, 1020006, 840430, 523607, 1056360, 792307, 823482, 832502, 994108, 693134, 864168, 1050035, 989596, 753336, 870518, 773910, 1168806, 977177]</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</si>
  <si>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</si>
  <si>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</si>
  <si>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</si>
  <si>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</si>
  <si>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</si>
  <si>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</si>
  <si>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</si>
  <si>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</si>
  <si>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</si>
  <si>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</si>
  <si>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</si>
  <si>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20,000,000</t>
  </si>
  <si>
    <t>[6957, 773804, 496, 8810, 85, 12133, 8699, 4964, 109414, 35056, 10189, 18785, 12560, 18405, 9870, 55721, 12182, 8859, 8681, 11969]</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</si>
  <si>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</si>
  <si>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</si>
  <si>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</si>
  <si>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</si>
  <si>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</si>
  <si>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</si>
  <si>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</si>
  <si>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</si>
  <si>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</si>
  <si>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</si>
  <si>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175,000,000</t>
  </si>
  <si>
    <t>[364689, 399055, 460793, 284053, 374720, 260513, 316029, 406997, 141052, 150540, 359940, 181808, 353486, 277834, 260514, 399404, 398818, 269149, 321612, 127380]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</si>
  <si>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</si>
  <si>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</si>
  <si>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</si>
  <si>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</si>
  <si>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</si>
  <si>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</si>
  <si>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</si>
  <si>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</si>
  <si>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</si>
  <si>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</si>
  <si>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301528, 49013, 862, 62211, 14160, 62177, 920, 10681, 585, 256835, 10191, 77887, 3049, 1858, 213121, 18785, 605, 2062, 12]</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</si>
  <si>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</si>
  <si>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</si>
  <si>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</si>
  <si>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</si>
  <si>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</si>
  <si>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</si>
  <si>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</si>
  <si>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</si>
  <si>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"/dB8G41Q6tSL5NBisrIeqByfepBc.jpg", "provider_id": 300, "provider_name": "Pluto TV", "display_priority": 120}]}</t>
  </si>
  <si>
    <t>28,000,000</t>
  </si>
  <si>
    <t>[314365, 296098, 281957, 321697, 274479, 273248, 264644, 266294, 286217, 8374, 312221, 306819, 106646, 10316, 50646, 167073, 168672, 283587, 319091, 429197]</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</si>
  <si>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</si>
  <si>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</si>
  <si>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</si>
  <si>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</si>
  <si>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</si>
  <si>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</si>
  <si>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</si>
  <si>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</si>
  <si>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</si>
  <si>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</si>
  <si>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</si>
  <si>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</si>
  <si>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[1573, 847, 1572, 942, 82690, 1571, 75780, 2080, 2617, 581734, 15137, 2787, 9355, 671, 47964, 278, 13223, 102362, 9604, 106]</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</si>
  <si>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</si>
  <si>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</si>
  <si>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</si>
  <si>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</si>
  <si>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</si>
  <si>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</si>
  <si>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</si>
  <si>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"94%"}, {"Source": "Metacritic", "Value": "84/100"}]</t>
  </si>
  <si>
    <t>183,316,455</t>
  </si>
  <si>
    <t>{"link": "https://www.themoviedb.org/movie/679-aliens/watch?locale=CA",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</si>
  <si>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t>
  </si>
  <si>
    <t>[8077, 9426, 348, 8078, 1891, 106, 440, 85, 70981, 1788, 1576, 218, 126889, 395, 72105, 17654, 686, 280, 34544, 49849]</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</si>
  <si>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</si>
  <si>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</si>
  <si>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</si>
  <si>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</si>
  <si>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</si>
  <si>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</si>
  <si>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</si>
  <si>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</si>
  <si>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</si>
  <si>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"94%"}, {"Source": "Metacritic", "Value": "94/100"}]</t>
  </si>
  <si>
    <t>1,118,888,979</t>
  </si>
  <si>
    <t>201</t>
  </si>
  <si>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</si>
  <si>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94,000,000</t>
  </si>
  <si>
    <t>[121, 120, 49051, 13, 562, 603, 429, 82690, 36657, 671, 11, 11285, 550, 16690, 155, 359983, 1930, 1891, 13888, 22]</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</si>
  <si>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</si>
  <si>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</si>
  <si>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</si>
  <si>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</si>
  <si>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</si>
  <si>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"93%"}, {"Source": "Metacritic", "Value": "89/100"}]</t>
  </si>
  <si>
    <t>104,931,801</t>
  </si>
  <si>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</si>
  <si>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[679, 8077, 8078, 126889, 578, 78, 923, 510, 534, 1091, 2252, 28, 62, 13448, 762, 12113, 280, 218, 395, 36658]</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</si>
  <si>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</si>
  <si>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</si>
  <si>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</si>
  <si>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</si>
  <si>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</si>
  <si>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</si>
  <si>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</si>
  <si>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</si>
  <si>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</si>
  <si>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</si>
  <si>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</si>
  <si>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t>
  </si>
  <si>
    <t>[398818, 389015, 359940, 399055, 400617, 394117, 331482, 399404, 339877, 451915, 339403, 109445, 446354, 371638, 347866, 428449, 419430, 414425, 396371, 354912]</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</si>
  <si>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</si>
  <si>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</si>
  <si>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</si>
  <si>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</si>
  <si>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</si>
  <si>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</si>
  <si>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</si>
  <si>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</si>
  <si>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</si>
  <si>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</si>
  <si>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127380, 585, 2062, 920, 1571, 80321, 862, 14160, 10681, 425, 8587, 310, 95, 863, 22, 285, 10193, 603, 105]</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</si>
  <si>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</si>
  <si>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</si>
  <si>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</si>
  <si>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</si>
  <si>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</si>
  <si>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</si>
  <si>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"7.6/10"}, {"Source": "Rotten Tomatoes", "Value": "96%"}, {"Source": "Metacritic", "Value": "95/100"}]</t>
  </si>
  <si>
    <t>7,834,405</t>
  </si>
  <si>
    <t>101</t>
  </si>
  <si>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</si>
  <si>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[685691, 804095, 539136, 340485, 817758, 972230, 901563, 967585, 585378, 497828, 324807, 889699, 705996, 664300, 791177, 869626, 758330, 615777, 785084, 994108]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</si>
  <si>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</si>
  <si>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</si>
  <si>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</si>
  <si>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</si>
  <si>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</si>
  <si>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</si>
  <si>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</si>
  <si>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</si>
  <si>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102</t>
  </si>
  <si>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</si>
  <si>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[290250, 334541, 333484, 395834, 313297, 429210, 369557, 393457, 376866, 308266, 324786, 374617, 294963, 245703, 339994, 313922, 376867, 381284, 241855, 273481]</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</si>
  <si>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</si>
  <si>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</si>
  <si>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</si>
  <si>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</si>
  <si>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</si>
  <si>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"79%"}, {"Source": "Metacritic", "Value": "64/100"}]</t>
  </si>
  <si>
    <t>170,432,927</t>
  </si>
  <si>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</si>
  <si>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[12133, 23483, 18162, 7446, 10189, 32823, 35056, 77953, 41283, 298, 10528, 10022, 8961, 39513, 714, 51876, 77866, 64688, 2085, 419680]</t>
  </si>
  <si>
    <t>Princess Mononoke</t>
  </si>
  <si>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</si>
  <si>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</si>
  <si>
    <t>https://image.tmdb.org/t/p/w500/cMYCDADoLKLbB83g4WnJegaZimC.jpg</t>
  </si>
  <si>
    <t>Youji Matsuda, Yuriko Ishida, Yuko Tanaka, Kaoru Kobayashi, Masahiko Nishimura, Tsunehiko Kamijô, Akihiro Miwa, Mitsuko Mori</t>
  </si>
  <si>
    <t>[{"Source": "Internet Movie Database", "Value": "8.3/10"}, {"Source": "Rotten Tomatoes", "Value": "93%"}, {"Source": "Metacritic", "Value": "76/100"}]</t>
  </si>
  <si>
    <t>169,000,000</t>
  </si>
  <si>
    <t>134</t>
  </si>
  <si>
    <t>{"link": "https://www.themoviedb.org/movie/128/watch?locale=CA",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</si>
  <si>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23,500,000</t>
  </si>
  <si>
    <t>[8392, 4935, 81, 10515, 11621, 129, 16859, 12429, 149871, 627, 37797, 149870, 51739, 12477, 15283, 15370, 110420, 16198, 37933, 18491]</t>
  </si>
  <si>
    <t>The Silence of the Lambs</t>
  </si>
  <si>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</si>
  <si>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</si>
  <si>
    <t>https://image.tmdb.org/t/p/w500/uS9m8OBk1A8eM9I042bx8XXpqAq.jpg</t>
  </si>
  <si>
    <t>Jodie Foster, Anthony Hopkins, Scott Glenn, Ted Levine, Anthony Heald, Brooke Smith, Diane Baker, Kasi Lemmons</t>
  </si>
  <si>
    <t>Jonathan Demme</t>
  </si>
  <si>
    <t>272,742,922</t>
  </si>
  <si>
    <t>119</t>
  </si>
  <si>
    <t>{"link": "https://www.themoviedb.org/movie/274-the-silence-of-the-lambs/watch?locale=CA", "flatrate": [{"logo_path": "/dQeAar5H991VYporEjUspolDarG.jpg", "provider_id": 119, "provider_name": "Amazon Prime Video", "display_priority": 2}, {"logo_path": "/csPQMbeJWY7bjwWruZjtc27xf2l.jpg", "provider_id": 305, "provider_name": "Crave Starz", "display_priority": 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</si>
  <si>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[9740, 9533, 105, 378, 101, 629, 1248, 280, 1585, 807, 278, 77, 694, 857, 13809, 769, 500, 1700, 207, 745]</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</si>
  <si>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</si>
  <si>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</si>
  <si>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</si>
  <si>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</si>
  <si>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</si>
  <si>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</si>
  <si>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</si>
  <si>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</si>
  <si>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</si>
  <si>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 120, 672, 49051, 807, 1891, 14869, 603, 70981, 274, 272, 10138, 122917, 22, 27205, 11, 155, 57158, 123, 39514]</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</si>
  <si>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</si>
  <si>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</si>
  <si>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</si>
  <si>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</si>
  <si>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</si>
  <si>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</si>
  <si>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"97%"}, {"Source": "Metacritic", "Value": "97/100"}]</t>
  </si>
  <si>
    <t>32,000,000</t>
  </si>
  <si>
    <t>109</t>
  </si>
  <si>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</si>
  <si>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806,947</t>
  </si>
  <si>
    <t>[567, 571, 426, 10576, 510, 213, 1580, 11252, 550, 680, 598, 646, 578, 5925, 573, 1359, 694, 311, 275, 284]</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</si>
  <si>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</si>
  <si>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</si>
  <si>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</si>
  <si>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</si>
  <si>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</si>
  <si>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</si>
  <si>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</si>
  <si>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</si>
  <si>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</si>
  <si>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50,000,000</t>
  </si>
  <si>
    <t>[12163, 1491, 398, 318846, 1640, 45317, 11170, 10083, 74387, 550035, 10316, 10637, 4512, 16869, 109091, 65057, 1164, 4922, 22881, 65759]</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</si>
  <si>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</si>
  <si>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</si>
  <si>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</si>
  <si>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</si>
  <si>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</si>
  <si>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</si>
  <si>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</si>
  <si>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</si>
  <si>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</si>
  <si>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[335797, 136799, 259316, 269149, 38757, 127380, 330459, 328111, 332210, 313297, 283366, 109445, 376866, 62211, 274870, 342473, 321612, 369885, 121856, 315664]</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</si>
  <si>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</si>
  <si>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</si>
  <si>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</si>
  <si>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</si>
  <si>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</si>
  <si>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</si>
  <si>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</si>
  <si>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"94%"}, {"Source": "Metacritic", "Value": "89/100"}]</t>
  </si>
  <si>
    <t>9,644,124</t>
  </si>
  <si>
    <t>130</t>
  </si>
  <si>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</si>
  <si>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3,180,000</t>
  </si>
  <si>
    <t>[11881, 595, 25842, 4960, 490003, 1580, 20334, 567, 3083, 10331, 630, 426, 1891, 629, 599, 15, 490, 289, 995, 284]</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</si>
  <si>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</si>
  <si>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</si>
  <si>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</si>
  <si>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</si>
  <si>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</si>
  <si>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</si>
  <si>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</si>
  <si>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</si>
  <si>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"96%"}, {"Source": "Metacritic", "Value": "91/100"}]</t>
  </si>
  <si>
    <t>5,028,948</t>
  </si>
  <si>
    <t>91</t>
  </si>
  <si>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</si>
  <si>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400,000</t>
  </si>
  <si>
    <t>[583, 935, 4543, 829, 9267, 11072, 630, 289, 3034, 10784, 813, 37247, 213, 62, 6471, 39452, 328037, 510, 36685, 1878]</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</si>
  <si>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</si>
  <si>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</si>
  <si>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</si>
  <si>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</si>
  <si>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</si>
  <si>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</si>
  <si>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"7.4/10"}, {"Source": "Rotten Tomatoes", "Value": "91%"}, {"Source": "Metacritic", "Value": "70/100"}]</t>
  </si>
  <si>
    <t>71,261,763</t>
  </si>
  <si>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</si>
  <si>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[342521, 270487, 318846, 303858, 5236, 278927, 341012, 293660, 313922, 97367, 291805, 325133, 339397, 369557, 295699, 308266, 271110, 347031, 246655, 302699]</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</si>
  <si>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</si>
  <si>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</si>
  <si>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</si>
  <si>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</si>
  <si>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</si>
  <si>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</si>
  <si>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</si>
  <si>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</si>
  <si>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</si>
  <si>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{"link": "https://www.themoviedb.org/movie/314365-spotlight/watch?locale=CA",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t>
  </si>
  <si>
    <t>[296098, 318846, 264644, 167073, 321697, 306819, 281957, 294016, 194662, 286217, 258480, 312221, 45269, 273248, 263109, 205775, 10774, 238713, 311291, 1985]</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</si>
  <si>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</si>
  <si>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</si>
  <si>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</si>
  <si>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</si>
  <si>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</si>
  <si>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</si>
  <si>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</si>
  <si>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</si>
  <si>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</si>
  <si>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95,000,000</t>
  </si>
  <si>
    <t>[475557, 496243, 398978, 492188, 103, 419704, 515001, 184, 359724, 519010, 474350, 530915, 1991, 273248, 68718, 504608, 515195, 458156, 384018, 546554]</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</si>
  <si>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</si>
  <si>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</si>
  <si>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</si>
  <si>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</si>
  <si>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</si>
  <si>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</si>
  <si>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</si>
  <si>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"73/100"}]</t>
  </si>
  <si>
    <t>484,700,000</t>
  </si>
  <si>
    <t>{"link": "https://www.themoviedb.org/movie/315162-puss-in-boots-the-last-wish/watch?locale=CA",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</si>
  <si>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[417859, 536554, 505642, 76600, 758009, 646389, 804150, 899112, 640146, 943822, 877269, 555604, 1035806, 846433, 631842, 593643, 842544, 615777, 800815, 661374]</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</si>
  <si>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</si>
  <si>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</si>
  <si>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</si>
  <si>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</si>
  <si>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</si>
  <si>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</si>
  <si>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</si>
  <si>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</si>
  <si>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</si>
  <si>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</si>
  <si>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</si>
  <si>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 343668, 374720, 284053, 329865, 346364, 339403, 181808, 281338, 381283, 64690, 359940, 475946, 146233, 400106, 141052, 353491, 399055, 274855, 337170]</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</si>
  <si>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</si>
  <si>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</si>
  <si>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</si>
  <si>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</si>
  <si>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</si>
  <si>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</si>
  <si>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"7.8/10"}, {"Source": "Rotten Tomatoes", "Value": "92%"}]</t>
  </si>
  <si>
    <t>117,607,117</t>
  </si>
  <si>
    <t>142</t>
  </si>
  <si>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</si>
  <si>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35,000,000</t>
  </si>
  <si>
    <t>[467244, 840430, 666277, 994108, 915935, 693134, 976893, 1026227, 848538, 1056360, 375262, 523607, 930564, 895549, 1072790, 763215, 937746, 1045770, 848187, 1058694]</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</si>
  <si>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</si>
  <si>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</si>
  <si>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</si>
  <si>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</si>
  <si>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</si>
  <si>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</si>
  <si>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</si>
  <si>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</si>
  <si>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</si>
  <si>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8,000,000</t>
  </si>
  <si>
    <t>[153, 808, 103332, 7211, 7326, 8324, 1359, 504, 218778, 364433, 370755, 147773, 109445, 87492, 1542, 10591, 391713, 12405, 1633, 350]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</si>
  <si>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</si>
  <si>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</si>
  <si>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</si>
  <si>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</si>
  <si>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</si>
  <si>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</si>
  <si>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</si>
  <si>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"93%"}, {"Source": "Metacritic", "Value": "77/100"}]</t>
  </si>
  <si>
    <t>619,021,436</t>
  </si>
  <si>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</si>
  <si>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97,000,000</t>
  </si>
  <si>
    <t>[293167, 315837, 283995, 297762, 321612, 284052, 324552, 324849, 330459, 76170, 293660, 315635, 246655, 337339, 10803, 118340, 399170, 395992, 76341, 259316]</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</si>
  <si>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</si>
  <si>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</si>
  <si>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</si>
  <si>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</si>
  <si>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</si>
  <si>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"8.9/10"}, {"Source": "Rotten Tomatoes", "Value": "92%"}, {"Source": "Metacritic", "Value": "92/100"}]</t>
  </si>
  <si>
    <t>871,368,364</t>
  </si>
  <si>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</si>
  <si>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93,000,000</t>
  </si>
  <si>
    <t>[121, 122, 27205, 10195, 68734, 603, 59967, 1891, 1726, 49051, 11, 272, 13, 671, 134411, 119283, 122917, 83542, 2080, 49026]</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</si>
  <si>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</si>
  <si>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</si>
  <si>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</si>
  <si>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</si>
  <si>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</si>
  <si>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</si>
  <si>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"7.7/10"}, {"Source": "Rotten Tomatoes", "Value": "96%"}, {"Source": "Metacritic", "Value": "87/100"}]</t>
  </si>
  <si>
    <t>49,300,000</t>
  </si>
  <si>
    <t>114</t>
  </si>
  <si>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</si>
  <si>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[817758, 497828, 804095, 785084, 615777, 705996, 545611, 916405, 593643, 814757, 965150, 791177, 714888, 67913, 631842, 717980, 8321, 680058, 724665, 848791]</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</si>
  <si>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</si>
  <si>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</si>
  <si>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</si>
  <si>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</si>
  <si>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</si>
  <si>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</si>
  <si>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"7.4/10"}, {"Source": "Rotten Tomatoes", "Value": "93%"}, {"Source": "Metacritic", "Value": "98/100"}]</t>
  </si>
  <si>
    <t>48,975,567</t>
  </si>
  <si>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</si>
  <si>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15,000,000</t>
  </si>
  <si>
    <t>[915935, 1056360, 994108, 998022, 792307, 693134, 976893, 666277, 986280, 760774, 840430, 1096252, 1045770, 365620, 929590, 823482, 957608, 1026227, 839369, 848538]</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</si>
  <si>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</si>
  <si>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</si>
  <si>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</si>
  <si>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</si>
  <si>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</si>
  <si>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</si>
  <si>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</si>
  <si>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</si>
  <si>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</si>
  <si>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</si>
  <si>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42,000,000</t>
  </si>
  <si>
    <t>[187017, 27581, 23483, 158011, 36657, 109414, 39514, 87421, 59962, 7446, 49529, 238, 57214, 62213, 862, 72105, 37645, 38356, 41154, 10189]</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</si>
  <si>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</si>
  <si>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</si>
  <si>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</si>
  <si>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</si>
  <si>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</si>
  <si>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</si>
  <si>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</si>
  <si>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</si>
  <si>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</si>
  <si>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260,000,000</t>
  </si>
  <si>
    <t>[82881, 10198, 2062, 109445, 38055, 62177, 10020, 812, 46195, 82690, 39451, 44896, 10674, 62211, 37135, 10144, 10527, 13053, 20352, 11224]</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</si>
  <si>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</si>
  <si>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</si>
  <si>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</si>
  <si>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</si>
  <si>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</si>
  <si>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</si>
  <si>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</si>
  <si>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</si>
  <si>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</si>
  <si>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180,000,000</t>
  </si>
  <si>
    <t>[284054, 76338, 141052, 315635, 299536, 10195, 363088, 283995, 181808, 297762, 343668, 392044, 118340, 284052, 24428, 335984, 271110, 616037, 354912, 395834]</t>
  </si>
  <si>
    <t>Everybody Wants Some!!</t>
  </si>
  <si>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</si>
  <si>
    <t>A comedy that follows a group of friends as they navigate their way through the freedoms and responsibilities of unsupervised adulthood.</t>
  </si>
  <si>
    <t>https://image.tmdb.org/t/p/w500/vAIFZ8bw0spSvcIYgfuX99B3H2w.jpg</t>
  </si>
  <si>
    <t>Blake Jenner, Zoey Deutch, Ryan Guzman, Tyler Hoechlin, J. Quinton Johnson, Glen Powell, Wyatt Russell, Will Brittain</t>
  </si>
  <si>
    <t>Richard Linklater</t>
  </si>
  <si>
    <t>[{"Source": "Internet Movie Database", "Value": "6.9/10"}, {"Source": "Rotten Tomatoes", "Value": "87%"}, {"Source": "Metacritic", "Value": "85/100"}]</t>
  </si>
  <si>
    <t>3,400,278</t>
  </si>
  <si>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</si>
  <si>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[301348, 339928, 17813, 277710, 273899, 25142, 415032, 361263, 384127, 172897, 277713, 45713, 301339, 331393, 1229898, 50438, 388875, 326058, 448509, 434398]</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</si>
  <si>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</si>
  <si>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</si>
  <si>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</si>
  <si>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</si>
  <si>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</si>
  <si>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</si>
  <si>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</si>
  <si>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</si>
  <si>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t>
  </si>
  <si>
    <t>{"link": "https://www.themoviedb.org/movie/299534-avengers-endgame/watch?locale=CA",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</si>
  <si>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356,000,000</t>
  </si>
  <si>
    <t>[299536, 429617, 299537, 447404, 287947, 99861, 458156, 24428, 420817, 457799, 363088, 320288, 324857, 373571, 458723, 456740, 399579, 166428, 315635, 475557]</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</si>
  <si>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</si>
  <si>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</si>
  <si>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</si>
  <si>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</si>
  <si>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</si>
  <si>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</si>
  <si>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</si>
  <si>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"8.2/10"}, {"Source": "Rotten Tomatoes", "Value": "96%"}, {"Source": "Metacritic", "Value": "78/100"}]</t>
  </si>
  <si>
    <t>1,488,732,821</t>
  </si>
  <si>
    <t>{"link": "https://www.themoviedb.org/movie/361743-top-gun-maverick/watch?locale=CA",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</si>
  <si>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 507086, 616037, 453395, 614934, 629176, 545611, 756999, 438148, 718930, 661374, 634649, 414906, 766507, 436270, 615469, 49046, 610150, 718789, 579974]</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</si>
  <si>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</si>
  <si>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</si>
  <si>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</si>
  <si>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</si>
  <si>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</si>
  <si>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</si>
  <si>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</si>
  <si>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t>
  </si>
  <si>
    <t>{"link": "https://www.themoviedb.org/movie/568160/watch?locale=CA",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</si>
  <si>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[504253, 198375, 12924, 372058, 714869, 916224, 38142, 610892, 378064, 572154, 428288, 110420, 667520, 508422, 431819, 615165, 585077, 87755, 51110, 919031]</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</si>
  <si>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</si>
  <si>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</si>
  <si>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</si>
  <si>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</si>
  <si>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</si>
  <si>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</si>
  <si>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</si>
  <si>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</si>
  <si>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"7.6/10"}, {"Source": "Rotten Tomatoes", "Value": "28%"},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</si>
  <si>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</si>
  <si>
    <t>[661374, 532639, 715931, 315162, 668482, 995133, 880841, 1059301, 1053419, 804095, 76600, 736526, 593643, 505642, 413518, 803700, 573171, 724495, 817758, 930921]</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</si>
  <si>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</si>
  <si>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</si>
  <si>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</si>
  <si>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</si>
  <si>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</si>
  <si>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</si>
  <si>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</si>
  <si>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</si>
  <si>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</si>
  <si>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</si>
  <si>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10681, 1417, 12, 150540, 862, 2062, 10202, 62177, 9806, 13475, 10020, 49013, 585, 752, 812, 62211, 217, 16869, 22794]</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</si>
  <si>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</si>
  <si>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</si>
  <si>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</si>
  <si>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</si>
  <si>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</si>
  <si>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</si>
  <si>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</si>
  <si>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</si>
  <si>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</si>
  <si>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300,000,000</t>
  </si>
  <si>
    <t>[299534, 363088, 284054, 383498, 99861, 24428, 284053, 299537, 351286, 333339, 348350, 429617, 427641, 271110, 335983, 260513, 315635, 353081, 447332, 424694]</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</si>
  <si>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</si>
  <si>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</si>
  <si>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</si>
  <si>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</si>
  <si>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</si>
  <si>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</si>
  <si>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</si>
  <si>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</si>
  <si>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</si>
  <si>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</si>
  <si>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</si>
  <si>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 501170, 62, 600, 138843, 9552, 3175, 274, 539, 426, 510, 792, 11324, 629, 493922, 218, 968, 103, 935, 345]</t>
  </si>
  <si>
    <t>The Farewell</t>
  </si>
  <si>
    <t>Incredibly emotional and well made movie. Great performances, including a surprising dramatic turn from Awkwafina.</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</si>
  <si>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</si>
  <si>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</si>
  <si>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</si>
  <si>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</si>
  <si>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</si>
  <si>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</si>
  <si>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</si>
  <si>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250,300</t>
  </si>
  <si>
    <t>[542714, 565383, 480001, 517148, 491283, 582885, 588226, 188761, 28387, 468205, 714099, 602971, 490785, 544415, 46175, 416153, 575561, 459225, 18614, 522373]</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</si>
  <si>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</si>
  <si>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</si>
  <si>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</si>
  <si>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</si>
  <si>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</si>
  <si>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</si>
  <si>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</si>
  <si>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</si>
  <si>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t>
  </si>
  <si>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</si>
  <si>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[812, 13313, 10144, 10882, 197796, 321612, 408, 10435, 10340, 10674, 11224, 8966, 57165, 8587, 20235, 12230, 38757, 425, 879, 453]</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</si>
  <si>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</si>
  <si>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</si>
  <si>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</si>
  <si>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</si>
  <si>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</si>
  <si>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</si>
  <si>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</si>
  <si>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14,000,000</t>
  </si>
  <si>
    <t>[530915, 475557, 492188, 331482, 546554, 359724, 496243, 491283, 525661, 246741, 586940, 466272, 292011, 501907, 503919, 473033, 398978, 522627, 548473, 519010]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</si>
  <si>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</si>
  <si>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</si>
  <si>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</si>
  <si>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</si>
  <si>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"7.7/10"}, {"Source": "Rotten Tomatoes", "Value": "92%"}, {"Source": "Metacritic", "Value": "82/100"}]</t>
  </si>
  <si>
    <t>84,997,446</t>
  </si>
  <si>
    <t>122</t>
  </si>
  <si>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</si>
  <si>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[400535, 261023, 296098, 181886, 146233, 286217, 285783, 321697, 253412, 46738, 206647, 290098, 329865, 22302, 273248, 307081, 203801, 314365, 328425, 338766]</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</si>
  <si>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</si>
  <si>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</si>
  <si>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</si>
  <si>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</si>
  <si>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</si>
  <si>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</si>
  <si>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</si>
  <si>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195589, 188161, 137113, 51497, 82702, 102651, 6557, 127585, 1271, 192102, 56292, 91314, 137106, 119450, 138832, 159117, 170, 212778, 6957]</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</si>
  <si>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</si>
  <si>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</si>
  <si>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</si>
  <si>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</si>
  <si>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</si>
  <si>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</si>
  <si>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</si>
  <si>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</si>
  <si>
    <t>[127585, 124905, 102651, 75612, 68724, 91314, 82702, 100402, 157353, 119450, 157350, 187017, 188161, 59967, 240832, 264660, 120467, 102382, 57158, 56292]</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</si>
  <si>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</si>
  <si>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</si>
  <si>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</si>
  <si>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</si>
  <si>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</si>
  <si>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"95/100"}]</t>
  </si>
  <si>
    <t>213,928,762</t>
  </si>
  <si>
    <t>154</t>
  </si>
  <si>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</si>
  <si>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8,500,000</t>
  </si>
  <si>
    <t>[13, 500, 550, 16869, 24, 68718, 122, 155, 278, 510, 184, 429, 56292, 274, 769, 101, 389, 637, 807, 639]</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</si>
  <si>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</si>
  <si>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</si>
  <si>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</si>
  <si>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</si>
  <si>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</si>
  <si>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"7.4/10"}, {"Source": "Rotten Tomatoes", "Value": "94%"}, {"Source": "Metacritic", "Value": "81/100"}]</t>
  </si>
  <si>
    <t>232,372,681</t>
  </si>
  <si>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</si>
  <si>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7,500,000</t>
  </si>
  <si>
    <t>[8874, 22798, 9489, 8363, 773, 2652, 14736, 50544, 353571, 22947, 747, 10096, 306745, 6023, 12182, 4964, 9446, 329, 639, 343668]</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</si>
  <si>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</si>
  <si>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</si>
  <si>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</si>
  <si>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</si>
  <si>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</si>
  <si>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</si>
  <si>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</si>
  <si>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"96%"}, {"Source": "Metacritic", "Value": "83/100"}]</t>
  </si>
  <si>
    <t>329,800,000</t>
  </si>
  <si>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</si>
  <si>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[7446, 380, 2300, 847, 12144, 17979, 4011, 5548, 2291, 21629, 8592, 10998, 879, 942, 2614, 9374, 15139, 8989, 9558, 10847]</t>
  </si>
  <si>
    <t>When 11-year-old Riley moves to a new city, her Emotions team up to help her through the transition. Joy, Fear, Anger, Disgust and Sadness work together, but when Joy and Sadness get lost, they must journey through unfamiliar places to get back home.</t>
  </si>
  <si>
    <t>https://image.tmdb.org/t/p/w500/2H1TmgdfNtsKlU9jKdeNyYL5y8T.jpg</t>
  </si>
  <si>
    <t>Amy Poehler, Phyllis Smith, Bill Hader, Kaitlyn Dias, Richard Kind, Lewis Black, Mindy Kaling, Diane Lane</t>
  </si>
  <si>
    <t>Pete Docter, Ronnie Del Carmen</t>
  </si>
  <si>
    <t>[{"Source": "Internet Movie Database", "Value": "8.1/10"}, {"Source": "Rotten Tomatoes", "Value": "98%"}, {"Source": "Metacritic", "Value": "94/100"}]</t>
  </si>
  <si>
    <t>857,611,174</t>
  </si>
  <si>
    <t>95</t>
  </si>
  <si>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</si>
  <si>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[105864, 127380, 14160, 62211, 1022789, 211672, 286192, 109445, 177572, 228161, 269149, 76341, 135397, 102899, 286217, 62177, 355338, 158852, 12, 238713]</t>
  </si>
  <si>
    <t>Groundhog Day</t>
  </si>
  <si>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</si>
  <si>
    <t>A narcissistic TV weatherman, along with his attractive-but-distant producer, and his mawkish cameraman, is sent to report on Groundhog Day in the small town of Punxsutawney, where he finds himself repeating the same day over and over.</t>
  </si>
  <si>
    <t>https://image.tmdb.org/t/p/w500/h1ZEBoi0waPwtAPU1cnSZifdqZh.jpg</t>
  </si>
  <si>
    <t>Bill Murray, Andie MacDowell, Chris Elliott, Stephen Tobolowsky, Brian Doyle-Murray, Marita Geraghty, Angela Paton, Rick Ducommun</t>
  </si>
  <si>
    <t>[{"Source": "Internet Movie Database", "Value": "8.0/10"}, {"Source": "Rotten Tomatoes", "Value": "94%"}, {"Source": "Metacritic", "Value": "72/100"}]</t>
  </si>
  <si>
    <t>71,100,000</t>
  </si>
  <si>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</si>
  <si>
    <t>14,600,000</t>
  </si>
  <si>
    <t>[8872, 544, 1669, 8467, 1542, 37136, 762, 2609, 813, 496, 620, 10890, 11381, 10276, 343, 712, 838, 812, 13386, 2493]</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</si>
  <si>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</si>
  <si>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</si>
  <si>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</si>
  <si>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</si>
  <si>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</si>
  <si>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</si>
  <si>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</si>
  <si>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</si>
  <si>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[315635, 118340, 284052, 297762, 263115, 337339, 126889, 99861, 284053, 102899, 166426, 274857, 271110, 447365, 315837, 284054, 293660, 305470, 330459, 321612]</t>
  </si>
  <si>
    <t>Godzilla Minus One</t>
  </si>
  <si>
    <t>Godzilla</t>
  </si>
  <si>
    <t>Toho</t>
  </si>
  <si>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</si>
  <si>
    <t>In postwar Japan, Godzilla brings new devastation to an already scorched landscape. With no military intervention or government help in sight, the survivors must join together in the face of despair and fight back against an unrelenting horror.</t>
  </si>
  <si>
    <t>https://image.tmdb.org/t/p/w500/hkxxMIGaiCTmrEArK7J56JTKUlB.jpg</t>
  </si>
  <si>
    <t>Ryunosuke Kamiki, Minami Hamabe, Yuki Yamada, Munetaka Aoki, Hidetaka Yoshioka, Sakura Ando, Kuranosuke Sasaki, Saki Nakatani</t>
  </si>
  <si>
    <t>Takashi Yamazaki</t>
  </si>
  <si>
    <t>[{"Source": "Internet Movie Database", "Value": "7.7/10"}, {"Source": "Rotten Tomatoes", "Value": "98%"}]</t>
  </si>
  <si>
    <t>115,857,413</t>
  </si>
  <si>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</si>
  <si>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[823464, 315011, 967847, 1111873, 653346, 614933, 560016, 799583, 746036, 693134, 843527, 786892, 1001311, 641934, 816741, 1016346, 1187619, 937287, 934632, 508883]</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</si>
  <si>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</si>
  <si>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</si>
  <si>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</si>
  <si>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</si>
  <si>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</si>
  <si>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[{"Source": "Internet Movie Database", "Value": "7.6/10"}, {"Source": "Metacritic", "Value": "77/100"}]</t>
  </si>
  <si>
    <t>323,638,107</t>
  </si>
  <si>
    <t>123</t>
  </si>
  <si>
    <t>{"link": "https://www.themoviedb.org/movie/916224/watch?locale=CA",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</si>
  <si>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372058, 997317, 1000492, 652837, 916192, 783675, 493529, 530079, 445030, 798286, 265712, 447365, 572154, 928217, 676710, 724665, 591222, 1073413, 977223]</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</si>
  <si>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</si>
  <si>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</si>
  <si>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</si>
  <si>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</si>
  <si>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</si>
  <si>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</si>
  <si>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"88%"}, {"Source": "Metacritic", "Value": "78/100"}]</t>
  </si>
  <si>
    <t>394,638,258</t>
  </si>
  <si>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</si>
  <si>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[515001, 111, 359724, 475557, 496243, 331482, 546554, 473033, 466272, 492188, 501907, 522162, 525661, 292011, 181812, 568160, 96, 606954, 4538, 535292]</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</si>
  <si>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</si>
  <si>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</si>
  <si>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</si>
  <si>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</si>
  <si>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</si>
  <si>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</si>
  <si>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</si>
  <si>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</si>
  <si>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</si>
  <si>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5,000,000</t>
  </si>
  <si>
    <t>[371638, 429101, 426230, 399170, 370755, 395814, 428449, 407448, 396398, 376867, 414425, 418078, 391710, 457840, 411626, 47909, 470333, 412000, 428756, 458506]</t>
  </si>
  <si>
    <t>The Wild Robot</t>
  </si>
  <si>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</si>
  <si>
    <t>After a shipwreck, an intelligent robot called Roz is stranded on an uninhabited island. To survive the harsh environment, Roz bonds with the island's animals and cares for an orphaned baby goose.</t>
  </si>
  <si>
    <t>https://image.tmdb.org/t/p/w500/9w0Vh9eizfBXrcomiaFWTIPdboo.jpg</t>
  </si>
  <si>
    <t>Lupita Nyong'o, Pedro Pascal, Kit Connor, Bill Nighy, Stephanie Hsu, Matt Berry, Ving Rhames, Mark Hamill</t>
  </si>
  <si>
    <t>Chris Sanders</t>
  </si>
  <si>
    <t>[{"Source": "Internet Movie Database", "Value": "8.5/10"}, {"Source": "Rotten Tomatoes", "Value": "98%"}]</t>
  </si>
  <si>
    <t>232,785,520</t>
  </si>
  <si>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</si>
  <si>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78,000,000</t>
  </si>
  <si>
    <t>[933260, 912649, 945961, 1034541, 835113, 823219, 889737, 698687, 1125510, 49207, 592831, 1029281, 1100782, 1087822, 832964, 1182047, 1047373, 1151949, 1075676, 1025596]</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</si>
  <si>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</si>
  <si>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</si>
  <si>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</si>
  <si>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</si>
  <si>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</si>
  <si>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</si>
  <si>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</si>
  <si>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</si>
  <si>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[4543, 762, 9267, 11963, 21629, 8536, 783, 761, 11170, 39005, 20607, 37495, 522, 12545, 2335, 11050, 6471, 9385, 13363, 11031]</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</si>
  <si>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</si>
  <si>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</si>
  <si>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</si>
  <si>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</si>
  <si>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"7.7/10"}, {"Source": "Rotten Tomatoes", "Value": "90%"}, {"Source": "Metacritic", "Value": "70/100"}]</t>
  </si>
  <si>
    <t>714,766,572</t>
  </si>
  <si>
    <t>136</t>
  </si>
  <si>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</si>
  <si>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[118340, 271110, 1771, 76338, 99861, 157350, 102382, 102899, 86834, 127585, 137106, 24428, 97020, 57158, 53182, 10195, 1726, 299537, 109424, 124905]</t>
  </si>
  <si>
    <t>The Batman</t>
  </si>
  <si>
    <t>Reaves Batman</t>
  </si>
  <si>
    <t>Halloween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</si>
  <si>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</si>
  <si>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</si>
  <si>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</si>
  <si>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</si>
  <si>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</si>
  <si>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</si>
  <si>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</si>
  <si>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</si>
  <si>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</si>
  <si>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[335787, 508947, 696806, 453395, 639933, 634649, 526896, 597208, 338953, 833425, 777270, 505026, 675353, 718032, 406759, 272, 568124, 646385, 2661, 799876]</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</si>
  <si>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</si>
  <si>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</si>
  <si>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</si>
  <si>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</si>
  <si>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</si>
  <si>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</si>
  <si>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</si>
  <si>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</si>
  <si>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</si>
  <si>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</si>
  <si>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[8873, 11381, 37136, 8467, 10442, 9473, 6471, 8699, 2609, 137, 9612, 816, 19087, 36797, 4375, 373476, 25389, 18575, 28762, 75110]</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</si>
  <si>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</si>
  <si>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</si>
  <si>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</si>
  <si>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</si>
  <si>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</si>
  <si>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</si>
  <si>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168,423,227</t>
  </si>
  <si>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</si>
  <si>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[9384, 693, 7288, 9955, 9398, 9522, 11164, 1597, 10074, 9900, 8699, 9614, 9767, 9038, 544, 146239, 4964, 116741, 9788, 10663]</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</si>
  <si>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</si>
  <si>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</si>
  <si>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</si>
  <si>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</si>
  <si>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</si>
  <si>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</si>
  <si>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</si>
  <si>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{"link": "https://www.themoviedb.org/movie/245891-john-wick/watch?locale=CA",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</si>
  <si>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[324552, 458156, 228150, 156022, 8909, 118340, 49017, 210577, 198663, 177572, 49529, 76341, 194662, 240832, 293660, 122917, 343668, 207703, 242582, 260346]</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</si>
  <si>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</si>
  <si>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</si>
  <si>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</si>
  <si>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</si>
  <si>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</si>
  <si>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470,759,687</t>
  </si>
  <si>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</si>
  <si>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[280217, 324849, 227783, 274862, 97020, 109445, 116745, 732670, 82703, 152760, 225574, 168530, 57158, 100402, 109443, 109451, 172385, 101299, 86834, 53182]</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</si>
  <si>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</si>
  <si>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</si>
  <si>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</si>
  <si>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</si>
  <si>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</si>
  <si>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</si>
  <si>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</si>
  <si>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296,578,797</t>
  </si>
  <si>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</si>
  <si>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[2978, 927, 679, 43074, 3933, 87, 1891, 1788, 425909, 137, 2907, 537116, 698, 601, 157, 926, 14, 10715, 578, 12235]</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</si>
  <si>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</si>
  <si>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</si>
  <si>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</si>
  <si>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</si>
  <si>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</si>
  <si>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</si>
  <si>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"7.5/10"}, {"Source": "Rotten Tomatoes", "Value": "93%"}]</t>
  </si>
  <si>
    <t>22,483,370</t>
  </si>
  <si>
    <t>{"link": "https://www.themoviedb.org/movie/1056360-american-fiction/watch?locale=CA",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</si>
  <si>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t>
  </si>
  <si>
    <t>[467244, 915935, 523607, 895549, 14695, 1027717, 14070, 850165, 666277, 840430, 365620, 792307, 621587, 937746, 693134, 998022, 636706, 976893, 1069193, 844409]</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</si>
  <si>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</si>
  <si>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</si>
  <si>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</si>
  <si>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</si>
  <si>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</si>
  <si>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</si>
  <si>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</si>
  <si>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</si>
  <si>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[11238, 10020, 15969, 420817, 10144, 12092, 10140, 12155, 8587, 68734, 38757, 558, 772, 11970, 408, 10674, 953, 9325, 9444, 11224]</t>
  </si>
  <si>
    <t>Chef</t>
  </si>
  <si>
    <t>Open Road Films</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</si>
  <si>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</si>
  <si>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</si>
  <si>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</si>
  <si>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</si>
  <si>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</si>
  <si>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</si>
  <si>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</si>
  <si>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</si>
  <si>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[250538, 195589, 188161, 85872, 252680, 200505, 198277, 209403, 295964, 187596, 146015, 171372, 205601, 284276, 157834, 239563, 5916, 10035, 130739, 222649]</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</si>
  <si>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</si>
  <si>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</si>
  <si>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</si>
  <si>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</si>
  <si>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</si>
  <si>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</si>
  <si>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</si>
  <si>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TV-MA</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</si>
  <si>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</si>
  <si>
    <t>[597088, 596870, 508965, 5801, 13291, 10144, 528491, 458253, 28387, 43420, 538598, 326382, 576069, 603206, 518495, 478308, 638240, 622654, 14864, 53222]</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</si>
  <si>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</si>
  <si>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</si>
  <si>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</si>
  <si>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</si>
  <si>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</si>
  <si>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"77%"}, {"Source": "Metacritic", "Value": "66/100"}]</t>
  </si>
  <si>
    <t>96,188,903</t>
  </si>
  <si>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</si>
  <si>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[59859, 7446, 36557, 23631, 10191, 36586, 19908, 10189, 557, 64688, 76726, 35056, 72105, 24, 1995, 10528, 1572, 1573, 1487, 11324]</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</si>
  <si>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</si>
  <si>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</si>
  <si>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</si>
  <si>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</si>
  <si>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</si>
  <si>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</si>
  <si>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"7.7/10"}, {"Source": "Rotten Tomatoes", "Value": "96%"}, {"Source": "Metacritic", "Value": "90/100"}]</t>
  </si>
  <si>
    <t>11,800,000</t>
  </si>
  <si>
    <t>128</t>
  </si>
  <si>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</si>
  <si>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[758866, 12197, 601470, 423333, 718032, 30159, 75233, 983105, 660000, 746131, 50759, 627087, 504582, 537655, 735726, 654350, 826218, 716703, 595801, 534373]</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</si>
  <si>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</si>
  <si>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</si>
  <si>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</si>
  <si>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</si>
  <si>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</si>
  <si>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</si>
  <si>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</si>
  <si>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70,260,597</t>
  </si>
  <si>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</si>
  <si>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</si>
  <si>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2082, 424139, 377, 790, 4488, 30497, 6471, 11675, 1103, 1091, 6978, 24150, 10676, 923, 64690, 500840, 11442, 10198, 9552]</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</si>
  <si>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</si>
  <si>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</si>
  <si>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</si>
  <si>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</si>
  <si>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</si>
  <si>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</si>
  <si>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</si>
  <si>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</si>
  <si>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</si>
  <si>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</si>
  <si>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29,000,000</t>
  </si>
  <si>
    <t>[426256, 416477, 347984, 337170, 407448, 429200, 995102, 413362, 390043, 297725, 341013, 418078, 407449, 371638, 339403, 436969, 489931, 411873, 343668, 429174]</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</si>
  <si>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</si>
  <si>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</si>
  <si>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</si>
  <si>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</si>
  <si>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</si>
  <si>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</si>
  <si>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[335984, 62, 348, 609, 1369, 117, 85, 429, 28, 829, 101, 601, 860, 1091, 107, 525, 89, 4982, 61791, 68]</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</si>
  <si>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</si>
  <si>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</si>
  <si>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</si>
  <si>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</si>
  <si>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</si>
  <si>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</si>
  <si>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</si>
  <si>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[169, 957, 268, 34851, 5548, 861, 865, 10200, 395, 679, 9604, 2675, 587792, 218, 346910, 10999, 329, 10142, 296, 602]</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</si>
  <si>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</si>
  <si>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</si>
  <si>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</si>
  <si>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</si>
  <si>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</si>
  <si>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</si>
  <si>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</si>
  <si>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</si>
  <si>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[772, 9714, 11005, 106646, 10495, 11011, 12536, 854, 4108, 1621, 2616, 9647, 37136, 196, 5825, 8844, 951, 788, 808, 4978]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</si>
  <si>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</si>
  <si>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</si>
  <si>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</si>
  <si>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</si>
  <si>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</si>
  <si>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</si>
  <si>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</si>
  <si>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41,000,000</t>
  </si>
  <si>
    <t>[84355, 10074, 27866, 319071, 62255, 352890, 17920, 75345, 512098, 505570, 14725, 37726, 117483, 12183, 51916, 92672, 667294, 342786, 892534, 578765]</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</si>
  <si>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</si>
  <si>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</si>
  <si>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</si>
  <si>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</si>
  <si>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</si>
  <si>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</si>
  <si>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</si>
  <si>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</si>
  <si>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[16538, 74387, 20829, 33563, 11801, 227968, 14369, 73686, 22476, 753756, 574236, 17381, 514501, 36994, 13280, 403579, 21290, 309817, 19180, 396646]</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</si>
  <si>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</si>
  <si>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</si>
  <si>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</si>
  <si>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</si>
  <si>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</si>
  <si>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"7.1/10"},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</si>
  <si>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</si>
  <si>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</si>
  <si>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[10189, 10358, 4922, 10515, 10998, 9336, 9384, 196, 11368, 2253, 10800, 380, 19959, 9398, 36955, 41733, 652, 4515, 10021, 10705]</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</si>
  <si>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</si>
  <si>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</si>
  <si>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</si>
  <si>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</si>
  <si>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</si>
  <si>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</si>
  <si>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</si>
  <si>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</si>
  <si>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</si>
  <si>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[11067, 11595, 38363, 19143, 38966, 51515, 47762, 76040, 42026, 357525, 55989, 96393, 9771, 14534, 10900, 29355, 44494, 602971, 30502, 9604]</t>
  </si>
  <si>
    <t xml:space="preserve">I Want to Eat Your Pancreas </t>
  </si>
  <si>
    <t>Aniplex</t>
  </si>
  <si>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</si>
  <si>
    <t>After his classmate and crush is diagnosed with a pancreatic disease, an average high schooler sets out to make the most of her final days.</t>
  </si>
  <si>
    <t>https://image.tmdb.org/t/p/w500/qpV8kvRfAntV7D4aOOsLIz7OdPc.jpg</t>
  </si>
  <si>
    <t>Mahiro Takasugi, Lynn, Yukiyo Fujii, Yuma Uchida, Jun Fukushima, Atsuko Tanaka, Shin-ichiro Miki, Emi Wakui</t>
  </si>
  <si>
    <t>Shinichiro Ushijima</t>
  </si>
  <si>
    <t>[{"Source": "Internet Movie Database", "Value": "8.0/10"}]</t>
  </si>
  <si>
    <t>33,748,006</t>
  </si>
  <si>
    <t>{}</t>
  </si>
  <si>
    <t>[378064, 364111, 92321, 110420, 513347, 667520, 460399, 449132, 631997, 374853, 652837, 572154, 568160, 476292, 372058, 38142, 431819, 579741, 21057, 530079]</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</si>
  <si>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</si>
  <si>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</si>
  <si>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</si>
  <si>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</si>
  <si>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"94%"}, {"Source": "Metacritic", "Value": "86/100"}]</t>
  </si>
  <si>
    <t>86</t>
  </si>
  <si>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</si>
  <si>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3,700,000</t>
  </si>
  <si>
    <t>[16859, 10515, 12429, 81, 4935, 128, 149, 129, 12477, 51739, 10360, 11621, 149870, 9003, 15283, 37797, 21057, 2604, 83389, 242828]</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</si>
  <si>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</si>
  <si>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</si>
  <si>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</si>
  <si>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</si>
  <si>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</si>
  <si>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</si>
  <si>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</si>
  <si>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441,306,145</t>
  </si>
  <si>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</si>
  <si>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[11586, 805, 1970, 11587, 11026, 8643, 138843, 242224, 578, 609, 77949, 30497, 694, 794, 377, 5924, 4488, 157547, 10331, 1051]</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</si>
  <si>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</si>
  <si>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</si>
  <si>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</si>
  <si>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</si>
  <si>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</si>
  <si>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</si>
  <si>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</si>
  <si>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"92%"}, {"Source": "Metacritic", "Value": "72/100"}]</t>
  </si>
  <si>
    <t>49,500,000</t>
  </si>
  <si>
    <t>93</t>
  </si>
  <si>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</si>
  <si>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[2614, 6471, 12154, 17845, 14269, 11174, 11305, 813, 4480, 11896, 2616, 2493, 14367, 37136, 8872, 11814, 957, 2617, 10776, 16296]</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</si>
  <si>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</si>
  <si>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</si>
  <si>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</si>
  <si>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</si>
  <si>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</si>
  <si>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</si>
  <si>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</si>
  <si>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</si>
  <si>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</si>
  <si>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</si>
  <si>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411354, 157832, 39356, 318044, 46838, 157845, 4441, 359246, 254375, 13342, 252178, 489988, 84332, 97370, 429200, 242224, 86838, 13785, 185460]</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</si>
  <si>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</si>
  <si>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</si>
  <si>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</si>
  <si>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</si>
  <si>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</si>
  <si>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</si>
  <si>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</si>
  <si>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"95%"}, {"Source": "Metacritic", "Value": "83/100"}]</t>
  </si>
  <si>
    <t>164,000</t>
  </si>
  <si>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</si>
  <si>
    <t>[149, 628914, 27576, 2604, 558582, 45612, 628241, 598133, 579583, 672647, 605116, 547016, 595148, 627463, 586451, 805627, 567965, 497864, 84184, 581162]</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</si>
  <si>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</si>
  <si>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</si>
  <si>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</si>
  <si>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</si>
  <si>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</si>
  <si>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</si>
  <si>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</si>
  <si>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</si>
  <si>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</si>
  <si>
    <t>[26914, 591278, 459992, 529962, 513576, 517909, 4927, 352498, 13751, 565310, 489925, 508101, 20770, 504608, 472451, 490003, 244264, 565716, 502416, 535356]</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</si>
  <si>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</si>
  <si>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</si>
  <si>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</si>
  <si>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</si>
  <si>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</si>
  <si>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</si>
  <si>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</si>
  <si>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</si>
  <si>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</si>
  <si>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</si>
  <si>
    <t>[77987, 18533, 75780, 8967, 97367, 500840, 301365, 37799, 6977, 50646, 44214, 10316, 9693, 46705, 51876, 7345, 374720, 194662, 141, 11036]</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</si>
  <si>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</si>
  <si>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</si>
  <si>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</si>
  <si>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</si>
  <si>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</si>
  <si>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</si>
  <si>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</si>
  <si>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</si>
  <si>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t>
  </si>
  <si>
    <t>[393, 273248, 184, 277, 414419, 500, 70, 187, 16869, 680, 101, 6479, 115, 1995, 37165, 10020, 68718, 983683, 755, 679]</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</si>
  <si>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</si>
  <si>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</si>
  <si>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</si>
  <si>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</si>
  <si>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</si>
  <si>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</si>
  <si>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"6.7/10"}, {"Source": "Rotten Tomatoes", "Value": "88%"}, {"Source": "Metacritic", "Value": "68/100"}]</t>
  </si>
  <si>
    <t>91,258,000</t>
  </si>
  <si>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</si>
  <si>
    <t>[20443, 29473, 27678, 46404, 18047, 18391, 38965, 32081, 15278, 21811, 21948, 11378, 24808, 25562, 30295, 9080, 803, 11335, 11286, 10806]</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</si>
  <si>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</si>
  <si>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</si>
  <si>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</si>
  <si>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</si>
  <si>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</si>
  <si>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</si>
  <si>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</si>
  <si>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</si>
  <si>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</si>
  <si>
    <t>[463053, 511785, 433310, 454983, 465109, 399131, 466282, 519035, 457435, 462919, 419478, 340027, 455656, 451480, 16222, 352186, 546266, 555850, 412105, 286554]</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</si>
  <si>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</si>
  <si>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</si>
  <si>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</si>
  <si>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</si>
  <si>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</si>
  <si>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</si>
  <si>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</si>
  <si>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</si>
  <si>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[15144, 9377, 218, 11031, 11522, 9542, 630, 164, 377, 762, 4148, 11557, 105, 111, 13597, 2640, 9340, 4951, 11814, 11030]</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</si>
  <si>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</si>
  <si>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</si>
  <si>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</si>
  <si>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</si>
  <si>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</si>
  <si>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</si>
  <si>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"86%"}, {"Source": "Metacritic", "Value": "79/100"}]</t>
  </si>
  <si>
    <t>32,589,624</t>
  </si>
  <si>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</si>
  <si>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5,800,000</t>
  </si>
  <si>
    <t>[1685, 869, 1687, 1705, 61791, 9325, 1688, 43645, 27759, 3110, 89708, 940, 830, 10331, 1654, 11349, 11356, 1613, 13479, 84178]</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</si>
  <si>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</si>
  <si>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</si>
  <si>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</si>
  <si>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</si>
  <si>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</si>
  <si>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</si>
  <si>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</si>
  <si>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</si>
  <si>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</si>
  <si>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</si>
  <si>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</si>
  <si>
    <t>11,700,000</t>
  </si>
  <si>
    <t>[37472, 365222, 9316, 7549, 44249, 182127, 121506, 12207, 17808, 1858, 449924, 12289, 12162, 47931, 44865, 450001, 4588, 10775, 47854, 2787]</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</si>
  <si>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</si>
  <si>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</si>
  <si>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</si>
  <si>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</si>
  <si>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</si>
  <si>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</si>
  <si>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</si>
  <si>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</si>
  <si>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t>
  </si>
  <si>
    <t>[8699, 48988, 544, 2752, 8467, 496, 8363, 9870, 13576, 19494, 32823, 8872, 12133, 4964, 747, 1824, 40807, 18785, 11665, 2698]</t>
  </si>
  <si>
    <t>The Social Network</t>
  </si>
  <si>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</si>
  <si>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</si>
  <si>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</si>
  <si>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</si>
  <si>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</si>
  <si>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</si>
  <si>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</si>
  <si>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[1949, 4922, 65754, 27205, 4547, 16614, 44214, 45269, 8358, 44264, 23168, 22538, 210577, 82695, 42188, 10193, 10681, 12405, 19908, 14]</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</si>
  <si>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</si>
  <si>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</si>
  <si>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</si>
  <si>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</si>
  <si>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</si>
  <si>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</si>
  <si>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</si>
  <si>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</si>
  <si>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</si>
  <si>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 1624, 207, 310, 1878, 10201, 77338, 1417, 14, 24, 600, 290, 854, 115, 10312, 641, 106646, 782, 274, 627]</t>
  </si>
  <si>
    <t>WarGames</t>
  </si>
  <si>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</si>
  <si>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</si>
  <si>
    <t>https://image.tmdb.org/t/p/w500/zZ1rN4LoPxKNfAp67Xl300WxVeD.jpg</t>
  </si>
  <si>
    <t>Matthew Broderick, Dabney Coleman, John Wood, Ally Sheedy, Barry Corbin, Juanin Clay, Kent Williams, Dennis Lipscomb</t>
  </si>
  <si>
    <t>John Badham</t>
  </si>
  <si>
    <t>[{"Source": "Internet Movie Database", "Value": "7.1/10"}, {"Source": "Rotten Tomatoes", "Value": "94%"}, {"Source": "Metacritic", "Value": "77/100"}]</t>
  </si>
  <si>
    <t>124,600,000</t>
  </si>
  <si>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</si>
  <si>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[14154, 44661, 10540, 97, 10295, 11342, 2605, 64288, 47979, 23805, 45324, 50785, 680447, 16409, 402446, 2575, 33030, 43544, 15028, 11955]</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</si>
  <si>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</si>
  <si>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</si>
  <si>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</si>
  <si>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</si>
  <si>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</si>
  <si>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</si>
  <si>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</si>
  <si>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</si>
  <si>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277834, 140300, 109445, 293660, 177572, 127380, 105864, 278927, 209112, 211672, 333371, 354912, 259694, 328111, 335797, 329833, 262504, 246655, 281957]</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</si>
  <si>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</si>
  <si>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</si>
  <si>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</si>
  <si>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</si>
  <si>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</si>
  <si>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</si>
  <si>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</si>
  <si>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</si>
  <si>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[14160, 2062, 10193, 585, 953, 600, 286217, 8587, 9928, 12, 8909, 13183, 566525, 12429, 10191, 2048, 920, 9502, 9806, 62177]</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</si>
  <si>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</si>
  <si>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</si>
  <si>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</si>
  <si>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</si>
  <si>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</si>
  <si>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</si>
  <si>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</si>
  <si>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</si>
  <si>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</si>
  <si>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[1064489, 545611, 523638, 643586, 771077, 632617, 705861, 1159086, 952217, 997703, 893672, 513692, 20178, 580846, 442617, 1067820, 491037, 807070, 1054698, 579828]</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</si>
  <si>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</si>
  <si>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</si>
  <si>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</si>
  <si>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</si>
  <si>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</si>
  <si>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</si>
  <si>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935,454,538</t>
  </si>
  <si>
    <t>{"link": "https://www.themoviedb.org/movie/809-shrek-2/watch?locale=CA",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</si>
  <si>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10192, 808, 13394, 953, 9502, 10555, 950, 862, 652, 10708, 425, 1593, 2062, 954, 8920, 8355, 10144, 18947, 310]</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</si>
  <si>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</si>
  <si>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</si>
  <si>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</si>
  <si>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</si>
  <si>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</si>
  <si>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</si>
  <si>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</si>
  <si>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</si>
  <si>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[157433, 419430, 532671, 287947, 329996, 450465, 299537, 529962, 493922, 106006, 447404, 512196, 522681, 399361, 480414, 429197, 505600, 463684, 429471, 299534]</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</si>
  <si>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</si>
  <si>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</si>
  <si>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</si>
  <si>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</si>
  <si>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</si>
  <si>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</si>
  <si>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</si>
  <si>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</si>
  <si>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</si>
  <si>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</si>
  <si>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</si>
  <si>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t>
  </si>
  <si>
    <t>[817, 818, 10442, 2058, 8872, 48211, 13981, 7501, 9304, 12538, 9623, 45899, 20620, 13964, 23069, 11876, 8696, 15556, 42674, 510452]</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</si>
  <si>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</si>
  <si>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</si>
  <si>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</si>
  <si>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</si>
  <si>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</si>
  <si>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</si>
  <si>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</si>
  <si>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</si>
  <si>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250,000,000</t>
  </si>
  <si>
    <t>[246655, 49538, 124905, 36657, 102382, 100402, 36668, 137113, 76170, 118340, 2080, 102651, 36658, 91314, 157350, 177572, 320288, 271110, 188161, 293660]</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</si>
  <si>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</si>
  <si>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</si>
  <si>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</si>
  <si>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</si>
  <si>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</si>
  <si>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</si>
  <si>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</si>
  <si>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</si>
  <si>
    <t>3,200,000</t>
  </si>
  <si>
    <t>[489925, 490003, 522098, 443463, 367215, 469284, 268523, 299782, 471515, 466411, 576560, 25126, 520370, 13776, 39414, 459965, 566063, 492258, 8942, 11534]</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</si>
  <si>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</si>
  <si>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</si>
  <si>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</si>
  <si>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</si>
  <si>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</si>
  <si>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</si>
  <si>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</si>
  <si>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</si>
  <si>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[429617, 284053, 283995, 297762, 559, 281338, 284052, 271110, 335988, 284054, 557, 1930, 324857, 102382, 339403, 324852, 263115, 299536, 339964, 374720]</t>
  </si>
  <si>
    <t>How to Train Your Dragon</t>
  </si>
  <si>
    <t>Really fun movie, a good story and mostly likable characters. Some of the conflicts are frustrating and feel reminiscent of other movies we have seen before, but this is easy to overlook given the nice animation, good humor and well done action.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</si>
  <si>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</si>
  <si>
    <t>https://image.tmdb.org/t/p/w500/92olhXYaIX6lvB8jwFz4OSfPaKq.jpg</t>
  </si>
  <si>
    <t>Jay Baruchel, Gerard Butler, Craig Ferguson, America Ferrera, Jonah Hill, Christopher Mintz-Plasse, T.J. Miller, Kristen Wiig</t>
  </si>
  <si>
    <t>Chris Sanders, Dean DeBlois</t>
  </si>
  <si>
    <t>[{"Source": "Internet Movie Database", "Value": "8.1/10"}, {"Source": "Rotten Tomatoes", "Value": "99%"}, {"Source": "Metacritic", "Value": "75/100"}]</t>
  </si>
  <si>
    <t>494,879,471</t>
  </si>
  <si>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</si>
  <si>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165,000,000</t>
  </si>
  <si>
    <t>[82702, 166428, 585, 679, 82690, 425, 620, 537056, 12155, 38757, 2080, 562, 16996, 20352, 10198, 638507, 14160, 953, 2062, 920]</t>
  </si>
  <si>
    <t>The Wizard of Oz</t>
  </si>
  <si>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</si>
  <si>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</si>
  <si>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https://image.tmdb.org/t/p/w500/pfAZFD7I2hxW9HCChTuAzsdE6UX.jpg</t>
  </si>
  <si>
    <t>Judy Garland, Ray Bolger, Jack Haley, Bert Lahr, Frank Morgan, Margaret Hamilton, Billie Burke, Clara Blandick</t>
  </si>
  <si>
    <t>Victor Fleming</t>
  </si>
  <si>
    <t>[{"Source": "Internet Movie Database", "Value": "8.1/10"}, {"Source": "Rotten Tomatoes", "Value": "98%"}, {"Source": "Metacritic", "Value": "92/100"}]</t>
  </si>
  <si>
    <t>33,754,967</t>
  </si>
  <si>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</si>
  <si>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2,777,000</t>
  </si>
  <si>
    <t>[37719, 770, 252, 10895, 3083, 15121, 289, 15, 13155, 756, 433, 981, 49041, 872, 408, 1487, 2108, 68728, 8363, 557]</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</si>
  <si>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</si>
  <si>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</si>
  <si>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</si>
  <si>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</si>
  <si>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</si>
  <si>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</si>
  <si>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</si>
  <si>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</si>
  <si>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</si>
  <si>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[576005, 1196442, 36204, 185987, 829774, 508444, 101176, 785664, 49453, 1168918, 20492, 717554, 149135, 576696, 964271, 577953, 146747, 547009, 19594, 415034]</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</si>
  <si>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</si>
  <si>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</si>
  <si>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</si>
  <si>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</si>
  <si>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</si>
  <si>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"7.5/10"}, {"Source": "Rotten Tomatoes", "Value": "92%"}, {"Source": "Metacritic", "Value": "84/100"}]</t>
  </si>
  <si>
    <t>45,629,909</t>
  </si>
  <si>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</si>
  <si>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[817758, 925714, 977506, 915931, 803694, 888082, 615777, 674324, 803700, 777245, 814757, 930921, 497828, 958279, 926676, 800301, 976293, 960057, 236028, 661374]</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</si>
  <si>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</si>
  <si>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</si>
  <si>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</si>
  <si>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</si>
  <si>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</si>
  <si>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</si>
  <si>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"7.0/10"}, {"Source": "Rotten Tomatoes", "Value": "81%"}]</t>
  </si>
  <si>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</si>
  <si>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[746036, 937287, 786892, 653346, 614933, 940721, 1115623, 823464, 998846, 799583, 560016, 1047020, 882059, 1111873, 719221, 994108, 1087388, 1051547, 858017, 955555]</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</si>
  <si>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</si>
  <si>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</si>
  <si>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</si>
  <si>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</si>
  <si>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</si>
  <si>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</si>
  <si>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</si>
  <si>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</si>
  <si>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</si>
  <si>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220,000,000</t>
  </si>
  <si>
    <t>[99861, 68721, 81005, 37724, 19995, 1771, 70160, 76338, 299536, 10195, 49026, 68718, 27205, 118340, 20352, 1726, 155, 299534, 1930, 109410]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</si>
  <si>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</si>
  <si>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</si>
  <si>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</si>
  <si>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</si>
  <si>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</si>
  <si>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</si>
  <si>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</si>
  <si>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</si>
  <si>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497698, 550988, 385128, 559907, 568620, 675445, 729720, 615457, 566525, 579047, 297761, 482373, 666243, 449406, 727745, 631843, 588228, 527774, 438631]</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</si>
  <si>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</si>
  <si>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</si>
  <si>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</si>
  <si>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</si>
  <si>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</si>
  <si>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</si>
  <si>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</si>
  <si>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</si>
  <si>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</si>
  <si>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</si>
  <si>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[768362, 484247, 470229, 551, 455207, 487558, 458594, 439079, 463821, 438808, 762, 500664, 505058, 401847, 544431, 405774, 488113, 569814, 332562, 506863]</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</si>
  <si>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</si>
  <si>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</si>
  <si>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</si>
  <si>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</si>
  <si>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</si>
  <si>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</si>
  <si>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</si>
  <si>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</si>
  <si>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[281338, 61791, 91314, 137113, 127585, 240832, 82702, 98566, 102651, 184315, 187017, 118340, 869, 124905, 871, 138103, 226486, 85350, 100402, 238636]</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</si>
  <si>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</si>
  <si>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</si>
  <si>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</si>
  <si>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</si>
  <si>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</si>
  <si>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</si>
  <si>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</si>
  <si>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</si>
  <si>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</si>
  <si>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[299536, 284053, 363088, 383498, 338970, 315635, 284052, 333339, 399055, 401981, 424694, 118340, 445571, 336843, 268896, 141052, 505642, 300668, 487558, 299537]</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</si>
  <si>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</si>
  <si>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</si>
  <si>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</si>
  <si>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</si>
  <si>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</si>
  <si>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</si>
  <si>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"8.5/10"}, {"Source": "Rotten Tomatoes", "Value": "92%"}]</t>
  </si>
  <si>
    <t>711,844,359</t>
  </si>
  <si>
    <t>167</t>
  </si>
  <si>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</si>
  <si>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190,000,000</t>
  </si>
  <si>
    <t>[438631, 841, 1011985, 792307, 634492, 763215, 934632, 359410, 823464, 467244, 940721, 938614, 915935, 1056360, 937287, 697620, 967847, 848538, 929590, 994108]</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</si>
  <si>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</si>
  <si>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</si>
  <si>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</si>
  <si>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</si>
  <si>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</si>
  <si>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"74/100"}]</t>
  </si>
  <si>
    <t>273,144,151</t>
  </si>
  <si>
    <t>85</t>
  </si>
  <si>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</si>
  <si>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80,000,000</t>
  </si>
  <si>
    <t>[20760, 15567, 11688, 21316, 37135, 9016, 10009, 10340, 10112, 11970, 3170, 10693, 9023, 856, 10198, 12092, 10996, 10545, 10674, 1267]</t>
  </si>
  <si>
    <t>Spy x Family Code: White</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</si>
  <si>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</si>
  <si>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</si>
  <si>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</si>
  <si>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</si>
  <si>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</si>
  <si>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"7.3/10"}, {"Source": "Rotten Tomatoes", "Value": "94%"}]</t>
  </si>
  <si>
    <t>59,256,423</t>
  </si>
  <si>
    <t>110</t>
  </si>
  <si>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t>
  </si>
  <si>
    <t>[660360, 850888, 1219685, 984324, 1181511, 1016346, 843843, 784651, 1057001, 920342, 1216221, 551115, 1061990, 1272228, 1209450, 517929, 1106052, 1085046, 797787, 421928]</t>
  </si>
  <si>
    <t>Let the Right One In</t>
  </si>
  <si>
    <t>Sandrew Metronome</t>
  </si>
  <si>
    <t>A really good story of young friendship and love that also features some very scary scenes, great makeup and beautiful cinematography. Will stick with you for a while after seeing it.</t>
  </si>
  <si>
    <t>Oskar is a bullied 12 year-old boy, longing to extract revenge on his tormentors but unable to build the courage to do it himself. But then he meets a girl called Eli, who gives him the strength he's been looking for. But Eli is not all she seems to be...</t>
  </si>
  <si>
    <t>https://image.tmdb.org/t/p/w500/4hezTKTuZMp0l2ufihKwPgLmfLg.jpg</t>
  </si>
  <si>
    <t>Kåre Hedebrant, Lina Leandersson, Per Ragnar, Henrik Dahl, Karin Bergquist, Peter Carlberg, Ika Nord, Mikael Rahm</t>
  </si>
  <si>
    <t>Tomas Alfredson</t>
  </si>
  <si>
    <t>[{"Source": "Internet Movie Database", "Value": "7.8/10"}, {"Source": "Rotten Tomatoes", "Value": "98%"}, {"Source": "Metacritic", "Value": "82/100"}]</t>
  </si>
  <si>
    <t>10,785,801</t>
  </si>
  <si>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</si>
  <si>
    <t>[41402, 1970, 9552, 284457, 11202, 381034, 791, 77949, 805, 8740, 4512, 159211, 5493, 13562, 83900, 475928, 6948, 84289, 2015, 14752]</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</si>
  <si>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</si>
  <si>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</si>
  <si>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</si>
  <si>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</si>
  <si>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</si>
  <si>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</si>
  <si>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</si>
  <si>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</si>
  <si>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24,000,000</t>
  </si>
  <si>
    <t>[128, 8392, 10515, 129, 12429, 16859, 81, 11621, 51739, 15370, 37933, 37797, 149870, 12477, 378064, 83389, 1891, 423, 14069, 242828]</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</si>
  <si>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</si>
  <si>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</si>
  <si>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</si>
  <si>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</si>
  <si>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</si>
  <si>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"94%"}, {"Source": "Metacritic", "Value": "83/100"}]</t>
  </si>
  <si>
    <t>40,047,236</t>
  </si>
  <si>
    <t>{"link": "https://www.themoviedb.org/movie/77-memento/watch?locale=CA", "buy": [{"logo_path": "/5vfrJQgNe9UnHVgVNAwZTy0Jo9o.jpg", "provider_id": 68, "provider_name": "Microsoft Store", "display_priority": 23}], "rent": [{"logo_path": "/5vfrJQgNe9UnHVgVNAwZTy0Jo9o.jpg", "provider_id": 68, "provider_name": "Microsoft Store", "display_priority": 23}]}</t>
  </si>
  <si>
    <t>9,000,000</t>
  </si>
  <si>
    <t>[320, 1124, 11660, 550, 641, 2649, 141, 500, 807, 423, 103, 603, 73, 11324, 2118, 38, 27205, 37165, 115, 185]</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</si>
  <si>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</si>
  <si>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</si>
  <si>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</si>
  <si>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</si>
  <si>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</si>
  <si>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</si>
  <si>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</si>
  <si>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</si>
  <si>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37,000,000</t>
  </si>
  <si>
    <t>[480530, 1366, 1246, 296098, 677179, 321697, 64807, 318846, 314365, 293660, 273481, 273248, 105864, 321741, 206647, 121856, 307081, 253412, 295799, 276907]</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</si>
  <si>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</si>
  <si>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</si>
  <si>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</si>
  <si>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</si>
  <si>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</si>
  <si>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</si>
  <si>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</si>
  <si>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</si>
  <si>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</si>
  <si>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</si>
  <si>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[3933, 14836, 585, 162, 62214, 4011, 10539, 180, 2907, 22582, 812, 17979, 587, 9297, 10020, 620, 10545, 77174, 364, 2668]</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</si>
  <si>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</si>
  <si>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</si>
  <si>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</si>
  <si>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</si>
  <si>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</si>
  <si>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</si>
  <si>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"95%"}, {"Source": "Metacritic", "Value": "78/100"}]</t>
  </si>
  <si>
    <t>350,448,145</t>
  </si>
  <si>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</si>
  <si>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[1639, 1089, 9571, 3989, 9739, 36955, 1493, 26255, 2636, 480402, 9495, 1701, 754, 1830, 5503, 3133, 1642, 7340, 2044, 578]</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</si>
  <si>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</si>
  <si>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</si>
  <si>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</si>
  <si>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</si>
  <si>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</si>
  <si>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"8.3/10"}, {"Source": "Rotten Tomatoes", "Value": "93%"}, {"Source": "Metacritic", "Value": "88/100"}]</t>
  </si>
  <si>
    <t>952,000,000</t>
  </si>
  <si>
    <t>{"link": "https://www.themoviedb.org/movie/872585-oppenheimer/watch?locale=CA",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</si>
  <si>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[346698, 670292, 575264, 466420, 747188, 945729, 937746, 792307, 753342, 298618, 901362, 447365, 507089, 695721, 438631, 616747, 897087, 335977, 565770, 299054]</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</si>
  <si>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</si>
  <si>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</si>
  <si>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</si>
  <si>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</si>
  <si>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</si>
  <si>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</si>
  <si>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</si>
  <si>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</si>
  <si>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[228326, 245891, 109445, 118340, 82702, 269149, 170687, 150540, 131631, 194662, 270946, 127585, 207703, 205596, 240832, 228150, 210577, 198663, 271110, 9806]</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</si>
  <si>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</si>
  <si>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</si>
  <si>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</si>
  <si>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</si>
  <si>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</si>
  <si>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</si>
  <si>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</si>
  <si>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[109443, 12133, 6957, 9473, 9718, 11381, 9472, 747, 8467, 9398, 496, 11635, 1542, 55721, 345914, 37495, 9965, 2609, 544, 8872]</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</si>
  <si>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</si>
  <si>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</si>
  <si>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</si>
  <si>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</si>
  <si>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</si>
  <si>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</si>
  <si>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</si>
  <si>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</si>
  <si>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</si>
  <si>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[604196, 381040, 456086, 279144, 53567, 352695, 289333, 429107, 256273, 16448, 389995, 18074, 9695, 42002, 118677, 242441, 1080252, 470163, 298533, 458836]</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</si>
  <si>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</si>
  <si>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</si>
  <si>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</si>
  <si>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</si>
  <si>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</si>
  <si>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</si>
  <si>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</si>
  <si>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</si>
  <si>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2,500,000</t>
  </si>
  <si>
    <t>[39356, 246741, 316021, 8748, 356298, 413279, 318044, 300693, 347031, 477331, 9776, 419472, 466287, 505953, 17908, 308027, 308638, 381075, 360249, 81446]</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</si>
  <si>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</si>
  <si>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</si>
  <si>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</si>
  <si>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</si>
  <si>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</si>
  <si>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</si>
  <si>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</si>
  <si>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</si>
  <si>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</si>
  <si>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[4538, 399174, 421, 83666, 9428, 11545, 120467, 11778, 205220, 15373, 7443, 10386, 153, 309809, 13685, 13531, 346681, 40623, 12244, 931]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</si>
  <si>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</si>
  <si>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</si>
  <si>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</si>
  <si>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</si>
  <si>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</si>
  <si>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</si>
  <si>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</si>
  <si>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</si>
  <si>
    <t>[80591, 143, 805307, 674324, 541134, 551271, 714888, 555604, 111332, 10523, 829280, 545611, 817758, 497828, 436270, 668461, 664469, 428493, 361743, 890980]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</si>
  <si>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</si>
  <si>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</si>
  <si>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</si>
  <si>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</si>
  <si>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</si>
  <si>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</si>
  <si>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</si>
  <si>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"Rotten Tomatoes", "Value": "97%"}, {"Source": "Metacritic", "Value": "80/100"}]</t>
  </si>
  <si>
    <t>2,600,000</t>
  </si>
  <si>
    <t>{"link": "https://www.themoviedb.org/movie/1016084-blackberry/watch?locale=CA",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</si>
  <si>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[1058833, 800089, 1021803, 1037052, 1941, 579230, 1004284, 662904, 601337, 873129, 953371, 365717, 1172499, 8927, 579831, 45019, 1993, 55804, 1119605, 60216]</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</si>
  <si>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</si>
  <si>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</si>
  <si>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</si>
  <si>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</si>
  <si>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</si>
  <si>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</si>
  <si>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"7.5/10"}, {"Source": "Rotten Tomatoes", "Value": "76%"}, {"Source": "Metacritic", "Value": "67/100"}]</t>
  </si>
  <si>
    <t>2,320,250,281</t>
  </si>
  <si>
    <t>192</t>
  </si>
  <si>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</si>
  <si>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460,000,000</t>
  </si>
  <si>
    <t>[823999, 19995, 661374, 980078, 677179, 315162, 640146, 505642, 676841, 436270, 111332, 946310, 899112, 842942, 603692, 594767, 653851, 634649, 183392, 846433]</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</si>
  <si>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</si>
  <si>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</si>
  <si>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</si>
  <si>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</si>
  <si>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</si>
  <si>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"80%"}, {"Source": "Metacritic", "Value": "67/100"}]</t>
  </si>
  <si>
    <t>100,853,753</t>
  </si>
  <si>
    <t>139</t>
  </si>
  <si>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</si>
  <si>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 807, 13, 59967, 603, 77, 510, 73, 598, 629, 27205, 2649, 155, 68718, 120, 1891, 627, 278, 122, 431]</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</si>
  <si>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</si>
  <si>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</si>
  <si>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</si>
  <si>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</si>
  <si>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</si>
  <si>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</si>
  <si>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</si>
  <si>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</si>
  <si>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[119450, 61791, 339964, 374720, 315635, 353491, 339403, 341013, 869, 653346, 417870, 404733, 440597, 871, 282035, 284053, 297762, 315837, 406990, 343668]</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</si>
  <si>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</si>
  <si>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</si>
  <si>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</si>
  <si>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</si>
  <si>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</si>
  <si>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</si>
  <si>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[{"Source": "Internet Movie Database", "Value": "6.9/10"}, {"Source": "Rotten Tomatoes", "Value": "91%"}]</t>
  </si>
  <si>
    <t>14,114,415</t>
  </si>
  <si>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</si>
  <si>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[1063872, 891933, 546728, 7452, 930564, 840430, 664341, 729854, 1081400, 43904, 1001079, 831395, 989473, 26405, 933090, 995749, 1006763, 960044, 1215439, 980285]</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</si>
  <si>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</si>
  <si>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</si>
  <si>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</si>
  <si>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</si>
  <si>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</si>
  <si>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</si>
  <si>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"Rotten Tomatoes", "Value": "96%"},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</si>
  <si>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</si>
  <si>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</si>
  <si>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[792307, 508883, 986280, 840430, 666277, 859235, 837335, 935906, 834141, 1037052, 958186, 479753, 950810, 11779, 1207676, 915935, 998022, 937746, 467244, 1057999]</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</si>
  <si>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</si>
  <si>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</si>
  <si>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</si>
  <si>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</si>
  <si>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</si>
  <si>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</si>
  <si>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</si>
  <si>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"84%"}, {"Source": "Metacritic", "Value": "87/100"}]</t>
  </si>
  <si>
    <t>30,900,000</t>
  </si>
  <si>
    <t>83</t>
  </si>
  <si>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</si>
  <si>
    <t>140,000</t>
  </si>
  <si>
    <t>[16337, 9373, 25018, 10781, 76617, 531299, 16938, 10331, 794, 632727, 18912, 168891, 4488, 377, 948, 764, 12101, 1398, 25239, 5137]</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</si>
  <si>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</si>
  <si>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</si>
  <si>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</si>
  <si>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</si>
  <si>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</si>
  <si>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"6.8/10"}, {"Source": "Rotten Tomatoes", "Value": "88%"}, {"Source": "Metacritic", "Value": "80/100"}]</t>
  </si>
  <si>
    <t>1,445,638,421</t>
  </si>
  <si>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</si>
  <si>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145,000,000</t>
  </si>
  <si>
    <t>[872585, 976573, 298618, 335977, 565770, 569094, 614930, 447277, 615656, 930094, 575264, 980489, 447365, 968051, 945729, 884605, 667538, 616747, 466420, 747188]</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</si>
  <si>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</si>
  <si>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</si>
  <si>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</si>
  <si>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</si>
  <si>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</si>
  <si>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</si>
  <si>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</si>
  <si>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</si>
  <si>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</si>
  <si>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105,000,000</t>
  </si>
  <si>
    <t>[37724, 68724, 274870, 72190, 194662, 96721, 68726, 9693, 87421, 109424, 286217, 75656, 80274, 1272, 174772, 181808, 107846, 136795, 64690, 146233]</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</si>
  <si>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</si>
  <si>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</si>
  <si>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</si>
  <si>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</si>
  <si>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</si>
  <si>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</si>
  <si>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"7.5/10"}, {"Source": "Rotten Tomatoes", "Value": "92%"},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</si>
  <si>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</si>
  <si>
    <t>[831438, 1145612, 895549, 838240, 558915, 736769, 976573, 1024721, 1049638, 870518, 1058699, 967370, 649928, 953365, 1008048, 547017, 1206029, 919570, 910596, 206192]</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</si>
  <si>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</si>
  <si>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</si>
  <si>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</si>
  <si>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</si>
  <si>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</si>
  <si>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</si>
  <si>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</si>
  <si>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[811367, 520663, 503736, 797394, 823754, 578908, 508943, 527774, 529106, 606876, 489932, 37550, 10986, 567189, 574674, 694254, 337404, 471498, 6615, 550205]</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</si>
  <si>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</si>
  <si>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</si>
  <si>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</si>
  <si>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</si>
  <si>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"84%"},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</si>
  <si>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</si>
  <si>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</si>
  <si>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48,000,000</t>
  </si>
  <si>
    <t>[217, 87, 85, 8392, 1892, 1779, 769, 10344, 10360, 40805, 100, 2501, 2978, 562, 49849, 105, 9003, 165, 329, 36647]</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</si>
  <si>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</si>
  <si>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</si>
  <si>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</si>
  <si>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</si>
  <si>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</si>
  <si>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</si>
  <si>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261,289,554</t>
  </si>
  <si>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</si>
  <si>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135,000,000</t>
  </si>
  <si>
    <t>[524434, 438695, 508947, 585083, 646380, 508943, 425909, 482321, 634649, 460458, 527774, 476669, 624860, 585245, 580489, 512195, 644495, 770254, 511809, 696806]</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</si>
  <si>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</si>
  <si>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</si>
  <si>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</si>
  <si>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</si>
  <si>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</si>
  <si>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"6.8/10"},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</si>
  <si>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</si>
  <si>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</si>
  <si>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68,000,000</t>
  </si>
  <si>
    <t>[819876, 458723, 718930, 361743, 682507, 419430, 985939, 556694, 545611, 760104, 579974, 913290, 869626, 1024530, 593643, 766507, 705996, 780609, 758724, 755566]</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</si>
  <si>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</si>
  <si>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</si>
  <si>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</si>
  <si>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</si>
  <si>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</si>
  <si>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"7.7/10"}, {"Source": "Rotten Tomatoes", "Value": "96%"}, {"Source": "Metacritic", "Value": "81/100"}]</t>
  </si>
  <si>
    <t>567,535,383</t>
  </si>
  <si>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</si>
  <si>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291,000,000</t>
  </si>
  <si>
    <t>[926393, 299054, 335977, 872585, 346698, 507089, 980489, 893723, 678512, 941, 968051, 353081, 1008042, 615656, 762430, 951491, 975902, 583903, 670292, 954]</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</si>
  <si>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</si>
  <si>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</si>
  <si>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</si>
  <si>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</si>
  <si>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</si>
  <si>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</si>
  <si>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</si>
  <si>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</si>
  <si>
    <t>[551332, 398978, 515001, 466272, 496243, 586940, 331482, 509967, 530915, 473033, 396398, 546554, 181812, 503919, 475557, 528888, 491283, 359724, 508965, 504608]</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</si>
  <si>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</si>
  <si>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</si>
  <si>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</si>
  <si>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</si>
  <si>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</si>
  <si>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</si>
  <si>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</si>
  <si>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"ads": [{"logo_path": "/dB8G41Q6tSL5NBisrIeqByfepBc.jpg", "provider_id": 300, "provider_name": "Pluto TV", "display_priority": 120}],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</si>
  <si>
    <t>[19913, 5723, 244264, 6964, 88005, 96724, 191714, 122906, 112200, 180296, 252680, 291270, 228194, 212716, 12169, 209451, 222935, 2925, 157386, 254375]</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</si>
  <si>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</si>
  <si>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</si>
  <si>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</si>
  <si>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</si>
  <si>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</si>
  <si>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</si>
  <si>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</si>
  <si>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</si>
  <si>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</si>
  <si>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[274862, 137106, 263115, 415, 324552, 305470, 280217, 382322, 392536, 602307, 340837, 22855, 471474, 315837, 485942, 297762, 339403, 395992, 283995, 321612]</t>
  </si>
  <si>
    <t>Ferris Bueller's Day Off</t>
  </si>
  <si>
    <t>Teen</t>
  </si>
  <si>
    <t>An instant classic. The script is great, with well established and relatable characters, funny jokes and situations, and good villains. Great performances including a standout from Charlie Sheen in a small role.</t>
  </si>
  <si>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</si>
  <si>
    <t>https://image.tmdb.org/t/p/w500/9LTQNCvoLsKXP0LtaKAaYVtRaQL.jpg</t>
  </si>
  <si>
    <t>Matthew Broderick, Alan Ruck, Mia Sara, Jeffrey Jones, Jennifer Grey, Cindy Pickett, Lyman Ward, Edie McClurg</t>
  </si>
  <si>
    <t>[{"Source": "Internet Movie Database", "Value": "7.8/10"}, {"Source": "Rotten Tomatoes", "Value": "83%"}, {"Source": "Metacritic", "Value": "61/100"}]</t>
  </si>
  <si>
    <t>70,100,000</t>
  </si>
  <si>
    <t>{"link": "https://www.themoviedb.org/movie/9377-ferris-bueller-s-day-off/watch?locale=CA",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</si>
  <si>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[10776, 15144, 2108, 708, 11522, 2605, 11814, 10014, 279, 44826, 9475, 2323, 860, 154, 13597, 17379, 2609, 2280, 11520, 11431]</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</si>
  <si>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</si>
  <si>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</si>
  <si>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</si>
  <si>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</si>
  <si>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</si>
  <si>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"6.5/10"}, {"Source": "Rotten Tomatoes", "Value": "94%"}, {"Source": "Metacritic", "Value": "79/100"}]</t>
  </si>
  <si>
    <t>15,113,105</t>
  </si>
  <si>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</si>
  <si>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[949423, 73454, 520023, 819876, 211067, 1165736, 913290, 1023922, 838484, 780609, 639933, 545611, 593643, 615952, 630392, 884016, 917007, 104755, 882598, 787752]</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</si>
  <si>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</si>
  <si>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</si>
  <si>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</si>
  <si>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</si>
  <si>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</si>
  <si>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"Internet Movie Database", "Value": "7.9/10"}, {"Source": "Rotten Tomatoes", "Value": "82%"}, {"Source": "Metacritic", "Value": "64/100"}]</t>
  </si>
  <si>
    <t>845,600,000</t>
  </si>
  <si>
    <t>150</t>
  </si>
  <si>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</si>
  <si>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[774752, 640146, 569094, 298618, 667538, 493529, 447277, 385687, 502356, 964980, 603692, 283995, 713704, 455476, 552688, 961323, 76600, 346698, 868759, 649609]</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</si>
  <si>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</si>
  <si>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</si>
  <si>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</si>
  <si>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</si>
  <si>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</si>
  <si>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</si>
  <si>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</si>
  <si>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</si>
  <si>
    <t>[608, 41154, 558, 602, 1893, 2048, 56497, 18, 754, 520946, 9824, 10020, 330, 9705, 479455, 9737, 7191, 6479, 49529, 12437]</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</si>
  <si>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</si>
  <si>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</si>
  <si>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</si>
  <si>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</si>
  <si>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</si>
  <si>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</si>
  <si>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</si>
  <si>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</si>
  <si>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</si>
  <si>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</si>
  <si>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124,900,000</t>
  </si>
  <si>
    <t>Approved</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</si>
  <si>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</si>
  <si>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[660, 657, 667, 646, 36669, 668, 710, 700, 698, 326425, 13092, 34528, 681, 704, 3989, 36557, 10303, 1714, 253, 506]</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</si>
  <si>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</si>
  <si>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</si>
  <si>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</si>
  <si>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</si>
  <si>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</si>
  <si>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</si>
  <si>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</si>
  <si>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</si>
  <si>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[177677, 956, 1865, 955, 58574, 562, 954, 353081, 41154, 76163, 51497, 49040, 10138, 37834, 52520, 2502, 9799, 187017, 603, 75780]</t>
  </si>
  <si>
    <t>Pirates of the Caribbean: The Curse of the Black Pearl</t>
  </si>
  <si>
    <t>Disney Parks</t>
  </si>
  <si>
    <t>Pirates</t>
  </si>
  <si>
    <t>After Port Royal is attacked and pillaged by a mysterious pirate crew, capturing the governor's daughter Elizabeth Swann in the process, William Turner asks free-willing pirate Jack Sparrow to help him locate the crew's ship—The Black Pearl—so that he can rescue the woman he loves.</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</si>
  <si>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</si>
  <si>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</si>
  <si>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</si>
  <si>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</si>
  <si>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</si>
  <si>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</si>
  <si>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140,000,000</t>
  </si>
  <si>
    <t>[58, 285, 1865, 166426, 8373, 12, 162, 4133, 122, 14160, 672, 38356, 671, 163, 259316, 82682, 1586, 866, 10138, 1858]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</si>
  <si>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</si>
  <si>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</si>
  <si>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</si>
  <si>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</si>
  <si>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</si>
  <si>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</si>
  <si>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</si>
  <si>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50,023,780</t>
  </si>
  <si>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</si>
  <si>
    <t>[429200, 496243, 515001, 492188, 503919, 551332, 546554, 398978, 514921, 530915, 530385, 512263, 619264, 465109, 465086, 476669, 359724, 651070, 441183, 668195]</t>
  </si>
  <si>
    <t>Hit Man</t>
  </si>
  <si>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</si>
  <si>
    <t>A mild-mannered professor moonlighting as a fake hit man in police stings ignites a chain reaction of trouble when he falls for a potential client.</t>
  </si>
  <si>
    <t>https://image.tmdb.org/t/p/w500/oil3EZwKFp3CWxZnfGfGglesvm9.jpg</t>
  </si>
  <si>
    <t>Glen Powell, Adria Arjona, Austin Amelio, Retta, Sanjay Rao, Molly Bernard, Evan Holtzman, Gralen Bryant Banks</t>
  </si>
  <si>
    <t>[{"Source": "Internet Movie Database", "Value": "6.8/10"}, {"Source": "Rotten Tomatoes", "Value": "95%"}]</t>
  </si>
  <si>
    <t>5,101,673</t>
  </si>
  <si>
    <t>{"link": "https://www.themoviedb.org/movie/974635-hit-man/watch?locale=CA",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</si>
  <si>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8,800,000</t>
  </si>
  <si>
    <t>[972614, 1019411, 1136318, 999621, 1115623, 641934, 1108453, 932086, 639720, 879805, 786892, 914206, 746036, 1022789, 1010600, 877817, 618588, 858017, 573435, 831815]</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</si>
  <si>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</si>
  <si>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</si>
  <si>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</si>
  <si>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</si>
  <si>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</si>
  <si>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</si>
  <si>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"7.5/10"}, {"Source": "Rotten Tomatoes", "Value": "90%"}]</t>
  </si>
  <si>
    <t>172,775,791</t>
  </si>
  <si>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</si>
  <si>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[653346, 929590, 1029955, 280180, 573435, 1086747, 76341, 1022789, 614933, 882059, 9659, 748783, 719221, 639720, 370464, 704673, 746036, 560016, 948549, 987686]</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</si>
  <si>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</si>
  <si>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</si>
  <si>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</si>
  <si>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</si>
  <si>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</si>
  <si>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</si>
  <si>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</si>
  <si>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320,415,166</t>
  </si>
  <si>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</si>
  <si>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t>
  </si>
  <si>
    <t>[259693, 250546, 49018, 91586, 423108, 158015, 109428, 23827, 82507, 521029, 565, 72190, 22970, 8329, 132232, 136795, 21208, 346364, 9552, 2667]</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</si>
  <si>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</si>
  <si>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</si>
  <si>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</si>
  <si>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</si>
  <si>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</si>
  <si>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</si>
  <si>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"Internet Movie Database", "Value": "7.6/10"}, {"Source": "Rotten Tomatoes", "Value": "93%"}, {"Source": "Metacritic", "Value": "89/100"}]</t>
  </si>
  <si>
    <t>156,922,344</t>
  </si>
  <si>
    <t>206</t>
  </si>
  <si>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</si>
  <si>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[1026227, 753342, 840430, 800158, 695721, 523607, 915935, 726209, 897087, 872585, 792307, 951491, 666277, 823482, 1047016, 962309, 965791, 609681, 848326, 839369]</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</si>
  <si>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</si>
  <si>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</si>
  <si>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</si>
  <si>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</si>
  <si>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</si>
  <si>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</si>
  <si>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</si>
  <si>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</si>
  <si>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76492, 75780, 57800, 140420, 59967, 70160, 62214, 671, 81188, 87502, 10191, 38757, 124459, 77174, 37724, 134411, 920, 49521]</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</si>
  <si>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</si>
  <si>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</si>
  <si>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</si>
  <si>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</si>
  <si>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</si>
  <si>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</si>
  <si>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</si>
  <si>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</si>
  <si>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</si>
  <si>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130,000,000</t>
  </si>
  <si>
    <t>[15657, 13683, 11970, 230222, 10674, 10545, 11544, 49948, 11688, 10693, 258489, 10340, 10530, 10567, 10144, 12599, 9325, 9732, 11886, 863]</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</si>
  <si>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</si>
  <si>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</si>
  <si>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</si>
  <si>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</si>
  <si>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</si>
  <si>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</si>
  <si>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10,139,416</t>
  </si>
  <si>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</si>
  <si>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[760104, 1023922, 520023, 913290, 882598, 934207, 1024530, 791177, 592695, 1008042, 814338, 901563, 777245, 545611, 667216, 608804, 807986, 1870, 816952, 801965]</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</si>
  <si>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</si>
  <si>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</si>
  <si>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</si>
  <si>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</si>
  <si>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</si>
  <si>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"7.7/10"}, {"Source": "Rotten Tomatoes", "Value": "86%"}, {"Source": "Metacritic", "Value": "71/100"}]</t>
  </si>
  <si>
    <t>304,320,254</t>
  </si>
  <si>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</si>
  <si>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[12242, 10530, 37135, 11970, 11544, 10144, 12230, 9732, 13761, 11688, 10020, 10545, 9444, 32909, 11886, 9479, 337401, 9327, 9325, 38757]</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</si>
  <si>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</si>
  <si>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</si>
  <si>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</si>
  <si>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</si>
  <si>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</si>
  <si>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"7.1/10"}, {"Source": "Rotten Tomatoes", "Value": "90%"}, {"Source": "Metacritic", "Value": "90/100"}]</t>
  </si>
  <si>
    <t>33,276,075</t>
  </si>
  <si>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</si>
  <si>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[758866, 591538, 776503, 777270, 716612, 766798, 597208, 632617, 786918, 511809, 42733, 664698, 768331, 600583, 645689, 660000, 265169, 712454, 668640, 660120]</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</si>
  <si>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</si>
  <si>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</si>
  <si>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</si>
  <si>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</si>
  <si>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</si>
  <si>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</si>
  <si>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</si>
  <si>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</si>
  <si>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[10138, 1724, 68721, 1771, 562, 10195, 59967, 550, 41154, 122, 272, 13475, 56292, 14161, 2080, 10191, 557, 24428, 120, 1487]</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</si>
  <si>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</si>
  <si>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</si>
  <si>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</si>
  <si>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</si>
  <si>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</si>
  <si>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</si>
  <si>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</si>
  <si>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</si>
  <si>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[439059, 272693, 248574, 91745, 334541, 351964, 291328, 467917, 417678, 353571, 84199, 339419, 295699, 576040, 522039, 57114, 37725, 632666, 277558, 772272]</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</si>
  <si>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</si>
  <si>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</si>
  <si>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</si>
  <si>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</si>
  <si>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</si>
  <si>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"94%"}, {"Source": "Metacritic", "Value": "55/100"}]</t>
  </si>
  <si>
    <t>61,400,000</t>
  </si>
  <si>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</si>
  <si>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[11418, 11419, 5825, 23957, 2687, 11977, 11816, 20075, 25183, 604532, 18923, 14408, 31880, 549214, 19136, 24405, 419825, 446663, 363841, 11155]</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</si>
  <si>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</si>
  <si>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</si>
  <si>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</si>
  <si>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</si>
  <si>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</si>
  <si>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"84%"}, {"Source": "Metacritic", "Value": "62/100"}]</t>
  </si>
  <si>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</si>
  <si>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[1359, 101, 423, 168672, 2105, 14, 13223, 274, 103, 807, 629, 550, 1592, 190859, 640, 185, 28, 1491, 115, 567]</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</si>
  <si>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</si>
  <si>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</si>
  <si>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</si>
  <si>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</si>
  <si>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</si>
  <si>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</si>
  <si>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</si>
  <si>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</si>
  <si>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[37735, 50544, 46705, 6145, 64690, 46503, 35056, 313369, 11036, 6615, 82682, 6957, 455207, 59436, 8390, 12556, 290250, 50014, 8952, 508]</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</si>
  <si>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</si>
  <si>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</si>
  <si>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Stan, Kyle, Cartman and Kenny sneak into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</si>
  <si>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</si>
  <si>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</si>
  <si>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</si>
  <si>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"81%"}, {"Source": "Metacritic", "Value": "73/100"}]</t>
  </si>
  <si>
    <t>83,137,864</t>
  </si>
  <si>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</si>
  <si>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21,000,000</t>
  </si>
  <si>
    <t>[16023, 544, 8699, 874299, 148039, 11072, 3179, 974691, 1542, 8872, 813, 2300, 747, 11381, 46138, 10755, 31542, 22744, 10743, 51912]</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</si>
  <si>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</si>
  <si>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</si>
  <si>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</si>
  <si>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</si>
  <si>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</si>
  <si>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</si>
  <si>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</si>
  <si>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</si>
  <si>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</si>
  <si>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[145220, 10208, 11899, 11176, 27190, 10437, 37050, 84340, 20910, 33644, 14236, 25320, 11107, 61988, 253292, 11946, 39387, 14809, 33809, 6884]</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</si>
  <si>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</si>
  <si>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</si>
  <si>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</si>
  <si>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</si>
  <si>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</si>
  <si>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</si>
  <si>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</si>
  <si>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</si>
  <si>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</si>
  <si>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81,000,000</t>
  </si>
  <si>
    <t>[343668, 122917, 198184, 177572, 190859, 147441, 76757, 260346, 228967, 168259, 68737, 240832, 256591, 241554, 210860, 262500, 99861, 205596, 242582, 181533]</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</si>
  <si>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</si>
  <si>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</si>
  <si>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</si>
  <si>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</si>
  <si>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</si>
  <si>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</si>
  <si>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</si>
  <si>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</si>
  <si>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[353081, 56292, 102899, 955, 954, 166424, 203801, 956, 87101, 257344, 307081, 273481, 238615, 296099, 135397, 343611, 249070, 206647, 294254, 137113]</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</si>
  <si>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</si>
  <si>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</si>
  <si>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</si>
  <si>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</si>
  <si>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</si>
  <si>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"66%"}, {"Source": "Metacritic", "Value": "70/100"}]</t>
  </si>
  <si>
    <t>396,271,103</t>
  </si>
  <si>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</si>
  <si>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[9037, 88, 11009, 2976, 348089, 251, 114, 9768, 11631, 927, 10805, 3537, 15121, 535, 1924, 433, 36685, 227, 15739, 10625]</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</si>
  <si>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</si>
  <si>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</si>
  <si>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</si>
  <si>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</si>
  <si>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</si>
  <si>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</si>
  <si>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</si>
  <si>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</si>
  <si>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N/A</t>
  </si>
  <si>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</si>
  <si>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[364111, 533514, 257475, 570735, 384748, 685099, 590593, 39934, 39164, 81704, 624812, 52814, 78225, 12924, 742391, 855400, 283566, 556867, 785522, 482150]</t>
  </si>
  <si>
    <t>Heathers</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</si>
  <si>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</si>
  <si>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</si>
  <si>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</si>
  <si>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</si>
  <si>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</si>
  <si>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</si>
  <si>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"95%"}, {"Source": "Metacritic", "Value": "72/100"}]</t>
  </si>
  <si>
    <t>1,166,207</t>
  </si>
  <si>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</si>
  <si>
    <t>[8216, 579583, 624788, 11828, 12626, 10202, 14163, 22244, 172, 2788, 18892, 980, 19971, 351242, 26189, 637860, 364540, 79395, 17227, 36683]</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</si>
  <si>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</si>
  <si>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</si>
  <si>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</si>
  <si>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</si>
  <si>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</si>
  <si>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</si>
  <si>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"7.9/10"}, {"Source": "Rotten Tomatoes", "Value": "97%"}]</t>
  </si>
  <si>
    <t>42,513,270</t>
  </si>
  <si>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</si>
  <si>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[523607, 1056360, 994108, 976893, 792307, 666277, 839369, 915935, 964592, 895549, 787781, 466420, 974036, 1050035, 467244, 823482, 930564, 800158, 850165, 869612]</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</si>
  <si>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</si>
  <si>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</si>
  <si>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</si>
  <si>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</si>
  <si>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</si>
  <si>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155</t>
  </si>
  <si>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</si>
  <si>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[693134, 841, 370172, 550988, 566525, 524434, 522402, 542178, 567748, 580489, 617653, 646380, 697620, 610253, 512195, 796499, 576845, 436969, 504949, 663260]</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</si>
  <si>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</si>
  <si>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</si>
  <si>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</si>
  <si>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</si>
  <si>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</si>
  <si>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</si>
  <si>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</si>
  <si>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208,200,000</t>
  </si>
  <si>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</si>
  <si>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151,000,000</t>
  </si>
  <si>
    <t>[502356, 420808, 964980, 796185, 649609, 447365, 603692, 700391, 916224, 594767, 713704, 640146, 812225, 1114905, 948713, 882569, 840326, 868759, 758323, 552688]</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</si>
  <si>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</si>
  <si>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</si>
  <si>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</si>
  <si>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</si>
  <si>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</si>
  <si>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</si>
  <si>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"7.6/10"}, {"Source": "Rotten Tomatoes", "Value": "64%"}, {"Source": "Metacritic", "Value": "60/100"}]</t>
  </si>
  <si>
    <t>55,101,305</t>
  </si>
  <si>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</si>
  <si>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[545611, 804095, 615777, 777245, 901563, 817758, 49046, 937278, 921785, 674324, 631842, 497828, 536554, 593643, 640146, 315162, 267805, 933419, 760099, 615952]</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</si>
  <si>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</si>
  <si>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</si>
  <si>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</si>
  <si>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</si>
  <si>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</si>
  <si>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</si>
  <si>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</si>
  <si>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</si>
  <si>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[227159, 41210, 138832, 49520, 27573, 14306, 52449, 50546, 41733, 10313, 87818, 50646, 70586, 45324, 17332, 38317, 7446, 50544, 69798, 2759]</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</si>
  <si>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</si>
  <si>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</si>
  <si>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</si>
  <si>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</si>
  <si>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</si>
  <si>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</si>
  <si>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</si>
  <si>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</si>
  <si>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</si>
  <si>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69,000,000</t>
  </si>
  <si>
    <t>[93456, 68728, 324852, 10193, 19995, 57800, 155, 82690, 70981, 10191, 109428, 72710, 37724, 68721, 585, 425, 10195, 23483, 12, 49521]</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</si>
  <si>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</si>
  <si>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</si>
  <si>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</si>
  <si>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</si>
  <si>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</si>
  <si>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</si>
  <si>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</si>
  <si>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57,004,513</t>
  </si>
  <si>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</si>
  <si>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t>
  </si>
  <si>
    <t>[10014, 10072, 23437, 11596, 10131, 4488, 23168, 11284, 10576, 30497, 948, 22, 338947, 1587, 11030, 11977, 9366, 162, 9003, 27670]</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</si>
  <si>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</si>
  <si>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</si>
  <si>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</si>
  <si>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</si>
  <si>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</si>
  <si>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</si>
  <si>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"6.7/10"}, {"Source": "Rotten Tomatoes", "Value": "90%"}, {"Source": "Metacritic", "Value": "79/100"}]</t>
  </si>
  <si>
    <t>12,976,079</t>
  </si>
  <si>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</si>
  <si>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t>
  </si>
  <si>
    <t>[974586, 977223, 986054, 664300, 1032948, 898673, 947457, 263105, 42567, 541339, 136278, 633657, 92657, 55804, 5729, 668780, 941605, 513487, 603673, 427416]</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</si>
  <si>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</si>
  <si>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</si>
  <si>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</si>
  <si>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</si>
  <si>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</si>
  <si>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</si>
  <si>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</si>
  <si>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</si>
  <si>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</si>
  <si>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281338, 869, 1771, 12155, 49849, 45243, 871, 36657, 44912, 1685, 49538, 37686, 217, 20526, 62835, 39254, 8373, 36658, 1858]</t>
  </si>
  <si>
    <t>The Warriors</t>
  </si>
  <si>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</si>
  <si>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</si>
  <si>
    <t>https://image.tmdb.org/t/p/w500/fCDXAJcPvpsMd5CL1kBKkkNGW3X.jpg</t>
  </si>
  <si>
    <t>Michael Beck, James Remar, David Patrick Kelly, Dorsey Wright, David Harris, Deborah Van Valkenburgh, Brian Tyler, Steve James</t>
  </si>
  <si>
    <t>Walter Hill</t>
  </si>
  <si>
    <t>[{"Source": "Internet Movie Database", "Value": "7.5/10"}, {"Source": "Rotten Tomatoes", "Value": "88%"}, {"Source": "Metacritic", "Value": "65/100"}]</t>
  </si>
  <si>
    <t>22,490,039</t>
  </si>
  <si>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</si>
  <si>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[233, 150, 14746, 10669, 429733, 10322, 5204, 16184, 78571, 38310, 77334, 11194, 340275, 52850, 1249, 9685, 24655, 56435, 15259, 432799]</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</si>
  <si>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</si>
  <si>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</si>
  <si>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</si>
  <si>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</si>
  <si>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</si>
  <si>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</si>
  <si>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</si>
  <si>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90,100,000</t>
  </si>
  <si>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</si>
  <si>
    <t>[920125, 447365, 493529, 620705, 726759, 803700, 798286, 514124, 1053587, 802324, 502356, 324807, 603692, 882569, 739405, 640146, 1016084, 925263, 1143319, 840326]</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</si>
  <si>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</si>
  <si>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</si>
  <si>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</si>
  <si>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</si>
  <si>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</si>
  <si>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</si>
  <si>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"7.8/10"}, {"Source": "Rotten Tomatoes", "Value": "95%"}, {"Source": "Metacritic", "Value": "75/100"}]</t>
  </si>
  <si>
    <t>{"link": "https://www.themoviedb.org/movie/37797/watch?locale=CA",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</si>
  <si>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[15370, 83389, 15080, 21057, 51739, 15283, 16198, 11621, 37933, 242828, 149871, 16859, 149870, 128, 559519, 364111, 110420, 38142, 12924, 8392]</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</si>
  <si>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</si>
  <si>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</si>
  <si>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</si>
  <si>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</si>
  <si>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"7.1/10"}, {"Source": "Rotten Tomatoes", "Value": "86%"}, {"Source": "Metacritic", "Value": "64/100"}]</t>
  </si>
  <si>
    <t>228,500,000</t>
  </si>
  <si>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</si>
  <si>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[11635, 11395, 8871, 5255, 640, 850, 10510, 13673, 298445, 9794, 9745, 10147, 13767, 4517, 13382, 1584, 9434, 5825, 926, 8699]</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</si>
  <si>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</si>
  <si>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</si>
  <si>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</si>
  <si>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</si>
  <si>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</si>
  <si>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</si>
  <si>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"94%"}, {"Source": "Metacritic", "Value": "77/100"}]</t>
  </si>
  <si>
    <t>24,600,832</t>
  </si>
  <si>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t>
  </si>
  <si>
    <t>2,000,000</t>
  </si>
  <si>
    <t>[9355, 9659, 85, 543580, 11986, 11646, 12994, 307732, 1680, 567410, 1103, 76341, 9350, 28, 9387, 10518, 15357, 2756, 11441, 13752]</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</si>
  <si>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</si>
  <si>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</si>
  <si>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</si>
  <si>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</si>
  <si>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</si>
  <si>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</si>
  <si>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</si>
  <si>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</si>
  <si>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58,000,000</t>
  </si>
  <si>
    <t>[383498, 271110, 284052, 209112, 140607, 269149, 118340, 246655, 24428, 136795, 281957, 270487, 155, 19995, 23483, 263115, 102899, 76341, 64688, 297761]</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</si>
  <si>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</si>
  <si>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</si>
  <si>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</si>
  <si>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</si>
  <si>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</si>
  <si>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</si>
  <si>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</si>
  <si>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</si>
  <si>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</si>
  <si>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[942, 7520, 8009, 1547, 943, 944, 11986, 161, 5548, 792, 82687, 575428, 10652, 581585, 565719, 17006, 12560, 38757, 55465, 9798]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</si>
  <si>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</si>
  <si>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</si>
  <si>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</si>
  <si>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</si>
  <si>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</si>
  <si>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"7.0/10"}, {"Source": "Rotten Tomatoes", "Value": "78%"}, {"Source": "Metacritic", "Value": "70/100"}]</t>
  </si>
  <si>
    <t>76,500,000</t>
  </si>
  <si>
    <t>{"link": "https://www.themoviedb.org/movie/10147-bad-santa/watch?locale=CA", "rent":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"/p4TlGiuRoH9sDZeppPJeMhizs26.jpg", "provider_id": 2100, "provider_name": "Amazon Prime Video with Ads", "display_priority": 152}]}</t>
  </si>
  <si>
    <t>23,000,000</t>
  </si>
  <si>
    <t>[338964, 12201, 13400, 11910, 9066, 24249, 256311, 120852, 106231, 899, 39868, 192712, 13341, 12591, 54184, 5471, 42196, 10915, 15184, 94104]</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</si>
  <si>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</si>
  <si>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</si>
  <si>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</si>
  <si>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</si>
  <si>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</si>
  <si>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"7.1/10"}, {"Source": "Rotten Tomatoes", "Value": "91%"},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</si>
  <si>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</si>
  <si>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</si>
  <si>
    <t>[1001865, 546554, 593643, 800815, 668482, 877269, 1061671, 555604, 740952, 76600, 674324, 744594, 1026624, 899112, 937278, 1041513, 1000938, 821881, 505642, 718930]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</si>
  <si>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</si>
  <si>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</si>
  <si>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</si>
  <si>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</si>
  <si>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</si>
  <si>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"87/100"}]</t>
  </si>
  <si>
    <t>13,539,709</t>
  </si>
  <si>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</si>
  <si>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[535358, 424781, 489988, 489930, 470333, 443463, 515042, 458737, 493922, 9104, 346401, 489994, 490033, 490039, 340275, 297596, 511972, 127962, 127847, 18872]</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</si>
  <si>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</si>
  <si>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</si>
  <si>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</si>
  <si>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</si>
  <si>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</si>
  <si>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</si>
  <si>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</si>
  <si>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</si>
  <si>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</si>
  <si>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</si>
  <si>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</si>
  <si>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</si>
  <si>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[13479, 13353, 23998, 15242, 371442, 51940, 527642, 52072, 52952, 14241, 313614, 263132, 22076, 21044, 26547, 25338, 13675, 37964, 135, 185574]</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</si>
  <si>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</si>
  <si>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</si>
  <si>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</si>
  <si>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</si>
  <si>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</si>
  <si>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</si>
  <si>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</si>
  <si>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</si>
  <si>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</si>
  <si>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245,000,000</t>
  </si>
  <si>
    <t>[181808, 330459, 1893, 12180, 206647, 286217, 181812, 11, 1895, 131634, 348350, 273248, 281957, 102899, 1894, 205775, 209112, 321697, 105864, 1891]</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</si>
  <si>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</si>
  <si>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</si>
  <si>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</si>
  <si>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</si>
  <si>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</si>
  <si>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"98%"},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</si>
  <si>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</si>
  <si>
    <t>[586451, 614560, 581032, 661914, 566076, 641662, 581859, 556984, 539565, 653756, 571485, 620897, 1993, 684281, 653729, 399983, 44445, 934809, 795729, 682263]</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</si>
  <si>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</si>
  <si>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</si>
  <si>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</si>
  <si>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</si>
  <si>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</si>
  <si>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</si>
  <si>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</si>
  <si>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</si>
  <si>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</si>
  <si>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[515195, 301528, 412117, 505600, 600274, 420817, 424694, 535581, 534259, 496243, 466272, 459992, 514921, 491283, 382589, 519010, 533642, 373571, 429617, 475557]</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</si>
  <si>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</si>
  <si>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</si>
  <si>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</si>
  <si>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</si>
  <si>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</si>
  <si>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</si>
  <si>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</si>
  <si>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1,341,511,219</t>
  </si>
  <si>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</si>
  <si>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125,000,000</t>
  </si>
  <si>
    <t>[12444, 674, 673, 767, 675, 672, 259316, 1865, 165, 671, 10681, 2501, 82682, 49538, 38356, 89, 899082, 585, 12, 59860]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</si>
  <si>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</si>
  <si>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</si>
  <si>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</si>
  <si>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</si>
  <si>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</si>
  <si>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</si>
  <si>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</si>
  <si>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[492188, 9587, 515001, 530915, 475303, 525661, 496243, 391713, 491283, 451915, 504949, 466272, 501907, 347866, 530385, 511322, 551332, 398818, 556678, 565426]</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</si>
  <si>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</si>
  <si>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</si>
  <si>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</si>
  <si>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</si>
  <si>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</si>
  <si>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</si>
  <si>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</si>
  <si>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</si>
  <si>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55,000,000</t>
  </si>
  <si>
    <t>[324552, 245891, 603692, 373571, 320288, 420817, 447404, 479455, 299534, 429617, 456740, 459992, 504608, 531309, 384018, 287947, 475557, 155, 514999, 533642]</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</si>
  <si>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</si>
  <si>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</si>
  <si>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</si>
  <si>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</si>
  <si>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</si>
  <si>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</si>
  <si>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</si>
  <si>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[284052, 100402, 1771, 209112, 102899, 99861, 293660, 246655, 315635, 283995, 278927, 290595, 1726, 297761, 118340, 269149, 259316, 10195, 24428, 287947]</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</si>
  <si>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</si>
  <si>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</si>
  <si>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</si>
  <si>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</si>
  <si>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</si>
  <si>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</si>
  <si>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</si>
  <si>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[476292, 149871, 37797, 21057, 83389, 51739, 15080, 28874, 149870, 8392, 110420, 37933, 13980, 212167, 15370, 13398, 180420, 419094, 255913, 252511]</t>
  </si>
  <si>
    <t>Pinocchio</t>
  </si>
  <si>
    <t>A little wooden puppet yearns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</si>
  <si>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</si>
  <si>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</si>
  <si>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</si>
  <si>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</si>
  <si>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</si>
  <si>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</si>
  <si>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[11360, 756, 3170, 408, 10599, 10693, 10340, 11224, 12092, 58451, 10530, 12230, 10545, 11544, 34463, 23056, 33821, 9325, 10882, 10112]</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</si>
  <si>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</si>
  <si>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</si>
  <si>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</si>
  <si>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</si>
  <si>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</si>
  <si>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</si>
  <si>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"6.8/10"},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</si>
  <si>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</si>
  <si>
    <t>[391710, 602609, 396292, 434080, 623195, 550655, 533148, 604196, 6521, 558341, 436791, 485098, 19846, 568700, 468292, 612701, 569133, 594404, 209406, 31579]</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</si>
  <si>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</si>
  <si>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</si>
  <si>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</si>
  <si>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</si>
  <si>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</si>
  <si>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</si>
  <si>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</si>
  <si>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</si>
  <si>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[272, 155, 24428, 1771, 37724, 1930, 27205, 14161, 120, 49521, 68721, 70160, 60304, 76341, 1726, 83542, 68718, 603, 1124, 119283]</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</si>
  <si>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</si>
  <si>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</si>
  <si>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</si>
  <si>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</si>
  <si>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"94%"}, {"Source": "Metacritic", "Value": "85/100"}]</t>
  </si>
  <si>
    <t>43,101,594</t>
  </si>
  <si>
    <t>156</t>
  </si>
  <si>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</si>
  <si>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[334, 8051, 8052, 68722, 171274, 9675, 7345, 9571, 650, 452522, 2255, 21128, 51447, 23210, 471880, 10937, 13856, 1418, 428365, 54898]</t>
  </si>
  <si>
    <t>Transformers One</t>
  </si>
  <si>
    <t>Transformers</t>
  </si>
  <si>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</si>
  <si>
    <t>The untold origin story of Optimus Prime and Megatron, better known as sworn enemies, but once were friends bonded like brothers who changed the fate of Cybertron forever.</t>
  </si>
  <si>
    <t>https://image.tmdb.org/t/p/w500/qbkAqmmEIZfrCO8ZQAuIuVMlWoV.jpg</t>
  </si>
  <si>
    <t>Chris Hemsworth, Brian Tyree Henry, Scarlett Johansson, Keegan-Michael Key, Steve Buscemi, Laurence Fishburne, Jon Hamm, Vanessa Liguori</t>
  </si>
  <si>
    <t>Josh Cooley</t>
  </si>
  <si>
    <t>[{"Source": "Internet Movie Database", "Value": "7.8/10"}, {"Source": "Rotten Tomatoes", "Value": "88%"}]</t>
  </si>
  <si>
    <t>124,530,164</t>
  </si>
  <si>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</si>
  <si>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[1857, 1186947, 1184918, 20981, 947891, 581390, 1232732, 507990, 39228, 1359227, 85191, 96108, 995926, 1291206, 451685, 637666, 872177, 1330045, 42487, 461062]</t>
  </si>
  <si>
    <t>Forrest Gump</t>
  </si>
  <si>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</si>
  <si>
    <t>A man with a low IQ has accomplished great things in his life and been present during significant historic events—in each case, far exceeding what anyone imagined he could do. But despite all he has achieved, his one true love eludes him.</t>
  </si>
  <si>
    <t>https://image.tmdb.org/t/p/w500/arw2vcBveWOVZr6pxd9XTd1TdQa.jpg</t>
  </si>
  <si>
    <t>Tom Hanks, Robin Wright, Gary Sinise, Sally Field, Mykelti Williamson, Michael Conner Humphreys, Hanna Hall, Haley Joel Osment</t>
  </si>
  <si>
    <t>[{"Source": "Internet Movie Database", "Value": "8.8/10"}, {"Source": "Rotten Tomatoes", "Value": "76%"}, {"Source": "Metacritic", "Value": "82/100"}]</t>
  </si>
  <si>
    <t>677,387,716</t>
  </si>
  <si>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</si>
  <si>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[497, 550, 122, 857, 597, 769, 637, 429, 8358, 197, 101, 680, 510, 603, 120, 27205, 278, 121, 424, 807]</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</si>
  <si>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</si>
  <si>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</si>
  <si>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</si>
  <si>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</si>
  <si>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</si>
  <si>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</si>
  <si>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</si>
  <si>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121,977,511</t>
  </si>
  <si>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</si>
  <si>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[614911, 464052, 577922, 508439, 529203, 337401, 527774, 615677, 811367, 508943, 755812, 641662, 773655, 747059, 615667, 354912, 600354, 400160, 587807, 551804]</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</si>
  <si>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</si>
  <si>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</si>
  <si>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</si>
  <si>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</si>
  <si>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</si>
  <si>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</si>
  <si>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</si>
  <si>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t>
  </si>
  <si>
    <t>839,727</t>
  </si>
  <si>
    <t>[289, 1480, 1092, 3766, 630, 3082, 963, 614560, 1585, 426, 5156, 996, 19, 914, 16, 269, 981, 19542, 20246, 965]</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</si>
  <si>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</si>
  <si>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</si>
  <si>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</si>
  <si>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</si>
  <si>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</si>
  <si>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</si>
  <si>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"40%"}, {"Source": "Metacritic", "Value": "46/100"}]</t>
  </si>
  <si>
    <t>32,648,673</t>
  </si>
  <si>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</si>
  <si>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8467, 12770, 4999, 85112, 1089329, 42264, 59083, 258964, 16972, 27223, 12133, 8872, 21583, 2609, 430, 9519, 32646, 15774]</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</si>
  <si>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</si>
  <si>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</si>
  <si>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</si>
  <si>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</si>
  <si>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</si>
  <si>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</si>
  <si>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"7.0/10"}, {"Source": "Rotten Tomatoes", "Value": "93%"}, {"Source": "Metacritic", "Value": "68/100"}]</t>
  </si>
  <si>
    <t>39,055,536</t>
  </si>
  <si>
    <t>{"link": "https://www.themoviedb.org/movie/445629-fighting-with-my-family/watch?locale=CA", "flatrate":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</si>
  <si>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[454294, 468362, 400157, 486131, 579298, 565719, 451919, 296370, 299782, 32272, 13496, 412862, 586654, 543033, 532944, 517517, 419916, 576026, 334175, 531712]</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</si>
  <si>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</si>
  <si>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</si>
  <si>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</si>
  <si>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</si>
  <si>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</si>
  <si>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</si>
  <si>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</si>
  <si>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</si>
  <si>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[882598, 619730, 814800, 949423, 766475, 762504, 760104, 547565, 541134, 246403, 848791, 896485, 829410, 1039868, 481375, 593643, 517302, 511817, 756999, 880841]</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</si>
  <si>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</si>
  <si>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</si>
  <si>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</si>
  <si>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</si>
  <si>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</si>
  <si>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</si>
  <si>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</si>
  <si>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</si>
  <si>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</si>
  <si>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 628, 107, 177, 2666, 1572, 62, 68, 1878, 861, 389, 180, 218, 6957, 187, 17134, 9333, 8065, 137, 492]</t>
  </si>
  <si>
    <t>Old School</t>
  </si>
  <si>
    <t>A funny raunchy comedy carried by the performances and humor of the star trio. The premise is funny and well executed.</t>
  </si>
  <si>
    <t>Three friends attempt to recapture their glory days by opening up a fraternity near their alma mater.</t>
  </si>
  <si>
    <t>https://image.tmdb.org/t/p/w500/nYtuwNHpEoIbTgS3aFPSEwZNN6l.jpg</t>
  </si>
  <si>
    <t>Luke Wilson, Will Ferrell, Vince Vaughn, Jeremy Piven, Ellen Pompeo, Juliette Lewis, Leah Remini, Perrey Reeves</t>
  </si>
  <si>
    <t>Todd Phillips</t>
  </si>
  <si>
    <t>[{"Source": "Internet Movie Database", "Value": "7.0/10"}, {"Source": "Rotten Tomatoes", "Value": "60%"}, {"Source": "Metacritic", "Value": "54/100"}]</t>
  </si>
  <si>
    <t>87,100,000</t>
  </si>
  <si>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</si>
  <si>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[9718, 16538, 9285, 9965, 16148, 530442, 13893, 26454, 13525, 230158, 14603, 21627, 26769, 37833, 597089, 9955, 44792, 58550, 391581, 95963]</t>
  </si>
  <si>
    <t>Dazed and Confused</t>
  </si>
  <si>
    <t>Gramercy Pictures</t>
  </si>
  <si>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</si>
  <si>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</si>
  <si>
    <t>https://image.tmdb.org/t/p/w500/msG9awbLhVZwv1Eh9Ge7SofMexW.jpg</t>
  </si>
  <si>
    <t>Jason London, Matthew McConaughey, Joey Lauren Adams, Rory Cochrane, Wiley Wiggins, Adam Goldberg, Anthony Rapp, Sasha Jenson</t>
  </si>
  <si>
    <t>[{"Source": "Internet Movie Database", "Value": "7.6/10"}, {"Source": "Rotten Tomatoes", "Value": "93%"}, {"Source": "Metacritic", "Value": "80/100"}]</t>
  </si>
  <si>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</si>
  <si>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6,900,000</t>
  </si>
  <si>
    <t>[24795, 295699, 4995, 2293, 2295, 10218, 21334, 838, 10634, 285024, 22311, 8942, 43003, 14022, 98631, 20423, 13612, 11934, 40440, 26606]</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</si>
  <si>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</si>
  <si>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</si>
  <si>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</si>
  <si>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</si>
  <si>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</si>
  <si>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</si>
  <si>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</si>
  <si>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"86%"}, {"Source": "Metacritic", "Value": "76/100"}]</t>
  </si>
  <si>
    <t>50,244,700</t>
  </si>
  <si>
    <t>{"link": "https://www.themoviedb.org/movie/1103-escape-from-new-york/watch?locale=CA",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</si>
  <si>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[10061, 6978, 790, 8337, 9443, 2153, 48572, 1091, 9292, 8327, 13939, 11474, 9730, 36819, 11827, 2654, 2163, 948, 1410]</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</si>
  <si>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</si>
  <si>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</si>
  <si>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</si>
  <si>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</si>
  <si>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"7.5/10"}, {"Source": "Rotten Tomatoes", "Value": "93%"}, {"Source": "Metacritic", "Value": "80/100"}]</t>
  </si>
  <si>
    <t>1,242,805,359</t>
  </si>
  <si>
    <t>{"link": "https://www.themoviedb.org/movie/260513-incredibles-2/watch?locale=CA",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</si>
  <si>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363088, 514754, 383498, 351286, 404368, 399174, 333339, 400155, 458423, 402900, 348350, 353081, 284054, 332562, 299536, 463821, 301528, 345887, 345940]</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</si>
  <si>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</si>
  <si>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</si>
  <si>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</si>
  <si>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</si>
  <si>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</si>
  <si>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</si>
  <si>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107,645,357</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</si>
  <si>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</si>
  <si>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100042, 138832, 193893, 243684, 256474, 15681, 169917, 228967, 284276, 38073, 23048, 246403, 109431, 131631, 296099, 14306, 318256, 252838, 35]</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</si>
  <si>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</si>
  <si>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</si>
  <si>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</si>
  <si>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</si>
  <si>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</si>
  <si>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</si>
  <si>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</si>
  <si>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</si>
  <si>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85,000,000</t>
  </si>
  <si>
    <t>[338958, 9880, 14442, 10198, 13090, 6961, 10330, 10096, 2284, 10761, 6589, 25195, 9621, 11283, 13680, 2270, 10947, 226857, 10539, 46169]</t>
  </si>
  <si>
    <t>Alien: Romulus</t>
  </si>
  <si>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</si>
  <si>
    <t>While scavenging the deep ends of a derelict space station, a group of young space colonizers come face to face with the most terrifying life form in the universe.</t>
  </si>
  <si>
    <t>https://image.tmdb.org/t/p/w500/b33nnKl1GSFbao4l3fZDDqsMx0F.jpg</t>
  </si>
  <si>
    <t>Cailee Spaeny, David Jonsson, Archie Renaux, Isabela Merced, Spike Fearn, Aileen Wu, Rosie Ede, Soma Simon</t>
  </si>
  <si>
    <t>Fede Álvarez</t>
  </si>
  <si>
    <t>[{"Source": "Internet Movie Database", "Value": "7.2/10"}, {"Source": "Rotten Tomatoes", "Value": "80%"}]</t>
  </si>
  <si>
    <t>350,752,564</t>
  </si>
  <si>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</si>
  <si>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[1313738, 1147400, 1337309, 860867, 933260, 1184918, 1243849, 840705, 1226578, 1114513, 726139, 957452, 1032823, 970347, 1216191, 917496, 1100782, 1338575, 533535, 923667]</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</si>
  <si>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</si>
  <si>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</si>
  <si>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</si>
  <si>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</si>
  <si>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</si>
  <si>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</si>
  <si>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</si>
  <si>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</si>
  <si>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</si>
  <si>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[947612, 197467, 1218509, 993933, 555235, 830721, 1018754, 864168, 1001783, 103758, 899524, 790493, 802372, 24804, 1058647, 749004, 814776, 573, 523936, 960258]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</si>
  <si>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</si>
  <si>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</si>
  <si>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</si>
  <si>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</si>
  <si>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</si>
  <si>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"93%"}, {"Source": "Metacritic", "Value": "74/100"}]</t>
  </si>
  <si>
    <t>130,423,032</t>
  </si>
  <si>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</si>
  <si>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[587807, 791373, 508442, 508943, 501929, 793723, 464052, 484718, 458576, 615457, 581389, 337404, 412656, 399566, 529203, 550205, 568124, 423108, 755812, 583406]</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</si>
  <si>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</si>
  <si>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</si>
  <si>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</si>
  <si>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</si>
  <si>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"6.7/10"}, {"Source": "Rotten Tomatoes", "Value": "84%"}, {"Source": "Metacritic", "Value": "67/100"}]</t>
  </si>
  <si>
    <t>859,102,154</t>
  </si>
  <si>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</si>
  <si>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[646389, 436270, 315162, 758009, 774752, 640146, 76600, 631842, 536554, 1011679, 829280, 593643, 894205, 661374, 284054, 943822, 740952, 724495, 616037, 877703]</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</si>
  <si>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</si>
  <si>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</si>
  <si>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</si>
  <si>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</si>
  <si>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</si>
  <si>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</si>
  <si>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</si>
  <si>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t>
  </si>
  <si>
    <t>{"link": "https://www.themoviedb.org/movie/71689-phineas-and-ferb-the-movie-across-the-2nd-dimension/watch?locale=CA", "flatrate": [{"logo_path": "/97yvRBw1GzX7fXprcF80er19ot.jpg", "provider_id": 337, "provider_name": "Disney Plus", "display_priority": 1}]}</t>
  </si>
  <si>
    <t>[284019, 289460, 458617, 594328, 466852, 665089, 466458, 345931, 216541, 468577, 5928, 247158, 30338, 124117, 61901, 70841, 72972, 171899, 25556, 287757]</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</si>
  <si>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</si>
  <si>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</si>
  <si>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</si>
  <si>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</si>
  <si>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</si>
  <si>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</si>
  <si>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</si>
  <si>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</si>
  <si>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</si>
  <si>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[214756, 89492, 62177, 1930, 18785, 85, 218, 82693, 185, 50544, 77866, 14161, 329, 1858, 20504, 64688, 23483, 58595, 45243, 80035]</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</si>
  <si>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</si>
  <si>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</si>
  <si>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</si>
  <si>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</si>
  <si>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</si>
  <si>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"7.1/10"}, {"Source": "Metacritic", "Value": "65/100"}]</t>
  </si>
  <si>
    <t>60,692,022</t>
  </si>
  <si>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</si>
  <si>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[774741, 554590, 762879, 17532, 568124, 770254, 585245, 789708, 438695, 617653, 425909, 654974, 831827, 508943, 512025, 877183, 588921, 550988, 458253, 585083]</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</si>
  <si>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</si>
  <si>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</si>
  <si>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</si>
  <si>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</si>
  <si>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</si>
  <si>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</si>
  <si>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</si>
  <si>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[458156, 245891, 263115, 324849, 283995, 293167, 395992, 419430, 337339, 345922, 305470, 1593, 340837, 121856, 417644, 315837, 282035, 166426, 419479, 126889]</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</si>
  <si>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</si>
  <si>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</si>
  <si>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</si>
  <si>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</si>
  <si>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</si>
  <si>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"7.2/10"}, {"Source": "Rotten Tomatoes", "Value": "86%"}, {"Source": "Metacritic", "Value": "69/100"}]</t>
  </si>
  <si>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</si>
  <si>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[294793, 606402, 510388, 897429, 871530, 777831, 879957, 999127, 951470, 1215439, 1006724, 1162321, 762823, 438798, 538061, 1030009, 484901, 817959, 762426]</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</si>
  <si>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</si>
  <si>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</si>
  <si>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</si>
  <si>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</si>
  <si>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</si>
  <si>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</si>
  <si>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</si>
  <si>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"7.2/10"}, {"Source": "Rotten Tomatoes", "Value": "95%"}, {"Source": "Metacritic", "Value": "74/100"}]</t>
  </si>
  <si>
    <t>180,513,586</t>
  </si>
  <si>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</si>
  <si>
    <t>[565770, 1072371, 765172, 974931, 1000081, 833326, 1498, 846867, 963765, 1008042, 68, 346698, 899524, 11367, 624091, 870358, 637053, 373449, 267863, 19963]</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</si>
  <si>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</si>
  <si>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</si>
  <si>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</si>
  <si>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</si>
  <si>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</si>
  <si>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"7.5/10"}, {"Source": "Rotten Tomatoes", "Value": "92%"}, {"Source": "Metacritic", "Value": "86/100"}]</t>
  </si>
  <si>
    <t>226,945,087</t>
  </si>
  <si>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</si>
  <si>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t>
  </si>
  <si>
    <t>[374720, 281338, 315635, 22538, 339846, 416477, 341013, 335984, 353491, 339964, 338766, 419430, 371638, 343668, 4638, 263115, 747, 345914, 337170, 428449]</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</si>
  <si>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</si>
  <si>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</si>
  <si>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</si>
  <si>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</si>
  <si>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</si>
  <si>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"6.9/10"}, {"Source": "Metacritic", "Value": "66/100"}]</t>
  </si>
  <si>
    <t>623,190</t>
  </si>
  <si>
    <t>{"link": "https://www.themoviedb.org/movie/420821-chip-n-dale-rescue-rangers/watch?locale=CA", "flatrate": [{"logo_path": "/97yvRBw1GzX7fXprcF80er19ot.jpg", "provider_id": 337, "provider_name": "Disney Plus", "display_priority": 1}]}</t>
  </si>
  <si>
    <t>[973164, 650, 504827, 436120, 914268, 1073337, 21531, 741612, 977487, 19267, 630766, 884588, 649918, 795564, 549945, 15213, 12251, 427004, 81850, 300672]</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</si>
  <si>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</si>
  <si>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</si>
  <si>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</si>
  <si>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a teenage girl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</si>
  <si>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</si>
  <si>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</si>
  <si>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"77%"}, {"Source": "Metacritic", "Value": "65/100"}]</t>
  </si>
  <si>
    <t>173,046,663</t>
  </si>
  <si>
    <t>{"link": "https://www.themoviedb.org/movie/4232-scream/watch?locale=CA",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</si>
  <si>
    <t>[4233, 41446, 4234, 646385, 3597, 377, 4247, 9532, 9637, 8873, 10280, 934433, 948, 10779, 10585, 565, 609, 2082, 4488, 11171]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</si>
  <si>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</si>
  <si>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</si>
  <si>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</si>
  <si>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</si>
  <si>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</si>
  <si>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"7.8/10"}, {"Source": "Rotten Tomatoes", "Value": "77%"}, {"Source": "Metacritic", "Value": "64/100"}]</t>
  </si>
  <si>
    <t>27,300,000</t>
  </si>
  <si>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</si>
  <si>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[10874, 13247, 14900, 11176, 11899, 2610, 413990, 2612, 492024, 33021, 12661, 731684, 40507, 55694, 33295, 43277, 82375, 107596, 267178, 103765]</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</si>
  <si>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</si>
  <si>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</si>
  <si>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</si>
  <si>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</si>
  <si>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</si>
  <si>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</si>
  <si>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</si>
  <si>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</si>
  <si>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</si>
  <si>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</si>
  <si>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[346648, 289727, 270946, 522039, 252178, 276844, 227159, 170522, 15139, 256962, 215211, 218778, 121734, 359784, 293299, 379149, 100042, 252838, 266647, 244761]</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</si>
  <si>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</si>
  <si>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</si>
  <si>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</si>
  <si>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</si>
  <si>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</si>
  <si>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</si>
  <si>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</si>
  <si>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</si>
  <si>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27,000,000</t>
  </si>
  <si>
    <t>[11418, 6951, 11153, 11419, 11155, 850, 10135, 10835, 8388, 13377, 13156, 10083, 13997, 9647, 14621, 9354, 10719, 2616, 11395, 2609]</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</si>
  <si>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</si>
  <si>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</si>
  <si>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</si>
  <si>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</si>
  <si>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</si>
  <si>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</si>
  <si>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</si>
  <si>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[675, 12444, 673, 674, 12445, 672, 38356, 671, 8355, 18785, 8373, 87827, 8587, 280, 14160, 862, 62177, 1267, 1891, 9806]</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</si>
  <si>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</si>
  <si>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</si>
  <si>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</si>
  <si>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</si>
  <si>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</si>
  <si>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</si>
  <si>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"89%"},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</si>
  <si>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</si>
  <si>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</si>
  <si>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 9602, 10136, 9080, 2108, 90, 10857, 20016, 26285, 70954, 9647, 10218, 2623, 11595, 96, 306, 10708, 10345, 525, 10808]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</si>
  <si>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</si>
  <si>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</si>
  <si>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</si>
  <si>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</si>
  <si>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</si>
  <si>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</si>
  <si>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</si>
  <si>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</si>
  <si>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</si>
  <si>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[13934, 116741, 9472, 10591, 10201, 9398, 10218, 693, 8699, 1597, 11852, 9722, 8065, 9718, 11003, 14306, 6557, 6957, 9029, 41210]</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</si>
  <si>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</si>
  <si>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</si>
  <si>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</si>
  <si>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</si>
  <si>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</si>
  <si>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</si>
  <si>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</si>
  <si>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39,396,175</t>
  </si>
  <si>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</si>
  <si>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[4638, 107985, 19908, 924, 22538, 1542, 9473, 8699, 170, 11549, 39513, 137, 3989, 763, 544, 263109, 620, 766, 1954, 393]</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</si>
  <si>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</si>
  <si>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</si>
  <si>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</si>
  <si>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</si>
  <si>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</si>
  <si>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</si>
  <si>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</si>
  <si>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</si>
  <si>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[10681, 14160, 920, 9806, 810, 10193, 62177, 12, 808, 38757, 34544, 9408, 49013, 585, 10020, 9654, 863, 6479, 35, 46195]</t>
  </si>
  <si>
    <t>We Live in Time</t>
  </si>
  <si>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</si>
  <si>
    <t>An up-and-coming chef and a recent divorcée find their lives forever changed when a chance encounter brings them together, in a decade-spanning, deeply moving romance.</t>
  </si>
  <si>
    <t>https://image.tmdb.org/t/p/w500/flSncTaSISRqrqoJ18ZBmThR4Ee.jpg</t>
  </si>
  <si>
    <t>Andrew Garfield, Florence Pugh, Grace Delaney, Lee Braithwaite, Aoife Hinds, Adam James, Douglas Hodge, Amy Morgan</t>
  </si>
  <si>
    <t>John Crowley</t>
  </si>
  <si>
    <t>[{"Source": "Internet Movie Database", "Value": "7.4/10"}, {"Source": "Rotten Tomatoes", "Value": "79%"}]</t>
  </si>
  <si>
    <t>4,779,174</t>
  </si>
  <si>
    <t>[1182047, 832964, 779816, 15058, 185327, 10139, 283350, 889737, 27205, 872585, 414906, 862968, 1050035, 76600, 786892, 533535, 447365, 817758, 615952, 475557]</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</si>
  <si>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</si>
  <si>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</si>
  <si>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</si>
  <si>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</si>
  <si>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</si>
  <si>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</si>
  <si>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</si>
  <si>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</si>
  <si>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</si>
  <si>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[2255, 10218, 249, 12596, 10215, 2179, 9005, 1999, 14269, 689643, 318, 18094, 89857, 65485, 38442, 1698, 27092, 209271, 545556, 381649]</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</si>
  <si>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</si>
  <si>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</si>
  <si>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</si>
  <si>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</si>
  <si>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"90%"}, {"Source": "Metacritic", "Value": "73/100"}]</t>
  </si>
  <si>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</si>
  <si>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350,000</t>
  </si>
  <si>
    <t>[8810, 9355, 14412, 13475, 76341, 11519, 17835, 479040, 21629, 2982, 1924, 941, 9453, 489412, 10502, 20874, 13763, 5801, 2086, 27088]</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</si>
  <si>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</si>
  <si>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</si>
  <si>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</si>
  <si>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</si>
  <si>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</si>
  <si>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</si>
  <si>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</si>
  <si>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</si>
  <si>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</si>
  <si>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630,000</t>
  </si>
  <si>
    <t>[10510, 1386, 79016, 22984, 27437, 32066, 37720, 489162, 46975, 1411, 72394, 38598, 561155, 415009, 822138, 356335, 21296, 254200, 37853, 20096]</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</si>
  <si>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</si>
  <si>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</si>
  <si>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</si>
  <si>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</si>
  <si>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</si>
  <si>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</si>
  <si>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</si>
  <si>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33,384,127</t>
  </si>
  <si>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</si>
  <si>
    <t>[96936, 12405, 4951, 19913, 71859, 142, 111969, 11036, 82693, 75900, 466282, 417678, 198277, 2493, 86834, 222935, 286565, 157386, 22971, 200727]</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</si>
  <si>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</si>
  <si>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</si>
  <si>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</si>
  <si>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</si>
  <si>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</si>
  <si>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</si>
  <si>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</si>
  <si>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</si>
  <si>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</si>
  <si>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[140607, 1893, 348350, 1895, 12180, 181808, 284052, 259316, 11, 329865, 1894, 274870, 121856, 1891, 297761, 188927, 246655, 277834, 313369, 454]</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</si>
  <si>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</si>
  <si>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</si>
  <si>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</si>
  <si>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</si>
  <si>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</si>
  <si>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</si>
  <si>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</si>
  <si>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</si>
  <si>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[927, 68, 1880, 235, 856, 34584, 87, 620, 552178, 873, 526, 105, 2108, 601, 11814, 13597, 10569, 8989, 43686, 13355]</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</si>
  <si>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</si>
  <si>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</si>
  <si>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</si>
  <si>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</si>
  <si>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</si>
  <si>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</si>
  <si>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"7.3/10"}, {"Source": "Rotten Tomatoes", "Value": "97%"}, {"Source": "Metacritic", "Value": "83/100"}]</t>
  </si>
  <si>
    <t>78,900,000</t>
  </si>
  <si>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</si>
  <si>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[658, 646, 660, 667, 681, 698, 699, 691, 253, 31217, 613842, 714, 9738, 36670, 668, 709, 700, 58404, 315, 12762]</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</si>
  <si>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</si>
  <si>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</si>
  <si>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</si>
  <si>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</si>
  <si>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</si>
  <si>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</si>
  <si>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</si>
  <si>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</si>
  <si>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[9741, 2675, 8358, 6947, 95, 1933, 22327, 2118, 63, 12405, 37165, 89, 197, 629, 100, 14, 6977, 8838, 942, 2668]</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</si>
  <si>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</si>
  <si>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</si>
  <si>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</si>
  <si>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</si>
  <si>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</si>
  <si>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</si>
  <si>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</si>
  <si>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</si>
  <si>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[308024, 215379, 307931, 318044, 157825, 308369, 295886, 402334, 339148, 253154, 23538, 41925, 22230, 347630, 16440, 344475, 14236, 333112, 48567, 147778]</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</si>
  <si>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</si>
  <si>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</si>
  <si>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A group of teens journey to a remote cabin in the woods where their fate is unknowingly controlled by technicians as part of a worldwide conspiracy where all horror movie clichés are revealed to be part of an elaborate sacrifice ritual.</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</si>
  <si>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</si>
  <si>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</si>
  <si>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</si>
  <si>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</si>
  <si>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71,038,838</t>
  </si>
  <si>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</si>
  <si>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[46838, 49018, 82507, 8922, 65086, 60935, 12437, 270303, 109428, 10017, 766, 138843, 19908, 9392, 10226, 7191, 132232, 44040, 242224, 58428]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</si>
  <si>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</si>
  <si>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</si>
  <si>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</si>
  <si>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</si>
  <si>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"76%"}, {"Source": "Metacritic", "Value": "67/100"}]</t>
  </si>
  <si>
    <t>2,200,000</t>
  </si>
  <si>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</si>
  <si>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[624788, 476, 510298, 520900, 595975, 595671, 595931, 653725, 14556, 16297, 696826, 696817, 673768, 10511, 427214, 539617, 41135, 732713, 776808, 709681]</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</si>
  <si>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</si>
  <si>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</si>
  <si>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A lonely dog's friendship with his robot companion takes a sad turn when an unexpected malfunction forces him to abandon Robot at the beach. Will Dog ever meet Robot again?</t>
  </si>
  <si>
    <t>https://image.tmdb.org/t/p/w500/vSzOobYVu16MogSALNg1bjTaGc.jpg</t>
  </si>
  <si>
    <t>Ivan Labanda, Graciela Molina, José García Tos, José Luis Mediavilla, Esther Solans</t>
  </si>
  <si>
    <t>Pablo Berger</t>
  </si>
  <si>
    <t>[{"Source": "Internet Movie Database", "Value": "7.6/10"}, {"Source": "Rotten Tomatoes", "Value": "98%"}, {"Source": "Metacritic", "Value": "83/100"}]</t>
  </si>
  <si>
    <t>4,656,348</t>
  </si>
  <si>
    <t>{"link": "https://www.themoviedb.org/movie/838240-robot-dreams/watch?locale=CA",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</si>
  <si>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5,300,000</t>
  </si>
  <si>
    <t>[1051891, 1186227, 988667, 1112545, 1214506, 753336, 1034387, 75724, 1108658, 1069185, 1128606, 84170, 1010639, 1053993, 1250096, 997162, 996503, 1059264, 29812, 8900]</t>
  </si>
  <si>
    <t>Shutter Island</t>
  </si>
  <si>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</si>
  <si>
    <t>World War II soldier-turned-U.S. Marshal Teddy Daniels investigates the disappearance of a patient from a hospital for the criminally insane, but his efforts are compromised by troubling visions and a mysterious doctor.</t>
  </si>
  <si>
    <t>https://image.tmdb.org/t/p/w500/4GDy0PHYX3VRXUtwK5ysFbg3kEx.jpg</t>
  </si>
  <si>
    <t>Leonardo DiCaprio, Mark Ruffalo, Ben Kingsley, Max von Sydow, Michelle Williams, Emily Mortimer, Patricia Clarkson, Jackie Earle Haley</t>
  </si>
  <si>
    <t>[{"Source": "Internet Movie Database", "Value": "8.2/10"}, {"Source": "Rotten Tomatoes", "Value": "69%"}, {"Source": "Metacritic", "Value": "63/100"}]</t>
  </si>
  <si>
    <t>294,804,195</t>
  </si>
  <si>
    <t>138</t>
  </si>
  <si>
    <t>{"link": "https://www.themoviedb.org/movie/11324-shutter-island/watch?locale=CA",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</si>
  <si>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1422, 1124, 27205, 77, 807, 68718, 64682, 16869, 141, 281957, 322, 954, 26466, 550, 10528, 44214, 640, 45612, 1372]</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</si>
  <si>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</si>
  <si>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</si>
  <si>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</si>
  <si>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</si>
  <si>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</si>
  <si>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</si>
  <si>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</si>
  <si>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[10545, 10674, 37135, 11688, 10947, 10530, 10882, 11544, 9325, 812, 9444, 10144, 12230, 2300, 11238, 184315, 9016, 11886, 10693, 10198]</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</si>
  <si>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</si>
  <si>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</si>
  <si>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</si>
  <si>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</si>
  <si>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</si>
  <si>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"7.5/10"}, {"Source": "Rotten Tomatoes", "Value": "97%"}]</t>
  </si>
  <si>
    <t>294,200,000</t>
  </si>
  <si>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</si>
  <si>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[976893, 1028703, 1057999, 792307, 666277, 1211957, 901121, 930564, 801112, 83389, 906126, 8392, 872585, 838240, 840430, 837335, 1012201, 912480, 978415, 1248795]</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</si>
  <si>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</si>
  <si>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</si>
  <si>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</si>
  <si>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</si>
  <si>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</si>
  <si>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</si>
  <si>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</si>
  <si>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</si>
  <si>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38,000,000</t>
  </si>
  <si>
    <t>[403431, 422619, 209185, 431259, 450875, 159037, 412000, 316715, 36801, 6346, 5062, 36179, 35691, 16651, 329004, 403867, 446829, 33806, 464593, 779280]</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</si>
  <si>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</si>
  <si>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</si>
  <si>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</si>
  <si>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</si>
  <si>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[{"Source": "Internet Movie Database", "Value": "7.7/10"}, {"Source": "Rotten Tomatoes", "Value": "97%"}, {"Source": "Metacritic", "Value": "84/100"}]</t>
  </si>
  <si>
    <t>1,073,841,394</t>
  </si>
  <si>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</si>
  <si>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[429617, 420818, 862, 10193, 412117, 479455, 256835, 320288, 863, 515195, 420817, 447404, 466272, 475557, 404368, 521029, 511987, 329996, 473553, 533642]</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</si>
  <si>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</si>
  <si>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</si>
  <si>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</si>
  <si>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</si>
  <si>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</si>
  <si>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</si>
  <si>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</si>
  <si>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</si>
  <si>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[763568, 553592, 528761, 743073, 24276, 17912, 21955, 1193077, 1195812, 811769, 1078636, 1043352, 83495, 836041, 368493, 217890, 566038, 823754, 17985, 603206]</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</si>
  <si>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</si>
  <si>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</si>
  <si>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</si>
  <si>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</si>
  <si>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</si>
  <si>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</si>
  <si>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</si>
  <si>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</si>
  <si>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[556901, 324558, 9809, 502385, 479871, 21451, 40469, 513736, 44341, 229405, 525814, 68996, 15119, 31993, 463158, 622146, 86671, 478639, 155399, 311277]</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</si>
  <si>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</si>
  <si>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</si>
  <si>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</si>
  <si>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</si>
  <si>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"91%"}, {"Source": "Metacritic", "Value": "69/100"}]</t>
  </si>
  <si>
    <t>1,131,927,996</t>
  </si>
  <si>
    <t>{"link": "https://www.themoviedb.org/movie/429617-spider-man-far-from-home/watch?locale=CA",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</si>
  <si>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[315635, 299534, 420818, 301528, 320288, 634649, 497698, 299537, 324857, 479455, 420817, 384018, 287947, 484641, 559, 521029, 458156, 447404, 557, 1930]</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</si>
  <si>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</si>
  <si>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</si>
  <si>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</si>
  <si>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</si>
  <si>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</si>
  <si>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</si>
  <si>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16,120,643</t>
  </si>
  <si>
    <t>{"link": "https://www.themoviedb.org/movie/646-dr-no/watch?locale=CA",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</si>
  <si>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[657, 658, 660, 667, 698, 253, 700, 682, 36669, 710, 681, 714, 967, 691, 36557, 10764, 5925, 36643, 1735, 1715]</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</si>
  <si>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</si>
  <si>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</si>
  <si>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</si>
  <si>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</si>
  <si>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</si>
  <si>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</si>
  <si>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</si>
  <si>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</si>
  <si>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</si>
  <si>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140300, 15854, 425, 1734, 12, 10527, 12222, 10555, 953, 38757, 6477, 28302, 766, 217, 809, 1724, 2062, 38365, 10681]</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</si>
  <si>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</si>
  <si>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</si>
  <si>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</si>
  <si>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</si>
  <si>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</si>
  <si>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</si>
  <si>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</si>
  <si>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</si>
  <si>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[375262, 429197, 504172, 426426, 332562, 487558, 424694, 465914, 457136, 491480, 484468, 449563, 324857, 400650, 440298, 334533, 299537, 404368, 515042, 401847]</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</si>
  <si>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</si>
  <si>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</si>
  <si>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</si>
  <si>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</si>
  <si>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"85%"}, {"Source": "Metacritic", "Value": "70/100"}]</t>
  </si>
  <si>
    <t>374,218,673</t>
  </si>
  <si>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</si>
  <si>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 49026, 414, 209112, 364, 1726, 268, 49040, 1124, 415, 557, 10138, 857, 582, 320, 1895, 597, 374720, 77, 10195]</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</si>
  <si>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</si>
  <si>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</si>
  <si>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</si>
  <si>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</si>
  <si>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</si>
  <si>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</si>
  <si>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</si>
  <si>
    <t>[685411, 1058673, 852924, 54803, 870235, 261993, 624481, 660327, 352188, 788931, 661365, 17221, 714099, 520016, 11614, 836202, 300424, 776332, 8696, 711963]</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</si>
  <si>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</si>
  <si>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</si>
  <si>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</si>
  <si>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</si>
  <si>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</si>
  <si>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</si>
  <si>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</si>
  <si>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[11977, 82094, 474050, 480913, 222320, 16309, 470932, 11933, 18509, 15668, 26326, 26670, 15873, 44028, 19184, 1404, 11543, 2182, 21345, 87440]</t>
  </si>
  <si>
    <t>The Sea Beast</t>
  </si>
  <si>
    <t>While the themes may seem all too familiar, The Sea Beast features stunning animation, great voice acting, and a fun and entertaining story. Also, the message is one that is still worth hearing.</t>
  </si>
  <si>
    <t>When a young girl stows away on the ship of a legendary sea monster hunter, they launch an epic journey into uncharted waters — and make history to boot.</t>
  </si>
  <si>
    <t>https://image.tmdb.org/t/p/w500/9Zfv4Ap1e8eKOYnZPtYaWhLkk0d.jpg</t>
  </si>
  <si>
    <t>Karl Urban, Zaris-Angel Hator, Jared Harris, Marianne Jean-Baptiste, Benjamin Plessala, Somali Rose, Kaya McLean, Davis Pak</t>
  </si>
  <si>
    <t>Chris Williams</t>
  </si>
  <si>
    <t>[{"Source": "Internet Movie Database", "Value": "7.0/10"},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</si>
  <si>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</si>
  <si>
    <t>[613093, 574093, 556694, 106, 759175, 718789, 585511, 606679, 628914, 820912, 725201, 936074, 507086, 607430, 1065890, 42884, 423453, 589754, 572468, 765119]</t>
  </si>
  <si>
    <t>The Karate Kid</t>
  </si>
  <si>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</si>
  <si>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</si>
  <si>
    <t>https://image.tmdb.org/t/p/w500/1mp4ViklKvA0WXXsNvNx0RBuiit.jpg</t>
  </si>
  <si>
    <t>Ralph Macchio, Pat Morita, Elisabeth Shue, William Zabka, Martin Kove, Randee Heller, Ron Thomas, Rob Garrison</t>
  </si>
  <si>
    <t>[{"Source": "Internet Movie Database", "Value": "7.3/10"}, {"Source": "Rotten Tomatoes", "Value": "90%"}, {"Source": "Metacritic", "Value": "60/100"}]</t>
  </si>
  <si>
    <t>130,442,786</t>
  </si>
  <si>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</si>
  <si>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[8856, 11231, 10495, 38575, 4515, 22794, 15144, 21755, 4481, 10724, 11899, 16113, 944, 17692, 10377, 12665, 620, 90, 10225, 943]</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</si>
  <si>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</si>
  <si>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</si>
  <si>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</si>
  <si>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</si>
  <si>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</si>
  <si>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</si>
  <si>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"6.9/10"}, {"Source": "Rotten Tomatoes", "Value": "81%"}]</t>
  </si>
  <si>
    <t>181,035,480</t>
  </si>
  <si>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</si>
  <si>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[929590, 937287, 882059, 653346, 786892, 639720, 614933, 799583, 1111873, 719221, 1152014, 974635, 618588, 560016, 586810, 1086747, 1115395, 1047020, 940721, 693134]</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</si>
  <si>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</si>
  <si>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</si>
  <si>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</si>
  <si>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</si>
  <si>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</si>
  <si>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</si>
  <si>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"Internet Movie Database", "Value": "7.1/10"}, {"Source": "Rotten Tomatoes", "Value": "88%"}, {"Source": "Metacritic", "Value": "66/100"}]</t>
  </si>
  <si>
    <t>45,100,756</t>
  </si>
  <si>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</si>
  <si>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[864692, 1008392, 489999, 958196, 804150, 891933, 25155, 682152, 979275, 850028, 1000572, 632065, 1341552, 493675, 32471, 881957, 617882, 701121, 614431, 1108658]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</si>
  <si>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</si>
  <si>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</si>
  <si>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</si>
  <si>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</si>
  <si>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</si>
  <si>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</si>
  <si>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"88%"}, {"Source": "Metacritic", "Value": "71/100"}]</t>
  </si>
  <si>
    <t>79,628,200</t>
  </si>
  <si>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</si>
  <si>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[2253, 2756, 661374, 800815, 674324, 791177, 664469, 788929, 736769, 545611, 497828, 676547, 807356, 378, 744594, 76600, 965150, 536554, 567609, 615777]</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</si>
  <si>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</si>
  <si>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</si>
  <si>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</si>
  <si>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</si>
  <si>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</si>
  <si>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</si>
  <si>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</si>
  <si>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</si>
  <si>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[633844, 26963, 110416, 435129, 731740, 595931, 24348, 643612, 25955, 811703, 560052, 1162, 607836, 1086591, 671643, 521647, 566397, 25172, 785210, 49971]</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</si>
  <si>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</si>
  <si>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</si>
  <si>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</si>
  <si>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</si>
  <si>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</si>
  <si>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"89%"}, {"Source": "Metacritic", "Value": "77/100"}]</t>
  </si>
  <si>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</si>
  <si>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3,300,000</t>
  </si>
  <si>
    <t>[485517, 125504, 5825, 929340, 13675, 12921, 13644, 441785, 81828, 155556, 49743, 141933, 51443, 434389, 11155, 14232, 49742, 26386, 84999, 333592]</t>
  </si>
  <si>
    <t>The Rock</t>
  </si>
  <si>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</si>
  <si>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</si>
  <si>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</si>
  <si>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</si>
  <si>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"67%"}, {"Source": "Metacritic", "Value": "58/100"}]</t>
  </si>
  <si>
    <t>335,062,621</t>
  </si>
  <si>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</si>
  <si>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[1701, 754, 451, 755, 1669, 954, 340945, 949, 1844, 60308, 9772, 9679, 1491, 2059, 36955, 5503, 602, 36670, 9705, 97]</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</si>
  <si>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</si>
  <si>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</si>
  <si>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</si>
  <si>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</si>
  <si>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</si>
  <si>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</si>
  <si>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</si>
  <si>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</si>
  <si>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</si>
  <si>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 531, 532, 7443, 15657, 10982, 11619, 14447, 17711, 9700, 18839, 101173, 554739, 13675, 186929, 2016, 51912, 487850, 1249, 316776]</t>
  </si>
  <si>
    <t>How to Train Your Dragon 2</t>
  </si>
  <si>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</si>
  <si>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</si>
  <si>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https://image.tmdb.org/t/p/w500/d13Uj86LdbDLrfDoHR5aDOFYyJC.jpg</t>
  </si>
  <si>
    <t>Jay Baruchel, Cate Blanchett, Gerard Butler, Craig Ferguson, America Ferrera, Jonah Hill, Christopher Mintz-Plasse, T.J. Miller</t>
  </si>
  <si>
    <t>Dean DeBlois</t>
  </si>
  <si>
    <t>[{"Source": "Internet Movie Database", "Value": "7.8/10"}, {"Source": "Rotten Tomatoes", "Value": "92%"}, {"Source": "Metacritic", "Value": "77/100"}]</t>
  </si>
  <si>
    <t>621,537,519</t>
  </si>
  <si>
    <t>{"link": "https://www.themoviedb.org/movie/82702-how-to-train-your-dragon-2/watch?locale=CA", "flatrate":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</si>
  <si>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[166428, 10191, 82703, 102651, 187017, 127585, 137106, 137113, 172385, 298115, 10009, 638507, 91314, 228161, 175112, 270946, 170687, 109445, 177572, 950]</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</si>
  <si>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</si>
  <si>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</si>
  <si>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</si>
  <si>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</si>
  <si>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"7.1/10"}, {"Source": "Rotten Tomatoes", "Value": "91%"}, {"Source": "Metacritic", "Value": "85/100"}]</t>
  </si>
  <si>
    <t>76,016,171</t>
  </si>
  <si>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</si>
  <si>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[1725, 718032, 802217, 659988, 766798, 600583, 680813, 644495, 537116, 597208, 646380, 777270, 14543, 688301, 52939, 316715, 774343, 123611, 2760, 468996]</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</si>
  <si>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</si>
  <si>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</si>
  <si>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</si>
  <si>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</si>
  <si>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</si>
  <si>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</si>
  <si>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</si>
  <si>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</si>
  <si>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</si>
  <si>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</si>
  <si>
    <t>[408439, 429733, 376570, 401561, 574284, 459258, 268105, 13548, 409164, 15749, 29852, 436373, 19403, 32471, 579230, 16072, 550655, 414027, 630766, 418235]</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</si>
  <si>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</si>
  <si>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</si>
  <si>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</si>
  <si>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</si>
  <si>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</si>
  <si>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"81%"}, {"Source": "Metacritic", "Value": "65/100"}]</t>
  </si>
  <si>
    <t>161,440,742</t>
  </si>
  <si>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</si>
  <si>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[629015, 507086, 766507, 760104, 718789, 759175, 725201, 762504, 616037, 864370, 667739, 698948, 240, 951368, 438148, 453395, 913290, 614934, 809140, 862855]</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</si>
  <si>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</si>
  <si>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</si>
  <si>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</si>
  <si>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</si>
  <si>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</si>
  <si>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</si>
  <si>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</si>
  <si>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</si>
  <si>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[2062, 26736, 116440, 2698, 11836, 9408, 810, 38745, 5255, 591, 66129, 41513, 594, 7553, 37653, 22794, 2616, 5559, 10193, 11360]</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</si>
  <si>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</si>
  <si>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</si>
  <si>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</si>
  <si>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</si>
  <si>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</si>
  <si>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</si>
  <si>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</si>
  <si>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</si>
  <si>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[399796, 231846, 503619, 457041, 454619, 50022, 70706, 445571, 464502, 340022, 455980, 521092, 432301, 291413, 476764, 470918, 518045, 419372, 401600, 493006]</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</si>
  <si>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</si>
  <si>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</si>
  <si>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</si>
  <si>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</si>
  <si>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</si>
  <si>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</si>
  <si>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</si>
  <si>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</si>
  <si>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[520758, 533, 8916, 9982, 10567, 11688, 10137, 11619, 7518, 8920, 531, 5559, 7450, 10555, 9904, 72197, 7942, 7484, 55804]</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</si>
  <si>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</si>
  <si>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</si>
  <si>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</si>
  <si>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</si>
  <si>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</si>
  <si>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</si>
  <si>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</si>
  <si>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</si>
  <si>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</si>
  <si>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</si>
  <si>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[340103, 669659, 871530, 820709, 665753, 1033107, 970423, 512239, 1018647, 1013602, 37080, 877004, 1041623, 16167, 17343, 14422, 1062323, 42332, 786556, 1051909]</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</si>
  <si>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</si>
  <si>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</si>
  <si>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</si>
  <si>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</si>
  <si>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</si>
  <si>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</si>
  <si>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</si>
  <si>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[10515, 16859, 51739, 4935, 11621, 149870, 37933, 8392, 128, 37797, 81, 15370, 83389, 242828, 129, 149871, 15283, 15080, 451048, 71883]</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</si>
  <si>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</si>
  <si>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</si>
  <si>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</si>
  <si>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</si>
  <si>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</si>
  <si>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</si>
  <si>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</si>
  <si>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</si>
  <si>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[10068, 10072, 840, 1930, 9340, 468, 12162, 1700, 18197, 476, 926, 2108, 9731, 9377, 539, 8827, 10750, 350, 14359, 1547]</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</si>
  <si>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</si>
  <si>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</si>
  <si>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</si>
  <si>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</si>
  <si>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</si>
  <si>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</si>
  <si>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</si>
  <si>
    <t>[615469, 880313, 759054, 648579, 809140, 739993, 979163, 764835, 667739, 831946, 560057, 7214, 606954, 453395, 829051, 433694, 509853, 622951, 807867, 689700]</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</si>
  <si>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</si>
  <si>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</si>
  <si>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</si>
  <si>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</si>
  <si>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</si>
  <si>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</si>
  <si>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</si>
  <si>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</si>
  <si>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</si>
  <si>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[170687, 218778, 293299, 82702, 47426, 218836, 177572, 370567, 110416, 82703, 243684, 193893, 228161, 301804, 297556, 8489, 330112, 46138, 277368, 423453]</t>
  </si>
  <si>
    <t>How to Train Your Dragon: The Hidden World</t>
  </si>
  <si>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</si>
  <si>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</si>
  <si>
    <t>https://image.tmdb.org/t/p/w500/xvx4Yhf0DVH8G4LzNISpMfFBDy2.jpg</t>
  </si>
  <si>
    <t>Jay Baruchel, America Ferrera, F. Murray Abraham, Cate Blanchett, Gerard Butler, Craig Ferguson, Jonah Hill, Christopher Mintz-Plasse</t>
  </si>
  <si>
    <t>[{"Source": "Internet Movie Database", "Value": "7.4/10"}, {"Source": "Rotten Tomatoes", "Value": "90%"}, {"Source": "Metacritic", "Value": "71/100"}]</t>
  </si>
  <si>
    <t>524,580,592</t>
  </si>
  <si>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</si>
  <si>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129,000,000</t>
  </si>
  <si>
    <t>[638507, 82702, 10191, 454294, 280217, 299537, 399579, 404368, 449563, 424783, 3001, 450465, 287947, 297802, 329996, 299534, 447404, 433249, 400650, 445629]</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</si>
  <si>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</si>
  <si>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</si>
  <si>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</si>
  <si>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</si>
  <si>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</si>
  <si>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</si>
  <si>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"93%"}, {"Source": "Metacritic", "Value": "86/100"}]</t>
  </si>
  <si>
    <t>34,705,850</t>
  </si>
  <si>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</si>
  <si>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3,500,000</t>
  </si>
  <si>
    <t>[367760, 2577, 13990, 156965, 42548, 52109, 482016, 352327, 12135, 977548, 51355, 28189, 108758, 117058, 39921, 174321, 167683, 342464, 773736, 462723]</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</si>
  <si>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</si>
  <si>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</si>
  <si>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</si>
  <si>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</si>
  <si>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</si>
  <si>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</si>
  <si>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</si>
  <si>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</si>
  <si>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[568124, 696806, 414906, 629542, 823625, 420821, 718789, 335787, 505026, 550988, 585083, 406759, 338953, 508943, 900667, 514754, 818750, 675353, 787752, 526896]</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</si>
  <si>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</si>
  <si>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</si>
  <si>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</si>
  <si>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</si>
  <si>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</si>
  <si>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</si>
  <si>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"6.3/10"}, {"Source": "Rotten Tomatoes", "Value": "91%"}]</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</si>
  <si>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</si>
  <si>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</si>
  <si>
    <t>[598387, 927107, 848187, 961084, 1281532, 853606, 809970, 1237835, 1163, 1076868, 1072444, 740555, 512236, 1061636, 14839, 883095, 14313, 1048746, 1084812, 566810]</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</si>
  <si>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</si>
  <si>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</si>
  <si>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</si>
  <si>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</si>
  <si>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</si>
  <si>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</si>
  <si>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</si>
  <si>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</si>
  <si>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</si>
  <si>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[1242765, 892492, 771185, 808087, 935516, 993145, 970218, 643725, 1227624, 929831, 974521, 10822, 8272, 861072, 9060, 960206, 874355, 889810, 1257750, 13490]</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</si>
  <si>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</si>
  <si>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</si>
  <si>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</si>
  <si>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</si>
  <si>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</si>
  <si>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"7.1/10"}, {"Source": "Rotten Tomatoes", "Value": "89%"}]</t>
  </si>
  <si>
    <t>55</t>
  </si>
  <si>
    <t>{"link": "https://www.themoviedb.org/movie/894205-werewolf-by-night/watch?locale=CA", "flatrate": [{"logo_path": "/97yvRBw1GzX7fXprcF80er19ot.jpg", "provider_id": 337, "provider_name": "Disney Plus", "display_priority": 1}]}</t>
  </si>
  <si>
    <t>[753965, 774752, 993145, 759507, 505642, 616820, 1024530, 1016446, 209232, 92620, 116811, 886755, 42329, 819153, 1014779, 680071, 17186, 844143, 1023086, 716810]</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</si>
  <si>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</si>
  <si>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</si>
  <si>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</si>
  <si>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</si>
  <si>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</si>
  <si>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</si>
  <si>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</si>
  <si>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</si>
  <si>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</si>
  <si>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</si>
  <si>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</si>
  <si>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[131631, 70160, 131634, 76338, 80274, 49047, 109445, 157350, 57158, 65754, 50456, 168672, 72190, 109424, 75656, 24, 107846, 37724, 64686, 198663]</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</si>
  <si>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</si>
  <si>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</si>
  <si>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</si>
  <si>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</si>
  <si>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</si>
  <si>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</si>
  <si>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"7.7/10"}, {"Source": "Rotten Tomatoes", "Value": "60%"}, {"Source": "Metacritic", "Value": "51/100"}]</t>
  </si>
  <si>
    <t>226,830,568</t>
  </si>
  <si>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</si>
  <si>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260346, 9396, 7446, 6479, 20766, 12, 13600, 9056, 1571, 10045, 11051, 4108, 10157, 10651, 562, 856, 2502, 23631, 19908]</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</si>
  <si>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</si>
  <si>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</si>
  <si>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</si>
  <si>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</si>
  <si>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</si>
  <si>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</si>
  <si>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"7.7/10"}, {"Source": "Rotten Tomatoes", "Value": "98%"}, {"Source": "Metacritic", "Value": "80/100"}]</t>
  </si>
  <si>
    <t>6,909,209</t>
  </si>
  <si>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</si>
  <si>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[4595, 28268, 392820, 513111, 1155828, 944934, 26422, 495278, 1069293, 444460, 254905, 16662, 568994, 73939, 840111, 984105, 776512, 2771, 114372, 913814]</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</si>
  <si>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</si>
  <si>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</si>
  <si>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</si>
  <si>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</si>
  <si>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</si>
  <si>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"91%"}, {"Source": "Metacritic", "Value": "69/100"}]</t>
  </si>
  <si>
    <t>29,180,280</t>
  </si>
  <si>
    <t>{"link": "https://www.themoviedb.org/movie/378-raising-arizona/watch?locale=CA",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</si>
  <si>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[379, 4959, 859, 10110, 10013, 5723, 558582, 2039, 11368, 2616, 10189, 105, 13446, 10531, 7091, 12573, 639, 290, 5516, 134]</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</si>
  <si>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</si>
  <si>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</si>
  <si>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</si>
  <si>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</si>
  <si>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</si>
  <si>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</si>
  <si>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</si>
  <si>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[36668, 127585, 2080, 36658, 36657, 76170, 121, 246655, 49040, 1865, 10195, 13475, 44912, 155, 1271, 10138, 62177, 64688, 14869, 56292]</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</si>
  <si>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</si>
  <si>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</si>
  <si>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</si>
  <si>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</si>
  <si>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</si>
  <si>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</si>
  <si>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</si>
  <si>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</si>
  <si>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[175528, 430830, 214093, 45609, 33506, 72658, 133494, 338919, 25016, 209271, 134673, 286595, 829774, 40827, 333696, 1382, 96599, 300602, 252529, 309304]</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</si>
  <si>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</si>
  <si>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</si>
  <si>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</si>
  <si>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</si>
  <si>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</si>
  <si>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</si>
  <si>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</si>
  <si>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</si>
  <si>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[674, 675, 12444, 672, 12445, 767, 671, 1724, 36658, 8966, 558, 809, 429, 83542, 652, 187017, 9799, 863, 58595, 9806]</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</si>
  <si>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</si>
  <si>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</si>
  <si>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</si>
  <si>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</si>
  <si>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</si>
  <si>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</si>
  <si>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</si>
  <si>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</si>
  <si>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</si>
  <si>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</si>
  <si>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[82992, 13804, 584, 9615, 168259, 9799, 337339, 41283, 11253, 187017, 56292, 43959, 558, 23629, 59108, 10195, 2502, 36658, 50456, 49538]</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</si>
  <si>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</si>
  <si>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</si>
  <si>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</si>
  <si>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</si>
  <si>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</si>
  <si>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</si>
  <si>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</si>
  <si>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[646380, 524434, 624860, 568124, 414906, 453395, 476669, 580489, 429617, 425909, 696806, 508947, 335787, 566525, 315635, 557, 512195, 616037, 460458, 526896]</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</si>
  <si>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</si>
  <si>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</si>
  <si>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</si>
  <si>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</si>
  <si>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</si>
  <si>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"6.2/10"}, {"Source": "Rotten Tomatoes", "Value": "86%"}, {"Source": "Metacritic", "Value": "69/100"}]</t>
  </si>
  <si>
    <t>13,900,000</t>
  </si>
  <si>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</si>
  <si>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[803114, 503919, 949423, 791155, 301502, 814776, 1006947, 651187, 982752, 828558, 776512, 475220, 47648, 707408, 1151244, 25155, 46633, 539819, 28089, 807339]</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</si>
  <si>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</si>
  <si>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</si>
  <si>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</si>
  <si>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</si>
  <si>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</si>
  <si>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</si>
  <si>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"Rotten Tomatoes", "Value": "90%"}, {"Source": "Metacritic", "Value": "75/100"}]</t>
  </si>
  <si>
    <t>15,800,000</t>
  </si>
  <si>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</si>
  <si>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[958865, 1199400, 597915, 998582, 172303, 18486, 835113, 1138474, 322127, 252210, 2260, 958244, 926008, 1017066, 736769, 1167725, 908762, 975043, 24804, 1058647]</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</si>
  <si>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</si>
  <si>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</si>
  <si>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</si>
  <si>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</si>
  <si>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</si>
  <si>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"7.0/10"}, {"Source": "Rotten Tomatoes", "Value": "82%"}]</t>
  </si>
  <si>
    <t>632,302,312</t>
  </si>
  <si>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</si>
  <si>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[572802, 1022796, 940551, 609681, 252, 1214314, 695721, 930564, 792307, 933131, 753342, 955916, 845111, 848326, 508883, 1212073, 621587, 1072790, 866398, 365620]</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</si>
  <si>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</si>
  <si>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</si>
  <si>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</si>
  <si>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</si>
  <si>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</si>
  <si>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</si>
  <si>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 {"Source": "Rotten Tomatoes", "Value": "91%"}]</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</si>
  <si>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</si>
  <si>
    <t>[1010826, 745391, 1070807, 51036, 1054806, 1097181, 565985, 78237, 1106299, 1202584, 356149, 441909, 777411, 250657, 937020, 1155458, 647250, 264401, 888768, 7839]</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</si>
  <si>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</si>
  <si>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</si>
  <si>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</si>
  <si>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</si>
  <si>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</si>
  <si>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</si>
  <si>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</si>
  <si>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</si>
  <si>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</si>
  <si>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</si>
  <si>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</si>
  <si>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[43575, 13675, 13400, 30059, 40246, 72557, 24130, 2302, 25892, 58601, 305355, 49743, 36787, 234424, 239422, 47629, 127817, 763568, 15489, 51110]</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</si>
  <si>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</si>
  <si>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</si>
  <si>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</si>
  <si>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</si>
  <si>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</si>
  <si>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"98%"}, {"Source": "Metacritic", "Value": "85/100"}]</t>
  </si>
  <si>
    <t>263,600,000</t>
  </si>
  <si>
    <t>74</t>
  </si>
  <si>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</si>
  <si>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2,900,000</t>
  </si>
  <si>
    <t>[14128, 12092, 10882, 16119, 408, 10693, 3170, 150689, 10895, 10340, 37135, 11360, 12230, 10144, 10112, 11247, 9325, 10530, 42884, 10020]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</si>
  <si>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</si>
  <si>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</si>
  <si>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</si>
  <si>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</si>
  <si>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</si>
  <si>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"7.5/10"}, {"Source": "Rotten Tomatoes", "Value": "93%"}, {"Source": "Metacritic", "Value": "83/100"}]</t>
  </si>
  <si>
    <t>788,976,453</t>
  </si>
  <si>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</si>
  <si>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[559, 557, 102382, 1930, 36658, 673, 12437, 10193, 39254, 1271, 2502, 564, 607, 7220, 674, 9738, 13448, 36657, 72105, 429617]</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</si>
  <si>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</si>
  <si>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</si>
  <si>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</si>
  <si>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</si>
  <si>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</si>
  <si>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[{"Source": "Internet Movie Database", "Value": "6.9/10"}, {"Source": "Rotten Tomatoes", "Value": "92%"}, {"Source": "Metacritic", "Value": "71/100"}]</t>
  </si>
  <si>
    <t>78,868,508</t>
  </si>
  <si>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</si>
  <si>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[11595, 14729, 9491, 10035, 2623, 24066, 20416, 26268, 17922, 28051, 48677, 13664, 540468, 35464, 154578, 519255, 14664, 307479, 188288, 87083]</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</si>
  <si>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</si>
  <si>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</si>
  <si>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</si>
  <si>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</si>
  <si>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</si>
  <si>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</si>
  <si>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</si>
  <si>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</si>
  <si>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</si>
  <si>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[928, 1885, 9340, 87, 620, 609, 329, 15144, 34584, 22794, 3980, 9362, 9426, 6488, 11954, 9392, 1678, 4011, 8769, 7191]</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</si>
  <si>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</si>
  <si>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</si>
  <si>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</si>
  <si>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</si>
  <si>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"7.6/10"}, {"Source": "Rotten Tomatoes", "Value": "82%"}, {"Source": "Metacritic", "Value": "69/100"}]</t>
  </si>
  <si>
    <t>51,691,156</t>
  </si>
  <si>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</si>
  <si>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[107985, 4638, 747, 48832, 12182, 23483, 13455, 8363, 7326, 694, 7446, 300, 22327, 27205, 807, 537996, 339403, 4232, 27576, 40807]</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</si>
  <si>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</si>
  <si>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</si>
  <si>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</si>
  <si>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</si>
  <si>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</si>
  <si>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"89%"}, {"Source": "Metacritic", "Value": "74/100"}]</t>
  </si>
  <si>
    <t>65,200,000</t>
  </si>
  <si>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</si>
  <si>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[10208, 14900, 57082, 101503, 122408, 33638, 22975, 18910, 20910, 417587, 13247, 11899, 10874, 16806, 4825, 575351, 10437, 64328, 14821, 12535]</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</si>
  <si>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</si>
  <si>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</si>
  <si>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</si>
  <si>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</si>
  <si>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</si>
  <si>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</si>
  <si>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</si>
  <si>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</si>
  <si>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</si>
  <si>
    <t>[50544, 12620, 12556, 14160, 50646, 50014, 707, 7326, 52449, 38579, 19908, 49950, 162, 10625, 10760, 272693, 2105, 10719, 2976, 16996]</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</si>
  <si>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</si>
  <si>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</si>
  <si>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</si>
  <si>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</si>
  <si>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</si>
  <si>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"7.8/10"}, {"Source": "Rotten Tomatoes", "Value": "84%"}, {"Source": "Metacritic", "Value": "68/100"}]</t>
  </si>
  <si>
    <t>214,034,224</t>
  </si>
  <si>
    <t>{"link": "https://www.themoviedb.org/movie/2501-the-bourne-identity/watch?locale=CA",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</si>
  <si>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2503, 49040, 285, 161, 9679, 58574, 197, 324668, 331, 605, 1894, 10681, 941, 27578, 557, 1422, 180, 1865, 71676]</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</si>
  <si>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</si>
  <si>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</si>
  <si>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</si>
  <si>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</si>
  <si>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</si>
  <si>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"82%"}, {"Source": "Metacritic", "Value": "61/100"}]</t>
  </si>
  <si>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</si>
  <si>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[11591, 11072, 12772, 26182, 77067, 27171, 40842, 12712, 17450, 76754, 22468, 52877, 115029, 42198, 291653, 14741, 29859, 37292, 20283, 11176]</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</si>
  <si>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</si>
  <si>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</si>
  <si>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</si>
  <si>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</si>
  <si>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</si>
  <si>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</si>
  <si>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</si>
  <si>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[6575, 20829, 10147, 10358, 2698, 6557, 89492, 58446, 38570, 8363, 6957, 10758, 1819, 15373, 7211, 20943, 9870, 3638, 1257, 57431]</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</si>
  <si>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</si>
  <si>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</si>
  <si>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</si>
  <si>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</si>
  <si>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</si>
  <si>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</si>
  <si>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</si>
  <si>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</si>
  <si>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1,488,423</t>
  </si>
  <si>
    <t>[10895, 11224, 3170, 10144, 10882, 58595, 11360, 12092, 12230, 756, 11165, 630, 9325, 10020, 88751, 62764, 10530, 10545, 53565, 10907]</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</si>
  <si>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</si>
  <si>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</si>
  <si>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</si>
  <si>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</si>
  <si>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</si>
  <si>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</si>
  <si>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</si>
  <si>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</si>
  <si>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</si>
  <si>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[16394, 14903, 250480, 15655, 70773, 53504, 81310, 9496, 5846, 46189, 434475, 59112, 358808, 142638, 322781, 523589, 11938, 762469, 33539, 13682]</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</si>
  <si>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</si>
  <si>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</si>
  <si>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</si>
  <si>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</si>
  <si>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</si>
  <si>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"7.4/10"}, {"Source": "Rotten Tomatoes", "Value": "83%"}, {"Source": "Metacritic", "Value": "66/100"}]</t>
  </si>
  <si>
    <t>316,360,478</t>
  </si>
  <si>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</si>
  <si>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 150, 306, 36670, 10136, 95, 9314, 9602, 11064, 24226, 2282, 1621, 100, 9327, 80, 6575, 17159, 811, 2024, 12162]</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</si>
  <si>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</si>
  <si>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</si>
  <si>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</si>
  <si>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</si>
  <si>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</si>
  <si>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</si>
  <si>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</si>
  <si>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t>
  </si>
  <si>
    <t>6,100,000</t>
  </si>
  <si>
    <t>[2321, 495843, 31938, 42569, 44641, 13571, 55776, 181133, 57948, 21309, 22414, 5693, 2768, 16562, 10155, 10780, 4477, 9354, 8879, 4959]</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</si>
  <si>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</si>
  <si>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</si>
  <si>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</si>
  <si>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</si>
  <si>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</si>
  <si>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</si>
  <si>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</si>
  <si>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</si>
  <si>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[16198, 37797, 11621, 37933, 12429, 15080, 15370, 21057, 72245, 52686, 51943, 410220, 429107, 55892, 246464, 504599, 149871, 198130, 554311, 53211]</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</si>
  <si>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</si>
  <si>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</si>
  <si>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</si>
  <si>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</si>
  <si>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</si>
  <si>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</si>
  <si>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</si>
  <si>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</si>
  <si>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</si>
  <si>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[130966, 157058, 41477, 9452, 127918, 227968, 493101, 32014, 155219, 338984, 15716, 553668, 298167, 115871, 505945, 96826, 27004, 316715, 127144]</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</si>
  <si>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</si>
  <si>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</si>
  <si>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</si>
  <si>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</si>
  <si>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</si>
  <si>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"7.2/10"}, {"Source": "Rotten Tomatoes", "Value": "83%"}, {"Source": "Metacritic", "Value": "64/100"}]</t>
  </si>
  <si>
    <t>519,311,965</t>
  </si>
  <si>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</si>
  <si>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[363088, 271110, 99861, 135397, 87101, 284052, 177677, 166424, 100402, 211672, 150540, 118340, 257344, 76338, 264660, 293660, 283995, 286217, 315635, 24428]</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</si>
  <si>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</si>
  <si>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</si>
  <si>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</si>
  <si>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</si>
  <si>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</si>
  <si>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</si>
  <si>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</si>
  <si>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[22820, 18437, 38963, 13484, 19345, 144785, 10071, 51438, 571632, 1137768, 334495, 24432, 59143, 124459, 400090, 52886, 27769, 554805, 10442]</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</si>
  <si>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</si>
  <si>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</si>
  <si>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</si>
  <si>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</si>
  <si>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</si>
  <si>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</si>
  <si>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</si>
  <si>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</si>
  <si>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15512, 13027, 22794, 46195, 5559, 10198, 12222, 10340, 9836, 13179, 408, 9982, 18126, 88751, 13413, 7518, 38055, 7484, 11565]</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</si>
  <si>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</si>
  <si>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</si>
  <si>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Join the Peanuts gang for a timeless adventure as Charlie Brown preps for a party, Snoopy sets his sights on the Red Baron, and Linus patiently awaits a pumpkin patch miracle.</t>
  </si>
  <si>
    <t>https://image.tmdb.org/t/p/w500/59wp9OWexYsxlSPHYmVLsl5xlFt.jpg</t>
  </si>
  <si>
    <t>Peter Robbins, Christopher Shea, Sally Dryer, Bill Melendez, Cathy Steinberg, Gail DeFaria, Glenn Mendelson, Ann Altieri</t>
  </si>
  <si>
    <t>[{"Source": "Internet Movie Database", "Value": "8.1/10"}, {"Source": "Rotten Tomatoes", "Value": "95%"}]</t>
  </si>
  <si>
    <t>{"link": "https://www.themoviedb.org/movie/13353-it-s-the-great-pumpkin-charlie-brown/watch?locale=CA", "flatrate": [{"logo_path": "/2E03IAZsX4ZaUqM7tXlctEPMGWS.jpg", "provider_id": 350, "provider_name": "Apple TV Plus", "display_priority": 7}]}</t>
  </si>
  <si>
    <t>[13479, 13187, 51940, 52952, 51528, 28069, 40482, 188079, 84805, 9082, 15718, 35614, 649802, 15347, 15173, 67661, 773736, 376261, 340540, 396]</t>
  </si>
  <si>
    <t>The Last: Naruto the Movie</t>
  </si>
  <si>
    <t>Naruto</t>
  </si>
  <si>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</si>
  <si>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</si>
  <si>
    <t>https://image.tmdb.org/t/p/w500/bAQ8O5Uw6FedtlCbJTutenzPVKd.jpg</t>
  </si>
  <si>
    <t>Junko Takeuchi, Nana Mizuki, Jun Fukuyama, Chie Nakamura, Showtaro Morikubo, Kazuhiko Inoue, Akira Ishida, Hideaki Tezuka</t>
  </si>
  <si>
    <t>Tsuneo Kobayashi</t>
  </si>
  <si>
    <t>[{"Source": "Internet Movie Database", "Value": "7.6/10"}]</t>
  </si>
  <si>
    <t>19,800,000</t>
  </si>
  <si>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</si>
  <si>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[20982, 347201, 118406, 75624, 17581, 16907, 572154, 50723, 1031396, 820067, 668482, 36728, 907, 590223, 507569, 379088, 802401, 667276, 532067, 527246]</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</si>
  <si>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</si>
  <si>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</si>
  <si>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</si>
  <si>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</si>
  <si>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</si>
  <si>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</si>
  <si>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"7.2/10"}, {"Source": "Rotten Tomatoes", "Value": "82%"}]</t>
  </si>
  <si>
    <t>{"link": "https://www.themoviedb.org/movie/1075794-leo/watch?locale=CA", "flatrate": [{"logo_path": "/pbpMk2JmcoNnQwx5JGpXngfoWtp.jpg", "provider_id": 8, "provider_name": "Netflix", "display_priority": 0}]}</t>
  </si>
  <si>
    <t>[901362, 566810, 798021, 520758, 897087, 670292, 1046032, 951546, 1169632, 1139829, 21316, 726209, 228203, 777245, 935906, 901944, 797838, 715385, 1176139, 1061240]</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</si>
  <si>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</si>
  <si>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</si>
  <si>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</si>
  <si>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</si>
  <si>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</si>
  <si>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</si>
  <si>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</si>
  <si>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</si>
  <si>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456740, 447404, 299534, 329996, 157433, 297802, 399579, 594767, 429617, 353081, 458723, 486131, 423949, 458156, 320288, 445629, 450465, 166428, 424783]</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</si>
  <si>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</si>
  <si>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</si>
  <si>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</si>
  <si>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</si>
  <si>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</si>
  <si>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"6.7/10"}, {"Source": "Rotten Tomatoes", "Value": "67%"}]</t>
  </si>
  <si>
    <t>104,272,136</t>
  </si>
  <si>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</si>
  <si>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[466420, 1075794, 800158, 943134, 848326, 1019836, 695721, 945729, 891699, 872585, 926393, 609681, 798021, 901362, 335977, 726209, 792293, 753342, 923939, 299054]</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</si>
  <si>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</si>
  <si>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</si>
  <si>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</si>
  <si>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</si>
  <si>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"94%"}]</t>
  </si>
  <si>
    <t>45</t>
  </si>
  <si>
    <t>{"link": "https://www.themoviedb.org/movie/774752-the-guardians-of-the-galaxy-holiday-special/watch?locale=CA", "flatrate": [{"logo_path": "/97yvRBw1GzX7fXprcF80er19ot.jpg", "provider_id": 337, "provider_name": "Disney Plus", "display_priority": 1}]}</t>
  </si>
  <si>
    <t>[894205, 447365, 338958, 505642, 736526, 436270, 829280, 972313, 877269, 916053, 821881, 899112, 640146, 736918, 632856, 668461, 830788, 715931, 1001865, 747803]</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</si>
  <si>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</si>
  <si>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</si>
  <si>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</si>
  <si>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</si>
  <si>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</si>
  <si>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</si>
  <si>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</si>
  <si>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</si>
  <si>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[9325, 290595, 209112, 14873, 271110, 407436, 333352, 258489, 269149, 369557, 273248, 266639, 127380, 342521, 241259, 68735, 262504, 293660, 267860, 303858]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</si>
  <si>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</si>
  <si>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</si>
  <si>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</si>
  <si>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</si>
  <si>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</si>
  <si>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</si>
  <si>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</si>
  <si>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</si>
  <si>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[18501, 4951, 46705, 9870, 198277, 750741, 40807, 9029, 9767, 254320, 333371, 14655, 38, 22803, 433046, 200727, 76203, 7326, 84892, 453]</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</si>
  <si>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</si>
  <si>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</si>
  <si>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</si>
  <si>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</si>
  <si>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{"link": "https://www.themoviedb.org/movie/11621/watch?locale=CA",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</si>
  <si>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[16859, 149870, 15371, 128, 15283, 37797, 21057, 15080, 15370, 12429, 81, 10515, 8392, 51739, 569950, 4935, 83389, 37933, 12477, 4977]</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</si>
  <si>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</si>
  <si>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</si>
  <si>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</si>
  <si>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</si>
  <si>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</si>
  <si>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"78%"}, {"Source": "Metacritic", "Value": "70/100"}]</t>
  </si>
  <si>
    <t>31,200,000</t>
  </si>
  <si>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</si>
  <si>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[11899, 13247, 13352, 27190, 38635, 439515, 100909, 35453, 35151, 44379, 11176, 18835, 11575, 10874, 5971, 14822, 32085, 278774, 10437, 14813]</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</si>
  <si>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</si>
  <si>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</si>
  <si>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</si>
  <si>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</si>
  <si>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</si>
  <si>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"87%"}, {"Source": "Metacritic", "Value": "75/100"}]</t>
  </si>
  <si>
    <t>34,148,750</t>
  </si>
  <si>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</si>
  <si>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[854456, 20625, 31214, 84425, 665149, 791479, 144557, 881198, 13210, 57978, 674986, 538715, 812025, 919355, 812491, 348672, 25284, 2294, 278427, 957258]</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</si>
  <si>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</si>
  <si>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</si>
  <si>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</si>
  <si>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</si>
  <si>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</si>
  <si>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</si>
  <si>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[{"Source": "Internet Movie Database", "Value": "6.9/10"}, {"Source": "Rotten Tomatoes", "Value": "89%"}]</t>
  </si>
  <si>
    <t>34,578,510</t>
  </si>
  <si>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</si>
  <si>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[948549, 799583, 937287, 929590, 914215, 800089, 954802, 1111873, 786892, 1051896, 746036, 975773, 938614, 882059, 1063879, 1041613, 972614, 823464, 1214509, 940721]</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</si>
  <si>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</si>
  <si>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</si>
  <si>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</si>
  <si>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</si>
  <si>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</si>
  <si>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</si>
  <si>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</si>
  <si>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</si>
  <si>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</si>
  <si>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</si>
  <si>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13,500,000</t>
  </si>
  <si>
    <t>[698, 253, 682, 699, 700, 709, 681, 667, 668, 21876, 7010, 686548, 13998, 16850, 1093247, 416574, 20364, 14434, 417628, 391663]</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</si>
  <si>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</si>
  <si>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</si>
  <si>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</si>
  <si>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</si>
  <si>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</si>
  <si>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</si>
  <si>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</si>
  <si>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</si>
  <si>
    <t>[829280, 617505, 499932, 656690, 560050, 337401, 605116, 597156, 740985, 615665, 621870, 512200, 701175, 743601, 575774, 547016, 614911, 505379, 475430, 624963]</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</si>
  <si>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</si>
  <si>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</si>
  <si>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</si>
  <si>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</si>
  <si>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</si>
  <si>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</si>
  <si>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</si>
  <si>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</si>
  <si>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585, 62177, 49519, 93456, 49013, 15512, 200481, 76492, 105864, 82690, 10193, 14160, 127380, 77950, 38757, 116711, 75656, 72190, 36658]</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</si>
  <si>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</si>
  <si>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</si>
  <si>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</si>
  <si>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</si>
  <si>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"70%"}, {"Source": "Metacritic", "Value": "69/100"}]</t>
  </si>
  <si>
    <t>365,304,105</t>
  </si>
  <si>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</si>
  <si>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205,000,000</t>
  </si>
  <si>
    <t>[340102, 500840, 524047, 499932, 337401, 553604, 508442, 605116, 497582, 374720, 464052, 614911, 539885, 320, 324857, 791373, 530915, 458594, 489999, 546554]</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</si>
  <si>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</si>
  <si>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</si>
  <si>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</si>
  <si>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</si>
  <si>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</si>
  <si>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"82%"}, {"Source": "Metacritic", "Value": "58/100"}]</t>
  </si>
  <si>
    <t>572,700,000</t>
  </si>
  <si>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</si>
  <si>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32,350,000</t>
  </si>
  <si>
    <t>[1893, 1891, 16690, 140607, 10366, 899082, 1894, 1895, 359983, 15969, 11, 72032, 125521, 10925, 333381, 49849, 601, 85, 9671, 172386]</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</si>
  <si>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</si>
  <si>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</si>
  <si>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</si>
  <si>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</si>
  <si>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</si>
  <si>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</si>
  <si>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</si>
  <si>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</si>
  <si>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585, 862, 17979, 856245, 8916, 9732, 1000938, 37135, 741074, 758510, 13654, 12, 10481, 9837, 812, 10674, 920, 9994, 2062]</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</si>
  <si>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</si>
  <si>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</si>
  <si>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</si>
  <si>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</si>
  <si>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</si>
  <si>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"85%"}, {"Source": "Metacritic", "Value": "66/100"}]</t>
  </si>
  <si>
    <t>242,988,466</t>
  </si>
  <si>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</si>
  <si>
    <t>[109451, 15512, 5559, 13053, 530915, 13060, 38757, 12244, 36648, 872, 25475, 7518, 12222, 530254, 20533, 22620, 23398, 8355, 7443, 11544]</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</si>
  <si>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</si>
  <si>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</si>
  <si>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</si>
  <si>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</si>
  <si>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</si>
  <si>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</si>
  <si>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"73%"}, {"Source": "Metacritic", "Value": "55/100"}]</t>
  </si>
  <si>
    <t>75,734,910</t>
  </si>
  <si>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</si>
  <si>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[736526, 542196, 1053419, 955991, 661374, 938008, 877703, 1027385, 653851, 436270, 1171541, 599019, 987758, 1019836, 676547, 846433, 315162, 602211, 740952, 593643]</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</si>
  <si>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</si>
  <si>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</si>
  <si>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</si>
  <si>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</si>
  <si>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</si>
  <si>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</si>
  <si>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</si>
  <si>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</si>
  <si>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</si>
  <si>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[18282, 66608, 28295, 107745, 67642, 152413, 4704, 158517, 44398, 6103, 108930, 566236, 9434, 21500, 4918, 24099, 19053, 10553, 8992, 9964]</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</si>
  <si>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</si>
  <si>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</si>
  <si>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</si>
  <si>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</si>
  <si>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</si>
  <si>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</si>
  <si>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</si>
  <si>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</si>
  <si>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[13675, 13397, 27287, 50506, 140405, 47182, 147490, 33719, 13479, 18846, 11202, 30074, 13382, 13187, 21481, 14813, 7095, 14919, 82650, 833097]</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</si>
  <si>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</si>
  <si>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</si>
  <si>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</si>
  <si>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</si>
  <si>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</si>
  <si>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</si>
  <si>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"62%"}, {"Source": "Metacritic", "Value": "58/100"}]</t>
  </si>
  <si>
    <t>235,483,004</t>
  </si>
  <si>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</si>
  <si>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[2770, 8273, 71552, 9342, 8274, 8277, 817, 26123, 4258, 8275, 22794, 1359, 44912, 14, 11397, 9352, 872, 10073, 63404, 14326]</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</si>
  <si>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</si>
  <si>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</si>
  <si>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</si>
  <si>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</si>
  <si>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</si>
  <si>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</si>
  <si>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</si>
  <si>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</si>
  <si>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</si>
  <si>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[83105, 64687, 62001, 44134, 14334, 2148, 11038, 793153, 43306, 39895, 51360, 23719, 58189, 36349, 41291, 13597, 6470, 12518, 9710, 364150]</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</si>
  <si>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</si>
  <si>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</si>
  <si>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</si>
  <si>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</si>
  <si>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</si>
  <si>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"6.5/10"}, {"Source": "Rotten Tomatoes", "Value": "87%"}, {"Source": "Metacritic", "Value": "62/100"}]</t>
  </si>
  <si>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</si>
  <si>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[896713, 959130, 892216, 525428, 543915, 793147, 50126, 929477, 5767, 10388, 26610, 579051, 746817, 1023845, 845404, 68818, 609734, 446170, 726916, 829503]</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</si>
  <si>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</si>
  <si>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</si>
  <si>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</si>
  <si>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</si>
  <si>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</si>
  <si>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</si>
  <si>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"6.8/10"}, {"Source": "Rotten Tomatoes", "Value": "91%"},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</si>
  <si>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</si>
  <si>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</si>
  <si>
    <t>[869886, 855263, 1169789, 977223, 915935, 1084066, 986054, 523607, 930564, 558915, 995408, 1045842, 1186227, 1171816, 1185743, 764442, 1029880, 1231035, 11184, 916423]</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</si>
  <si>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</si>
  <si>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</si>
  <si>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</si>
  <si>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</si>
  <si>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</si>
  <si>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</si>
  <si>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</si>
  <si>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62,770,198</t>
  </si>
  <si>
    <t>[10315, 9428, 83666, 426426, 400617, 4538, 387592, 120467, 417670, 333339, 542178, 11545, 421, 402897, 458737, 404368, 400579, 398181, 260513, 537996]</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</si>
  <si>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</si>
  <si>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</si>
  <si>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</si>
  <si>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</si>
  <si>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</si>
  <si>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</si>
  <si>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</si>
  <si>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</si>
  <si>
    <t>[785539, 559581, 615678, 715978, 501929, 340102, 412656, 531219, 520663, 801058, 652004, 347754, 787428, 503736, 699102, 571384, 556984, 200727, 528085, 663558]</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</si>
  <si>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</si>
  <si>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</si>
  <si>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</si>
  <si>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</si>
  <si>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</si>
  <si>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</si>
  <si>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</si>
  <si>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[18269, 10882, 11360, 10693, 12230, 3170, 12092, 512895, 10895, 10948, 9325, 10112, 10545, 11224, 12144, 11544, 53217, 11319, 37135, 10530]</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</si>
  <si>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</si>
  <si>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</si>
  <si>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</si>
  <si>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</si>
  <si>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</si>
  <si>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"7.0/10"},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</si>
  <si>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</si>
  <si>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[392216, 59990, 71689, 466852, 458617, 266405, 508802, 932133, 889358, 67532, 736206, 58250, 765613, 95414, 738362, 286488, 261103, 284019, 247182, 601165]</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</si>
  <si>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</si>
  <si>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</si>
  <si>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</si>
  <si>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</si>
  <si>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</si>
  <si>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</si>
  <si>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</si>
  <si>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</si>
  <si>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49040, 2501, 324668, 13804, 4638, 2789, 1422, 298, 10483, 68734, 58, 1858, 5915, 675, 16869, 22972, 22954, 280, 22538]</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</si>
  <si>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</si>
  <si>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</si>
  <si>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</si>
  <si>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</si>
  <si>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</si>
  <si>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</si>
  <si>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</si>
  <si>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[431693, 508442, 330457, 448119, 570670, 338762, 454626, 431580, 556678, 446893, 385103, 514847, 512200, 522627, 495764, 481848, 449985, 576156, 508965, 591273]</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</si>
  <si>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</si>
  <si>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</si>
  <si>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</si>
  <si>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</si>
  <si>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</si>
  <si>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</si>
  <si>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</si>
  <si>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 674, 767, 673, 675, 12444, 12445, 120, 22, 585, 1865, 259316, 56292, 808, 597, 14160, 24428, 771, 41154, 150540]</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</si>
  <si>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</si>
  <si>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</si>
  <si>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</si>
  <si>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</si>
  <si>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</si>
  <si>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"7.1/10"}, {"Source": "Rotten Tomatoes", "Value": "52%"}, {"Source": "Metacritic", "Value": "39/100"}]</t>
  </si>
  <si>
    <t>262,821,940</t>
  </si>
  <si>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</si>
  <si>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65,000,000</t>
  </si>
  <si>
    <t>[353486, 6795, 788, 1593, 879, 512200, 329, 8247, 7326, 1417, 7095, 710, 9587, 801, 862, 9598, 18360, 854, 489, 9357]</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</si>
  <si>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</si>
  <si>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</si>
  <si>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</si>
  <si>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</si>
  <si>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</si>
  <si>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</si>
  <si>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</si>
  <si>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</si>
  <si>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 674, 671, 767, 675, 14869, 12444, 12445, 64688, 36657, 1894, 121, 259316, 978870, 425, 2501, 976476, 58, 557, 80321]</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</si>
  <si>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</si>
  <si>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</si>
  <si>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</si>
  <si>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</si>
  <si>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</si>
  <si>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</si>
  <si>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</si>
  <si>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</si>
  <si>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</si>
  <si>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[595149, 652004, 556501, 675568, 615667, 726208, 546121, 590995, 11703, 521531, 647265, 548064, 402582, 491633, 39037, 56780, 701437, 623521, 675575, 99343]</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</si>
  <si>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</si>
  <si>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</si>
  <si>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</si>
  <si>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</si>
  <si>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"7.6/10"}, {"Source": "Rotten Tomatoes", "Value": "84%"}, {"Source": "Metacritic", "Value": "66/100"}]</t>
  </si>
  <si>
    <t>785,896,632</t>
  </si>
  <si>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</si>
  <si>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110,000,000</t>
  </si>
  <si>
    <t>[293660, 348350, 351286, 299536, 284054, 363088, 260513, 335983, 567604, 395992, 402900, 333339, 284053, 353081, 447200, 338970, 533535, 427641, 401981, 395990]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</si>
  <si>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</si>
  <si>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</si>
  <si>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</si>
  <si>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"81%"}, {"Source": "Metacritic", "Value": "83/100"}]</t>
  </si>
  <si>
    <t>2,923,706,026</t>
  </si>
  <si>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</si>
  <si>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237,000,000</t>
  </si>
  <si>
    <t>[68721, 24428, 27205, 49026, 76600, 70160, 37724, 68718, 14161, 20352, 597, 155, 118340, 120, 293660, 550, 157336, 19908, 603, 83542]</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</si>
  <si>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</si>
  <si>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</si>
  <si>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</si>
  <si>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</si>
  <si>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</si>
  <si>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</si>
  <si>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</si>
  <si>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</si>
  <si>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[417384, 523139, 533642, 530385, 46441, 449684, 546724, 547590, 567733, 520905, 277230, 550156, 474350, 422715, 530382, 513045, 515195, 480105, 521029, 499701]</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</si>
  <si>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</si>
  <si>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</si>
  <si>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</si>
  <si>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</si>
  <si>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</si>
  <si>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</si>
  <si>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"6.9/10"}, {"Source": "Rotten Tomatoes", "Value": "90%"}, {"Source": "Metacritic", "Value": "79/100"}]</t>
  </si>
  <si>
    <t>7,589,419</t>
  </si>
  <si>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</si>
  <si>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[800301, 848562, 935903, 1104071, 16166, 546493, 821433, 584006, 821785, 1153182, 253775, 482598, 1172705, 178382, 156708, 974521, 274504, 10162, 1129314, 41387]</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</si>
  <si>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</si>
  <si>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</si>
  <si>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</si>
  <si>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</si>
  <si>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</si>
  <si>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"68%"}, {"Source": "Metacritic", "Value": "65/100"}]</t>
  </si>
  <si>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t>
  </si>
  <si>
    <t>686,000</t>
  </si>
  <si>
    <t>[9656, 17711, 136611, 37662, 56978, 58797, 111390, 174678, 675396, 72221, 450126, 83812, 814865, 29128, 70198, 387914, 551808, 46799, 16154, 86820]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</si>
  <si>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</si>
  <si>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</si>
  <si>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</si>
  <si>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</si>
  <si>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</si>
  <si>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</si>
  <si>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</si>
  <si>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</si>
  <si>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77}, {"logo_path": "/2ino0WmHA4GROB7NYKzT6PGqLcb.jpg", "provider_id": 528, "provider_name": "AMC+ Amazon Channel", "display_priority": 90}, {"logo_path": "/29VK28jsSjFWHdXl1lxPb2SGmAk.jpg", "provider_id": 705, "provider_name": "Hollywood Suite Amazon Channel", "display_priority": 92}, {"logo_path": "/9BgaNQRMDvVlji1JBZi6tcfxpKx.jpg", "provider_id": 257, "provider_name": "fuboTV", "display_priority": 96}, {"logo_path": "/oTQdXIqM9iewlN4MC2nhKB0gHw.jpg", "provider_id": 1854, "provider_name": "AMC Plus Apple TV Channel ", "display_priority": 118},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</si>
  <si>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[11186, 11187, 14977, 11932, 11249, 10072, 25018, 533642, 235, 167032, 1930, 581859, 948, 13812, 9064, 2667, 8428, 337874, 12171, 22007]</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</si>
  <si>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</si>
  <si>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</si>
  <si>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</si>
  <si>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</si>
  <si>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</si>
  <si>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</si>
  <si>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"7.0/10"}, {"Source": "Rotten Tomatoes", "Value": "71%"}]</t>
  </si>
  <si>
    <t>21,013,738</t>
  </si>
  <si>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</si>
  <si>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[1020006, 523607, 792307, 906126, 582014, 814776, 915935, 1075175, 1071215, 726209, 823482, 976893, 840430, 989672, 508883, 986280, 466420, 848326, 787699, 1072790]</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</si>
  <si>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</si>
  <si>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</si>
  <si>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</si>
  <si>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</si>
  <si>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</si>
  <si>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</si>
  <si>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</si>
  <si>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23,936,908</t>
  </si>
  <si>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</si>
  <si>
    <t>[13335, 55465, 264139, 13612, 5729, 12649, 16081, 23942, 12715, 10548, 84092, 45887, 5521, 27820, 454655, 442, 130358, 952421, 13372, 71687]</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</si>
  <si>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</si>
  <si>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</si>
  <si>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</si>
  <si>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</si>
  <si>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</si>
  <si>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</si>
  <si>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</si>
  <si>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</si>
  <si>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[6637, 6963, 1948, 9679, 5994, 10591, 7270, 12100, 754, 71676, 1250, 1738, 1734, 13027, 301608, 9708, 1701, 24349, 11153, 13811]</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</si>
  <si>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</si>
  <si>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</si>
  <si>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</si>
  <si>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</si>
  <si>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</si>
  <si>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</si>
  <si>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"7.3/10"}, {"Source": "Rotten Tomatoes", "Value": "72%"}, {"Source": "Metacritic", "Value": "49/100"}]</t>
  </si>
  <si>
    <t>408,402,685</t>
  </si>
  <si>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</si>
  <si>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[585083, 335797, 425909, 524434, 568124, 874300, 774825, 482321, 516329, 634649, 511809, 831827, 823610, 851303, 537116, 624860, 876716, 646385, 476669, 860623]</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</si>
  <si>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</si>
  <si>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</si>
  <si>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</si>
  <si>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</si>
  <si>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</si>
  <si>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"75%"}, {"Source": "Metacritic", "Value": "73/100"}]</t>
  </si>
  <si>
    <t>461,983,149</t>
  </si>
  <si>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</si>
  <si>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120,000,000</t>
  </si>
  <si>
    <t>[49013, 2062, 260514, 11452, 9806, 950, 10681, 425, 863, 10193, 953, 12, 89, 14160, 57800, 14161, 585, 49026, 62211, 862]</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</si>
  <si>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</si>
  <si>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</si>
  <si>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</si>
  <si>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</si>
  <si>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</si>
  <si>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</si>
  <si>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"5.6/10"}, {"Source": "Rotten Tomatoes", "Value": "19%"}, {"Source": "Metacritic", "Value": "36/100"}]</t>
  </si>
  <si>
    <t>20,256,975</t>
  </si>
  <si>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</si>
  <si>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[10551, 25462, 25943, 38191, 41963, 470644, 321896, 790140, 287355, 10753, 17386, 22160, 40047, 13339, 11630, 11533, 10589, 10155, 14199, 2022]</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</si>
  <si>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</si>
  <si>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</si>
  <si>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</si>
  <si>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</si>
  <si>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</si>
  <si>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</si>
  <si>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"Internet Movie Database", "Value": "6.5/10"}, {"Source": "Rotten Tomatoes", "Value": "76%"}, {"Source": "Metacritic", "Value": "61/100"}]</t>
  </si>
  <si>
    <t>168,961,389</t>
  </si>
  <si>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</si>
  <si>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1037644, 41446, 493529, 868985, 804150, 594767, 4232, 868759, 603692, 4233, 758323, 649609, 420808, 677179, 768362, 4234, 700391, 502356]</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</si>
  <si>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</si>
  <si>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</si>
  <si>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</si>
  <si>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</si>
  <si>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{"link": "https://www.themoviedb.org/movie/13397-the-year-without-a-santa-claus/watch?locale=CA",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</si>
  <si>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[27983, 30059, 26538, 32430, 80529, 750276, 48880, 1028541, 13400, 40601, 18846, 13377, 11176, 13382, 5375, 27850, 83, 662546, 41515, 9745]</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</si>
  <si>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</si>
  <si>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</si>
  <si>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</si>
  <si>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</si>
  <si>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</si>
  <si>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</si>
  <si>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</si>
  <si>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</si>
  <si>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</si>
  <si>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[11176, 14900, 10208, 20910, 72717, 1023428, 13247, 6393, 573560, 10210, 12151, 10874, 9416, 17917, 909, 11523, 2617, 15997, 11884, 6471]</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</si>
  <si>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</si>
  <si>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</si>
  <si>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</si>
  <si>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</si>
  <si>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</si>
  <si>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</si>
  <si>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</si>
  <si>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</si>
  <si>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t>
  </si>
  <si>
    <t>[11522, 2108, 9377, 11557, 13667, 13342, 8408, 11814, 11418, 2609, 14367, 13531, 271706, 26355, 11942, 10342, 9842, 14022, 25199, 24742]</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</si>
  <si>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</si>
  <si>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</si>
  <si>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</si>
  <si>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</si>
  <si>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</si>
  <si>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"6.2/10"}, {"Source": "Rotten Tomatoes", "Value": "84%"}]</t>
  </si>
  <si>
    <t>46,553,280</t>
  </si>
  <si>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</si>
  <si>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[853387, 504148, 363909, 1109534, 1118595, 675531, 990691, 891699, 823482, 753342, 987917, 1072342, 507089, 1140222, 1061240, 1032372, 1027717, 983282, 517929, 1082063]</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</si>
  <si>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</si>
  <si>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</si>
  <si>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</si>
  <si>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</si>
  <si>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</si>
  <si>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</si>
  <si>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[{"Source": "Internet Movie Database", "Value": "6.9/10"}, {"Source": "Rotten Tomatoes", "Value": "80%"}]</t>
  </si>
  <si>
    <t>397,366,385</t>
  </si>
  <si>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</si>
  <si>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[573435, 929590, 786892, 823464, 1001311, 746036, 1022789, 1147400, 1008409, 748783, 280180, 719221, 1048241, 762441, 614933, 967847, 1111873, 560016, 932086, 639720]</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</si>
  <si>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</si>
  <si>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</si>
  <si>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</si>
  <si>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</si>
  <si>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</si>
  <si>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</si>
  <si>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</si>
  <si>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[14873, 10112, 12230, 278927, 9078, 37135, 11886, 12092, 433, 10693, 3170, 10895, 10340, 11224, 9929, 10144, 10948, 11319, 10882, 13928]</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</si>
  <si>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</si>
  <si>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</si>
  <si>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</si>
  <si>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</si>
  <si>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</si>
  <si>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</si>
  <si>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</si>
  <si>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</si>
  <si>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</si>
  <si>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[7191, 45317, 953, 23629, 1271, 13223, 7446, 41216, 16440, 8487, 1487, 9804, 187, 2080, 747, 10764, 924, 13836, 13811, 10191]</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</si>
  <si>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</si>
  <si>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</si>
  <si>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</si>
  <si>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</si>
  <si>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</si>
  <si>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</si>
  <si>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</si>
  <si>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</si>
  <si>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[454283, 467952, 500664, 445571, 437557, 458109, 531593, 9059, 402900, 399796, 351286, 489931, 499726, 512025, 447200, 456750, 537996, 502682, 419680, 363088]</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</si>
  <si>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</si>
  <si>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</si>
  <si>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</si>
  <si>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</si>
  <si>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</si>
  <si>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</si>
  <si>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</si>
  <si>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</si>
  <si>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</si>
  <si>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[436969, 370172, 451048, 438631, 568620, 579047, 580489, 566525, 567748, 522402, 631843, 512195, 524434, 497698, 831405, 585216, 610253, 385128, 524369, 597433]</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</si>
  <si>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</si>
  <si>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</si>
  <si>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</si>
  <si>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</si>
  <si>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</si>
  <si>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</si>
  <si>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</si>
  <si>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[299537, 299536, 102899, 260513, 284054, 351286, 383498, 353081, 284053, 335983, 297802, 299534, 284052, 404368, 447200, 348350, 640146, 400155, 346910, 345887]</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</si>
  <si>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</si>
  <si>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</si>
  <si>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</si>
  <si>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</si>
  <si>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</si>
  <si>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"7.3/10"}, {"Source": "Rotten Tomatoes", "Value": "93%"}, {"Source": "Metacritic", "Value": "76/100"}]</t>
  </si>
  <si>
    <t>823,970,682</t>
  </si>
  <si>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</si>
  <si>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149,000,000</t>
  </si>
  <si>
    <t>[283995, 141052, 315635, 282035, 464052, 166426, 263115, 209112, 62177, 335988, 339846, 321612, 339403, 49521, 284052, 281338, 274857, 284053, 504, 126889]</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</si>
  <si>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</si>
  <si>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</si>
  <si>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</si>
  <si>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</si>
  <si>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</si>
  <si>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"86%"}, {"Source": "Metacritic", "Value": "81/100"}]</t>
  </si>
  <si>
    <t>14,311,701</t>
  </si>
  <si>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t>
  </si>
  <si>
    <t>[27361, 668735, 1059010, 197393, 291851, 255491, 79983, 513046, 65953, 273610, 8282, 112, 545567, 63578, 9450, 242090, 81025, 493483, 84355, 9045]</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</si>
  <si>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</si>
  <si>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</si>
  <si>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</si>
  <si>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</si>
  <si>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</si>
  <si>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</si>
  <si>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"Rotten Tomatoes", "Value": "87%"}, {"Source": "Metacritic", "Value": "72/100"}]</t>
  </si>
  <si>
    <t>5,078,400</t>
  </si>
  <si>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</si>
  <si>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[125490, 965171, 1058732, 1190725, 786110, 1008374, 916401, 1115939, 1078764, 586586, 776565, 16806, 27371, 606717, 576069, 980996, 27791, 1058623, 34843, 880100]</t>
  </si>
  <si>
    <t>Tár</t>
  </si>
  <si>
    <t>Excellent performance from Blanchett, and an interesting story once it gets going. Gives conflicting feelings about the main character, you can't like her or fully hate her. Takes a long time to get going though, it's pretty poorly paced in the first half.</t>
  </si>
  <si>
    <t>As celebrated conductor Lydia Tár starts rehearsals for a career-defining symphony, the consequences of her past choices begin to echo in the present.</t>
  </si>
  <si>
    <t>https://image.tmdb.org/t/p/w500/dRVAlaU0vbG6hMf2K45NSiIyoUe.jpg</t>
  </si>
  <si>
    <t>Cate Blanchett, Nina Hoss, Noémie Merlant, Sophie Kauer, Julian Glover, Mark Strong, Sylvia Flote, Mila Bogojevic</t>
  </si>
  <si>
    <t>Todd Field</t>
  </si>
  <si>
    <t>[{"Source": "Internet Movie Database", "Value": "7.4/10"}, {"Source": "Metacritic", "Value": "92/100"}]</t>
  </si>
  <si>
    <t>158</t>
  </si>
  <si>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</si>
  <si>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[804095, 586393, 674324, 1041580, 887580, 293820, 497828, 785084, 965150, 49046, 994025, 818721, 923344, 960206, 669665, 773736, 749136, 1002645, 958335, 819153]</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</si>
  <si>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</si>
  <si>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</si>
  <si>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</si>
  <si>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</si>
  <si>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</si>
  <si>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"90%"}, {"Source": "Metacritic", "Value": "75/100"}]</t>
  </si>
  <si>
    <t>288,383,523</t>
  </si>
  <si>
    <t>{"link": "https://www.themoviedb.org/movie/55721-bridesmaids/watch?locale=CA",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</si>
  <si>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32,500,000</t>
  </si>
  <si>
    <t>[18785, 37495, 12133, 6957, 11381, 62592, 80038, 496, 9473, 9767, 8699, 9870, 544, 72890, 87440, 47626, 51017, 1666, 109431, 8780]</t>
  </si>
  <si>
    <t>Deadpool &amp; Wolverine</t>
  </si>
  <si>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</si>
  <si>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</si>
  <si>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</si>
  <si>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</si>
  <si>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"7.9/10"}, {"Source": "Rotten Tomatoes", "Value": "78%"}]</t>
  </si>
  <si>
    <t>1,336,816,112</t>
  </si>
  <si>
    <t>{"link": "https://www.themoviedb.org/movie/533535-deadpool-wolverine/watch?locale=CA",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</si>
  <si>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[519182, 957452, 877817, 573435, 917496, 1022789, 945961, 718821, 365177, 1032823, 933260, 1184918, 799583, 889737, 762441, 1094138, 1125510, 1226578, 1079091, 726239]</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</si>
  <si>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</si>
  <si>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</si>
  <si>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</si>
  <si>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</si>
  <si>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</si>
  <si>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</si>
  <si>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"7.3/10"}, {"Source": "Rotten Tomatoes", "Value": "81%"}, {"Source": "Metacritic", "Value": "67/100"}]</t>
  </si>
  <si>
    <t>665,692,281</t>
  </si>
  <si>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</si>
  <si>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[140300, 9502, 46195, 81003, 50393, 38055, 15854, 381693, 15512, 38365, 13387, 23172, 10192, 296, 13053, 49013, 11688, 861, 10020, 953]</t>
  </si>
  <si>
    <t>Haikyu!!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</si>
  <si>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</si>
  <si>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</si>
  <si>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</si>
  <si>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</si>
  <si>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</si>
  <si>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t>
  </si>
  <si>
    <t>89,070,263</t>
  </si>
  <si>
    <t>[1284244, 792755, 111558, 1201725, 833037, 1131175, 1159518, 97361, 132030, 510318, 681349, 1001079, 461763, 1114738, 1020896, 553839, 850888, 920342, 646683, 508883]</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</si>
  <si>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</si>
  <si>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</si>
  <si>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</si>
  <si>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</si>
  <si>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</si>
  <si>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</si>
  <si>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</si>
  <si>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[33218, 605499, 555861, 838898, 933965, 490488, 15952, 656796, 822138, 16703, 664422, 88280, 611808, 641960, 16563, 300667, 592863, 517088]</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</si>
  <si>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</si>
  <si>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</si>
  <si>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</si>
  <si>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</si>
  <si>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</si>
  <si>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</si>
  <si>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</si>
  <si>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"6.3/10"}, {"Source": "Rotten Tomatoes", "Value": "87%"}]</t>
  </si>
  <si>
    <t>260,894,737</t>
  </si>
  <si>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</si>
  <si>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67,000,000</t>
  </si>
  <si>
    <t>[718821, 932086, 860867, 1086747, 1023922, 519182, 1008409, 653346, 1022789, 1147400, 1226578, 1214509, 852445, 1084736, 573435, 1311550, 533535, 956842, 945961, 1032823]</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</si>
  <si>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</si>
  <si>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</si>
  <si>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</si>
  <si>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</si>
  <si>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</si>
  <si>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</si>
  <si>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</si>
  <si>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338953, 559907, 675353, 634649, 639933, 335787, 507086, 420821, 526896, 414906, 752623, 718789, 361743, 284052, 725201, 207, 545611, 524434, 756999]</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</si>
  <si>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</si>
  <si>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</si>
  <si>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</si>
  <si>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</si>
  <si>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</si>
  <si>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</si>
  <si>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</si>
  <si>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</si>
  <si>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[550205, 527774, 497698, 337404, 876716, 459151, 607259, 588228, 379686, 520763, 591273, 451048, 508442, 436969, 501929, 637693, 467909, 508947, 423108, 581726]</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</si>
  <si>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</si>
  <si>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</si>
  <si>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</si>
  <si>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</si>
  <si>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"Rotten Tomatoes", "Value": "97%"}]</t>
  </si>
  <si>
    <t>20,710,513</t>
  </si>
  <si>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</si>
  <si>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t>
  </si>
  <si>
    <t>[10189, 14283, 10110, 504592, 332709, 33078, 392795, 43418, 1479, 18176, 478308, 12890, 9867, 141528, 51413, 53301, 540414, 352164, 10191, 1105445]</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</si>
  <si>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</si>
  <si>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</si>
  <si>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</si>
  <si>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</si>
  <si>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</si>
  <si>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</si>
  <si>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</si>
  <si>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139,000,000</t>
  </si>
  <si>
    <t>[558, 559, 315635, 102382, 1930, 225914, 9737, 2501, 272, 87, 1979, 1726, 9806, 324857, 36586, 1487, 23483, 672, 1858, 77338]</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</si>
  <si>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</si>
  <si>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</si>
  <si>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</si>
  <si>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</si>
  <si>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</si>
  <si>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"6.9/10"}, {"Source": "Rotten Tomatoes", "Value": "35%"}, {"Source": "Metacritic", "Value": "46/100"}]</t>
  </si>
  <si>
    <t>358,994,850</t>
  </si>
  <si>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</si>
  <si>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[9714, 771, 12536, 11011, 22, 12155, 8373, 425, 642, 134375, 11395, 10020, 879, 788, 11806, 8871, 12, 433, 12139, 850]</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</si>
  <si>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</si>
  <si>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</si>
  <si>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</si>
  <si>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</si>
  <si>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</si>
  <si>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</si>
  <si>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</si>
  <si>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</si>
  <si>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[7484, 9297, 9982, 9408, 12222, 13700, 5559, 11619, 9836, 1268, 9928, 50321, 16119, 20760, 12230, 16866, 6477, 2062, 77974, 54113]</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</si>
  <si>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</si>
  <si>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</si>
  <si>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</si>
  <si>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</si>
  <si>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</si>
  <si>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"77%"}, {"Source": "Metacritic", "Value": "69/100"}]</t>
  </si>
  <si>
    <t>411,348,924</t>
  </si>
  <si>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</si>
  <si>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[364, 2661, 415, 414, 10200, 10142, 272, 957, 125249, 537056, 20123, 4011, 769, 618353, 9588, 2668, 8913, 1924, 414906, 34311]</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</si>
  <si>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</si>
  <si>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</si>
  <si>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</si>
  <si>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</si>
  <si>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</si>
  <si>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"63%"}, {"Source": "Metacritic", "Value": "57/100"}]</t>
  </si>
  <si>
    <t>332,000,000</t>
  </si>
  <si>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</si>
  <si>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[196, 105, 2978, 942, 10681, 576845, 89, 10837, 24929, 9599, 9665, 856, 558, 377, 953, 658, 13183, 280, 10661, 154]</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</si>
  <si>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</si>
  <si>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</si>
  <si>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</si>
  <si>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</si>
  <si>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</si>
  <si>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</si>
  <si>
    <t>[438695, 136799, 277834, 332210, 295693, 269149, 356305, 127380, 274870, 328111, 259316, 313297, 278927, 324542, 321612, 313369, 342473, 381288, 135397, 345920]</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</si>
  <si>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</si>
  <si>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</si>
  <si>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</si>
  <si>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</si>
  <si>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</si>
  <si>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"7.4/10"}, {"Source": "Rotten Tomatoes", "Value": "91%"}, {"Source": "Metacritic", "Value": "89/100"}]</t>
  </si>
  <si>
    <t>262,552,893</t>
  </si>
  <si>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</si>
  <si>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[740985, 18480, 6957, 8699, 76493, 12133, 9473, 8467, 544, 9298, 8363, 18785, 55721, 747, 137, 9339, 37136, 1781, 11167, 813]</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</si>
  <si>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</si>
  <si>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</si>
  <si>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</si>
  <si>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</si>
  <si>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"35%"}, {"Source": "Metacritic", "Value": "22/100"}]</t>
  </si>
  <si>
    <t>60,088,980</t>
  </si>
  <si>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</si>
  <si>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22,000,000</t>
  </si>
  <si>
    <t>[47792, 27397, 59227, 149837, 22976, 32261, 21910, 531158, 19947, 28285, 2107, 289198, 11828, 102001, 244268, 10890, 5683, 10944, 15251, 11060]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</si>
  <si>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</si>
  <si>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</si>
  <si>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</si>
  <si>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</si>
  <si>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</si>
  <si>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"77%"}, {"Source": "Metacritic", "Value": "64/100"}]</t>
  </si>
  <si>
    <t>34,800,000</t>
  </si>
  <si>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</si>
  <si>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[4566, 14337, 782, 15302, 170, 17431, 57361, 1420, 2666, 5123, 9675, 9905, 12405, 2067, 19959, 1832, 6145, 70981, 274870, 9667]</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</si>
  <si>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</si>
  <si>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</si>
  <si>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</si>
  <si>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</si>
  <si>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</si>
  <si>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"81%"}, {"Source": "Metacritic", "Value": "67/100"}]</t>
  </si>
  <si>
    <t>{"link": "https://www.themoviedb.org/movie/787752-fresh/watch?locale=CA", "flatrate": [{"logo_path": "/97yvRBw1GzX7fXprcF80er19ot.jpg", "provider_id": 337, "provider_name": "Disney Plus", "display_priority": 1}]}</t>
  </si>
  <si>
    <t>[850018, 554908, 833425, 547565, 696806, 1006947, 808090, 284063, 8986, 9688, 662745, 514684, 752070, 543504, 27428, 343702, 852592, 595801, 1088, 34583]</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</si>
  <si>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</si>
  <si>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</si>
  <si>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</si>
  <si>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</si>
  <si>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</si>
  <si>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</si>
  <si>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</si>
  <si>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</si>
  <si>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</si>
  <si>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[50022, 34423, 10090, 52171, 974558, 429734, 57236, 61892, 35207, 324294, 435145, 58706, 48748, 1380, 835739, 63578, 22073, 9275, 9403, 10875]</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</si>
  <si>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</si>
  <si>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</si>
  <si>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</si>
  <si>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</si>
  <si>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</si>
  <si>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</si>
  <si>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"62%"},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</si>
  <si>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</si>
  <si>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</si>
  <si>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[11017, 10663, 10723, 13997, 2022, 11003, 10202, 9942, 9038, 9291, 9032, 9678, 3563, 74387, 43959, 84056, 11494, 9104, 24137, 24447]</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</si>
  <si>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</si>
  <si>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</si>
  <si>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</si>
  <si>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</si>
  <si>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</si>
  <si>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</si>
  <si>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</si>
  <si>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</si>
  <si>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[83201, 315162, 41513, 462650, 77459, 44683, 10192, 17578, 12763, 65759, 72197, 12144, 38317, 77953, 1428, 49444, 9992, 10588, 15854, 509730]</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</si>
  <si>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</si>
  <si>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</si>
  <si>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</si>
  <si>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</si>
  <si>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</si>
  <si>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"buy": [{"logo_path": "/9ghgSC0MA082EL6HLCW3GalykFD.jpg", "provider_id": 2, "provider_name": "Apple TV", "display_priority": 6}], "ads": [{"logo_path": "/dB8G41Q6tSL5NBisrIeqByfepBc.jpg", "provider_id": 300, "provider_name": "Pluto TV", "display_priority": 120}],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</si>
  <si>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[38223, 17124, 618352, 579872, 6936, 849369, 581997, 455411, 1273, 785976, 408355, 2405, 6589, 474335, 1497, 92060, 12610, 16907, 11979, 308531]</t>
  </si>
  <si>
    <t>Beetlejuice</t>
  </si>
  <si>
    <t>A newly dead New England couple seeks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</si>
  <si>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</si>
  <si>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</si>
  <si>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"83%"}, {"Source": "Metacritic", "Value": "70/100"}]</t>
  </si>
  <si>
    <t>84,554,197</t>
  </si>
  <si>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</si>
  <si>
    <t>[917496, 75, 5683, 268, 87093, 10776, 6978, 162, 15158, 869, 364, 856, 587, 2668, 39451, 62214, 927, 32085, 635, 8277]</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</si>
  <si>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</si>
  <si>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</si>
  <si>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</si>
  <si>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</si>
  <si>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</si>
  <si>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</si>
  <si>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"81%"}, {"Source": "Metacritic", "Value": "55/100"}]</t>
  </si>
  <si>
    <t>244,527,583</t>
  </si>
  <si>
    <t>{"link": "https://www.themoviedb.org/movie/196-back-to-the-future-part-iii/watch?locale=CA",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</si>
  <si>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 1551, 1669, 105, 856, 19959, 268, 11186, 771, 620, 13, 10692, 5548, 928, 85, 707, 12157, 87, 89, 63]</t>
  </si>
  <si>
    <t>Zodiac</t>
  </si>
  <si>
    <t>The zodiac murders cause the lives of Paul Avery, David Toschi and Robert Graysmith to intersect.</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</si>
  <si>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</si>
  <si>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</si>
  <si>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"79/100"}]</t>
  </si>
  <si>
    <t>84,785,914</t>
  </si>
  <si>
    <t>157</t>
  </si>
  <si>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</si>
  <si>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[4547, 2649, 37799, 65754, 10719, 640, 4922, 1427, 146233, 181886, 322, 807, 9543, 4553, 1491, 142, 9398, 5236, 1887, 242582]</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</si>
  <si>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</si>
  <si>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</si>
  <si>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</si>
  <si>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</si>
  <si>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</si>
  <si>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</si>
  <si>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</si>
  <si>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[2503, 2501, 49040, 558, 2048, 324668, 12244, 163, 11253, 36658, 35056, 7278, 285, 37799, 10145, 7737, 51497, 608, 4442, 2062]</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</si>
  <si>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</si>
  <si>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</si>
  <si>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</si>
  <si>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</si>
  <si>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</si>
  <si>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"71%"}, {"Source": "Metacritic", "Value": "61/100"}]</t>
  </si>
  <si>
    <t>788,700,000</t>
  </si>
  <si>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</si>
  <si>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[168259, 47964, 51497, 49051, 117263, 13804, 9799, 72559, 93456, 81005, 77663, 68721, 584, 146216, 9615, 337339, 24428, 136418, 54138, 68718]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</si>
  <si>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</si>
  <si>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</si>
  <si>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</si>
  <si>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</si>
  <si>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</si>
  <si>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</si>
  <si>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</si>
  <si>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</si>
  <si>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[19840, 72190, 13477, 49022, 9655, 39346, 210047, 130267, 56972, 52338, 126250, 582943, 25704, 496328, 9511, 47979, 13908, 25968, 70008, 389371]</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</si>
  <si>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</si>
  <si>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</si>
  <si>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</si>
  <si>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</si>
  <si>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</si>
  <si>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</si>
  <si>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</si>
  <si>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</si>
  <si>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[675, 767, 673, 672, 12444, 12445, 671, 411, 118, 46195, 585, 1271, 1635, 38050, 272, 1656, 9738, 105, 259316, 298]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</si>
  <si>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</si>
  <si>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</si>
  <si>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</si>
  <si>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</si>
  <si>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</si>
  <si>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</si>
  <si>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</si>
  <si>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76,000,000</t>
  </si>
  <si>
    <t>[324852, 20352, 62211, 24428, 211672, 81005, 70160, 77950, 109410, 109445, 116711, 117263, 49519, 136795, 82690, 47964, 62177, 49521, 57201, 19995]</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</si>
  <si>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</si>
  <si>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</si>
  <si>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</si>
  <si>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</si>
  <si>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</si>
  <si>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1,274,219,009</t>
  </si>
  <si>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</si>
  <si>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[326359, 330457, 62177, 38757, 101299, 297762, 76338, 109451, 269149, 150540, 93456, 57158, 177572, 102651, 460793, 80274, 82690, 62211, 175574, 137106]</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</si>
  <si>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</si>
  <si>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</si>
  <si>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</si>
  <si>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</si>
  <si>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</si>
  <si>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</si>
  <si>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</si>
  <si>
    <t>[37920, 2771, 15598, 26422, 36206, 92657, 31586, 21173, 724331, 100275, 4542, 314034, 48748, 18200, 31655, 24525, 21037, 391804, 818861, 439976]</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</si>
  <si>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</si>
  <si>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</si>
  <si>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</si>
  <si>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</si>
  <si>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</si>
  <si>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</si>
  <si>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</si>
  <si>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[283995, 271110, 259316, 284053, 329865, 315635, 102899, 284054, 283366, 246655, 330459, 297761, 293660, 453395, 209112, 207932, 343611, 118340, 302946, 274870]</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</si>
  <si>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</si>
  <si>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</si>
  <si>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</si>
  <si>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</si>
  <si>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</si>
  <si>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</si>
  <si>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</si>
  <si>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36657, 2080, 49538, 246655, 36586, 76170, 954, 1927, 557, 39254, 863, 11324, 1858, 127585, 558, 424, 51497, 9480, 604]</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</si>
  <si>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</si>
  <si>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</si>
  <si>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</si>
  <si>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</si>
  <si>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</si>
  <si>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</si>
  <si>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</si>
  <si>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</si>
  <si>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[133250, 465296, 397093, 522025, 20535, 26331, 13481, 330982, 12280, 72721, 333596, 8696, 291869, 247645, 294993, 463861, 540158, 991, 308453, 348765]</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</si>
  <si>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</si>
  <si>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</si>
  <si>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</si>
  <si>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</si>
  <si>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</si>
  <si>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9,368,803</t>
  </si>
  <si>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</si>
  <si>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[174337, 84332, 88005, 84184, 15487, 9382, 8272, 223946, 120292, 110146, 280922, 123235, 478650, 37924, 31923, 283596, 111839, 84340, 54271, 439154]</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</si>
  <si>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</si>
  <si>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</si>
  <si>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</si>
  <si>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</si>
  <si>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</si>
  <si>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"82%"}, {"Source": "Metacritic", "Value": "67/100"}]</t>
  </si>
  <si>
    <t>126,041,322</t>
  </si>
  <si>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</si>
  <si>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10189, 228967, 27581, 116741, 59859, 68734, 8363, 10195, 117251, 107985, 13532, 82687, 59962, 107811, 54138, 82992, 23483, 75656, 136795]</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</si>
  <si>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</si>
  <si>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</si>
  <si>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</si>
  <si>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</si>
  <si>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"79%"}, {"Source": "Metacritic", "Value": "56/100"}]</t>
  </si>
  <si>
    <t>{"link": "https://www.themoviedb.org/movie/860159-crush/watch?locale=CA", "flatrate": [{"logo_path": "/97yvRBw1GzX7fXprcF80er19ot.jpg", "provider_id": 337, "provider_name": "Disney Plus", "display_priority": 1}]}</t>
  </si>
  <si>
    <t>[301629, 827168, 17452, 382170, 821133, 35645, 562600, 1115191, 35203, 104950, 753102, 493058, 23903, 56288, 682402, 9303, 955971, 635918, 113947, 796849]</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</si>
  <si>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</si>
  <si>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</si>
  <si>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</si>
  <si>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</si>
  <si>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</si>
  <si>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</si>
  <si>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"6.5/10"}, {"Source": "Rotten Tomatoes", "Value": "63%"}]</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</si>
  <si>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</si>
  <si>
    <t>[90, 1039868, 1048241, 1062323, 306, 653346, 704673, 573435, 96, 1019411, 1020896, 1313738, 1026999, 869597, 1114738, 1214488, 1174618, 774531, 799583, 1172648]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</si>
  <si>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</si>
  <si>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</si>
  <si>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</si>
  <si>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</si>
  <si>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</si>
  <si>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</si>
  <si>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110}]}</t>
  </si>
  <si>
    <t>34,200,000</t>
  </si>
  <si>
    <t>[10663, 9614, 9291, 2022, 9678, 11017, 10402, 11090, 9506, 9339, 2539, 11870, 10723, 10708, 11003, 1824, 16614, 10202, 352885, 9843]</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</si>
  <si>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</si>
  <si>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</si>
  <si>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</si>
  <si>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</si>
  <si>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</si>
  <si>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</si>
  <si>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</si>
  <si>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1,377,800</t>
  </si>
  <si>
    <t>[125249, 268, 14919, 364, 15805, 321528, 37301, 14597, 3786, 51802, 31511, 120092, 206328, 41800, 456348, 1057918, 5061, 36571, 254672]</t>
  </si>
  <si>
    <t>Scream 2</t>
  </si>
  <si>
    <t>Two years after the first series of murders, as Sidney Prescott acclimates to college life, someone donning the Ghostface costume begins a new string of killings.</t>
  </si>
  <si>
    <t>https://image.tmdb.org/t/p/w500/isdgZMoH1QMpfvzMOGaeu01RRYN.jpg</t>
  </si>
  <si>
    <t>Neve Campbell, Courteney Cox, David Arquette, Jerry O'Connell, Timothy Olyphant, Jamie Kennedy, Laurie Metcalf, Elise Neal</t>
  </si>
  <si>
    <t>[{"Source": "Internet Movie Database", "Value": "6.3/10"}, {"Source": "Rotten Tomatoes", "Value": "81%"}, {"Source": "Metacritic", "Value": "63/100"}]</t>
  </si>
  <si>
    <t>172,363,301</t>
  </si>
  <si>
    <t>{"link": "https://www.themoviedb.org/movie/4233-scream-2/watch?locale=CA",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t>
  </si>
  <si>
    <t>[4234, 41446, 4232, 3597, 43274, 31770, 9981, 10628, 10585, 934433, 6396, 10671, 166271, 16288, 13353, 19994, 6116, 11419, 10351, 443319]</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</si>
  <si>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</si>
  <si>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</si>
  <si>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</si>
  <si>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</si>
  <si>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</si>
  <si>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"7.2/10"}, {"Source": "Rotten Tomatoes", "Value": "88%"}, {"Source": "Metacritic", "Value": "65/100"}]</t>
  </si>
  <si>
    <t>48,572,000</t>
  </si>
  <si>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</si>
  <si>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[11069, 10829, 9871, 10891, 927, 10571, 339530, 10776, 2787, 496704, 46146, 3980, 9392, 6488, 6280, 11601, 10061, 766, 329, 612]</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</si>
  <si>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</si>
  <si>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</si>
  <si>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</si>
  <si>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</si>
  <si>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</si>
  <si>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</si>
  <si>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</si>
  <si>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</si>
  <si>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82,500,000</t>
  </si>
  <si>
    <t>[1824, 10202, 9291, 9506, 38365, 3563, 9032, 9900, 2022, 71880, 238215, 38778, 9957, 2539, 9614, 10661, 50546, 2698, 1701, 559]</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</si>
  <si>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</si>
  <si>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</si>
  <si>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</si>
  <si>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</si>
  <si>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</si>
  <si>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</si>
  <si>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</si>
  <si>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[71469, 23483, 36586, 1487, 37686, 101173, 95516, 85870, 152792, 82633, 125490, 49530, 557, 1259, 157370, 84332, 75174, 59962, 69735, 10679]</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</si>
  <si>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</si>
  <si>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</si>
  <si>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</si>
  <si>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</si>
  <si>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</si>
  <si>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"54%"}, {"Source": "Metacritic", "Value": "58/100"}]</t>
  </si>
  <si>
    <t>207,283,925</t>
  </si>
  <si>
    <t>{"link": "https://www.themoviedb.org/movie/9799-the-fast-and-the-furious/watch?locale=CA",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</si>
  <si>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[584, 9615, 13804, 51497, 58595, 82992, 41154, 134411, 82690, 77959, 1893, 14161, 35791, 12445, 168259, 87502, 119283, 7451, 603, 68734]</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</si>
  <si>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</si>
  <si>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</si>
  <si>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</si>
  <si>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</si>
  <si>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</si>
  <si>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"85%"}, {"Source": "Metacritic", "Value": "62/100"}]</t>
  </si>
  <si>
    <t>60,922,980</t>
  </si>
  <si>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</si>
  <si>
    <t>2,800,000</t>
  </si>
  <si>
    <t>[10766, 10768, 806, 609, 18983, 11558, 71254, 33061, 26517, 26712, 517987, 25682, 20196, 40423, 44341, 16084, 14457, 1127, 16241, 19507]</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</si>
  <si>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</si>
  <si>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</si>
  <si>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</si>
  <si>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</si>
  <si>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"72%"}, {"Source": "Metacritic", "Value": "59/100"}]</t>
  </si>
  <si>
    <t>123,306,987</t>
  </si>
  <si>
    <t>{"link": "https://www.themoviedb.org/movie/11003-the-wedding-singer/watch?locale=CA",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</si>
  <si>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[10663, 9390, 9614, 69, 2255, 249, 22643, 11495, 13852, 21583, 37636, 6575, 10525, 254024, 664850, 27130, 20324, 85035, 10905, 126432]</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</si>
  <si>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</si>
  <si>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</si>
  <si>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</si>
  <si>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</si>
  <si>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</si>
  <si>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</si>
  <si>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"6.5/10"}]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</si>
  <si>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</si>
  <si>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</si>
  <si>
    <t>[895549, 898713, 666277, 840430, 997294, 1048746, 950053, 753336, 714889, 15600, 1255028, 974521, 1040371, 1191658, 13998, 21539, 976854, 770554, 14580, 685264]</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</si>
  <si>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</si>
  <si>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</si>
  <si>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</si>
  <si>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</si>
  <si>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</si>
  <si>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</si>
  <si>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141,200,000</t>
  </si>
  <si>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</si>
  <si>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 681, 658, 657, 668, 646, 710, 141859, 700, 714, 682, 709, 12208, 707, 159704, 19884, 742, 37301, 2093, 374074]</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</si>
  <si>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</si>
  <si>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</si>
  <si>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</si>
  <si>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</si>
  <si>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</si>
  <si>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</si>
  <si>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</si>
  <si>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</si>
  <si>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[13417, 11970, 10865, 11544, 10501, 9016, 10009, 10567, 37135, 49948, 9444, 21385, 12092, 10674, 10898, 13053, 10545, 10555, 7443, 9325]</t>
  </si>
  <si>
    <t>Bad Boys</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</si>
  <si>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</si>
  <si>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</si>
  <si>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</si>
  <si>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</si>
  <si>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</si>
  <si>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</si>
  <si>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[8961, 90, 87, 36955, 38700, 11078, 2109, 602, 8487, 5175, 604, 50544, 11915, 52449, 9802, 1738, 13633, 5174, 8960, 19959]</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</si>
  <si>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</si>
  <si>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</si>
  <si>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</si>
  <si>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</si>
  <si>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</si>
  <si>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</si>
  <si>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</si>
  <si>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</si>
  <si>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</si>
  <si>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[13489, 14240, 8009, 10652, 609, 12919, 46812, 21309, 24341, 13704, 2293, 17898, 524216, 14671, 10640, 570973, 13346, 20196, 421632, 34814]</t>
  </si>
  <si>
    <t>Road to Ninja: Naruto the Movie</t>
  </si>
  <si>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</si>
  <si>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</si>
  <si>
    <t>https://image.tmdb.org/t/p/w500/xLal6fXNtiJN6Zw6qk21xAtdOeN.jpg</t>
  </si>
  <si>
    <t>Junko Takeuchi, Chie Nakamura, Toshiyuki Morikawa, Emi Shinohara, Kazuhiko Inoue, Naoya Uchida, Noriaki Sugiyama, Nana Mizuki</t>
  </si>
  <si>
    <t>Hayato Date</t>
  </si>
  <si>
    <t>17,900,000</t>
  </si>
  <si>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</si>
  <si>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[17581, 317442, 75624, 50723, 20982, 347201, 16907, 580407, 36728, 19576, 520946, 638566, 32302, 21614, 757, 589681, 39991, 308143, 39853, 44667]</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</si>
  <si>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</si>
  <si>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</si>
  <si>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</si>
  <si>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</si>
  <si>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</si>
  <si>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</si>
  <si>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</si>
  <si>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</si>
  <si>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183,000,000</t>
  </si>
  <si>
    <t>[420818, 812, 447404, 320288, 504608, 373571, 449562, 329996, 458156, 301528, 479455, 429617, 399579, 445629, 412117, 299534, 512895, 513576, 531309, 505600]</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</si>
  <si>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</si>
  <si>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</si>
  <si>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</si>
  <si>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</si>
  <si>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</si>
  <si>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</si>
  <si>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</si>
  <si>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</si>
  <si>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[11825, 11216, 24348, 9013, 12151, 490410, 40820, 5259, 647781, 480, 14035, 329718, 35583, 40028, 52971, 4695, 28165, 14606, 125504, 846716]</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</si>
  <si>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</si>
  <si>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</si>
  <si>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</si>
  <si>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</si>
  <si>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</si>
  <si>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[{"Source": "Internet Movie Database", "Value": "7.2/10"}, {"Source": "Rotten Tomatoes", "Value": "94%"}, {"Source": "Metacritic", "Value": "77/100"}]</t>
  </si>
  <si>
    <t>1,028,600,000</t>
  </si>
  <si>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</si>
  <si>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 260514, 105864, 328111, 269149, 150540, 62211, 277834, 291805, 399106, 297761, 246655, 267935, 260513, 271110, 278927, 153518, 278154, 259316, 302699]</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</si>
  <si>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</si>
  <si>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</si>
  <si>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</si>
  <si>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</si>
  <si>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</si>
  <si>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</si>
  <si>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</si>
  <si>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24428, 1726, 10138, 299537, 271110, 119283, 1930, 60304, 12445, 56292, 49538, 38356, 68728, 68721, 1724, 211387, 76338, 1865]</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</si>
  <si>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</si>
  <si>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</si>
  <si>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</si>
  <si>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</si>
  <si>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</si>
  <si>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</si>
  <si>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</si>
  <si>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</si>
  <si>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</si>
  <si>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</si>
  <si>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</si>
  <si>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</si>
  <si>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355,000</t>
  </si>
  <si>
    <t>[3035, 39259, 13666, 10787, 23220, 33521, 11868, 340816, 37088, 32023, 154352, 28435, 8353, 26237, 24664, 45578, 86889, 18809, 139, 672035]</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</si>
  <si>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</si>
  <si>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</si>
  <si>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</si>
  <si>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</si>
  <si>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</si>
  <si>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"7.2/10"}, {"Source": "Rotten Tomatoes", "Value": "75%"}, {"Source": "Metacritic", "Value": "77/100"}]</t>
  </si>
  <si>
    <t>242,875,078</t>
  </si>
  <si>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</si>
  <si>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[10060, 14410, 4995, 70, 453, 402529, 75, 8224, 8827, 12244, 55, 8961, 120, 185, 27, 1360, 6957, 422, 10528, 100]</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</si>
  <si>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</si>
  <si>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</si>
  <si>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</si>
  <si>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</si>
  <si>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</si>
  <si>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</si>
  <si>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</si>
  <si>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[10020, 197796, 263115, 150689, 259316, 315837, 295693, 283995, 305470, 293167, 297762, 315635, 341174, 313369, 177572, 337339, 166426, 277834, 102651, 339988]</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</si>
  <si>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</si>
  <si>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</si>
  <si>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</si>
  <si>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</si>
  <si>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</si>
  <si>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</si>
  <si>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</si>
  <si>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</si>
  <si>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[101299, 131631, 131634, 20352, 68718, 24428, 76163, 37724, 1930, 49521, 27205, 82693, 120, 58574, 45243, 68721, 49026, 68728, 56292, 75780]</t>
  </si>
  <si>
    <t>Bumblebee</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</si>
  <si>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</si>
  <si>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</si>
  <si>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</si>
  <si>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</si>
  <si>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</si>
  <si>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</si>
  <si>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</si>
  <si>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</si>
  <si>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[297802, 428078, 324857, 400650, 351044, 450465, 299537, 335988, 480530, 471507, 404368, 424694, 567604, 335983, 440472, 375588, 405774, 329996, 426563, 449459]</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</si>
  <si>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</si>
  <si>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</si>
  <si>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</si>
  <si>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</si>
  <si>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137,743,924</t>
  </si>
  <si>
    <t>{"link": "https://www.themoviedb.org/movie/646385-scream/watch?locale=CA",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</si>
  <si>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[934433, 4232, 632727, 800510, 41446, 890656, 597208, 4233, 4234, 760517, 990691, 624860, 923632, 414906, 476669, 516329, 660000, 762504, 926899, 335787]</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</si>
  <si>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</si>
  <si>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</si>
  <si>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</si>
  <si>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</si>
  <si>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</si>
  <si>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[{"Source": "Internet Movie Database", "Value": "6.8/10"}, {"Source": "Rotten Tomatoes", "Value": "82%"}, {"Source": "Metacritic", "Value": "77/100"}]</t>
  </si>
  <si>
    <t>237,113,184</t>
  </si>
  <si>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</si>
  <si>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[10805, 621, 457025, 9878, 11982, 535, 2275, 10654, 11617, 51071, 305638, 445456, 10988, 16277, 1610, 324146, 337844, 25010, 42882, 464]</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</si>
  <si>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</si>
  <si>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</si>
  <si>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</si>
  <si>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</si>
  <si>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</si>
  <si>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</si>
  <si>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</si>
  <si>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</si>
  <si>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[113294, 19053, 24961, 41712, 25473, 38560, 438424, 24129, 28368, 588226, 70496, 597896, 569118, 458353, 22359, 42159, 22166, 1215688, 431491, 9571]</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</si>
  <si>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</si>
  <si>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</si>
  <si>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</si>
  <si>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</si>
  <si>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</si>
  <si>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</si>
  <si>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</si>
  <si>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</si>
  <si>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[418680, 504969, 260513, 400155, 489927, 370567, 14903, 429467, 13682, 455207, 369972, 401469, 400650, 454992, 353081, 381719, 467936, 458423, 429300, 484247]</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</si>
  <si>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</si>
  <si>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</si>
  <si>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</si>
  <si>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</si>
  <si>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</si>
  <si>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</si>
  <si>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</si>
  <si>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</si>
  <si>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[14167, 624344, 178946, 987598, 266084, 109391, 41174, 83860, 18898, 82696, 157360, 76696, 27936, 82532, 87428, 13198, 8356, 10560, 97614, 258363]</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</si>
  <si>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</si>
  <si>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</si>
  <si>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</si>
  <si>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</si>
  <si>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</si>
  <si>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</si>
  <si>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t>
  </si>
  <si>
    <t>{"link": "https://www.themoviedb.org/movie/20771-kim-possible-movie-so-the-drama/watch?locale=CA", "flatrate": [{"logo_path": "/97yvRBw1GzX7fXprcF80er19ot.jpg", "provider_id": 337, "provider_name": "Disney Plus", "display_priority": 1}]}</t>
  </si>
  <si>
    <t>[51786, 206171, 15575, 37609, 61717, 459670, 452773, 23514, 664469, 379088, 535544, 10214, 65759, 11249, 82525, 399106, 9354, 82703, 10022, 11774]</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</si>
  <si>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</si>
  <si>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</si>
  <si>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</si>
  <si>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</si>
  <si>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</si>
  <si>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</si>
  <si>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</si>
  <si>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[660353, 979296, 764798, 660955, 806128, 860135, 807024, 778153, 778819, 949218, 42314, 1042657, 645444, 50553, 991644, 760995, 791900, 872542, 785521, 823699]</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</si>
  <si>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</si>
  <si>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</si>
  <si>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</si>
  <si>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</si>
  <si>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</si>
  <si>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</si>
  <si>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"71%"}, {"Source": "Metacritic", "Value": "61/100"}]</t>
  </si>
  <si>
    <t>85,200,000</t>
  </si>
  <si>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</si>
  <si>
    <t>[1371, 1374, 1375, 1246, 1366, 944, 15487, 45192, 1368, 10654, 312221, 615457, 11, 2605, 13648, 7555, 517814, 13435, 5205, 11519]</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</si>
  <si>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</si>
  <si>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</si>
  <si>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</si>
  <si>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</si>
  <si>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</si>
  <si>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"6.6/10"}, {"Source": "Rotten Tomatoes", "Value": "73%"}, {"Source": "Metacritic", "Value": "57/100"}]</t>
  </si>
  <si>
    <t>189,833,357</t>
  </si>
  <si>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</si>
  <si>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[9021, 13767, 9647, 19186, 11881, 17414, 16276, 13759, 24020, 370291, 16263, 15179, 15477, 22081, 37108, 50247, 766319, 209920, 28430, 217720]</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</si>
  <si>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</si>
  <si>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</si>
  <si>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</si>
  <si>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</si>
  <si>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</si>
  <si>
    <t>https://image.tmdb.org/t/p/w500/kEkXNEzDZxBEvWV4Ou16tNuCH1C.jpg</t>
  </si>
  <si>
    <t>Max Schreck, Gustav von Wangenheim, Greta Schröder, Georg H. Schnell, Ruth Landshoff, Gustav Botz, Alexander Granach, John Gottowt</t>
  </si>
  <si>
    <t>F.W. Murnau</t>
  </si>
  <si>
    <t>19,054</t>
  </si>
  <si>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</si>
  <si>
    <t>[905, 234, 3035, 6404, 22596, 964, 44967, 138, 643, 626, 877, 992, 19, 631, 2075, 2370, 33828, 12206, 29778, 26860]</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</si>
  <si>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</si>
  <si>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</si>
  <si>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</si>
  <si>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</si>
  <si>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</si>
  <si>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</si>
  <si>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[36658, 36668, 2080, 39514, 49538, 127585, 37958, 767, 447399, 246655, 38356, 76170, 52520, 1858, 955, 41154, 280, 558, 36586, 98]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</si>
  <si>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</si>
  <si>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</si>
  <si>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</si>
  <si>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</si>
  <si>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[{"Source": "Internet Movie Database", "Value": "8.4/10"}, {"Source": "Rotten Tomatoes", "Value": "68%"}, {"Source": "Metacritic", "Value": "59/100"}]</t>
  </si>
  <si>
    <t>1,078,958,629</t>
  </si>
  <si>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</si>
  <si>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[559969, 466272, 496243, 492188, 530915, 515001, 419704, 398978, 420809, 290859, 420818, 474350, 359724, 331482, 453405, 504608, 429617, 508965, 514847, 338967]</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</si>
  <si>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</si>
  <si>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</si>
  <si>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</si>
  <si>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</si>
  <si>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</si>
  <si>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</si>
  <si>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</si>
  <si>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</si>
  <si>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[778810, 1046032, 508947, 763285, 897338, 811596, 675353, 526896, 809107, 372754, 453395, 661231, 823625, 335787, 843847, 420821, 585083, 810171, 800937]</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</si>
  <si>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</si>
  <si>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</si>
  <si>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</si>
  <si>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</si>
  <si>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</si>
  <si>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</si>
  <si>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</si>
  <si>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</si>
  <si>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99,000,000</t>
  </si>
  <si>
    <t>[316000, 105864, 321697, 673159, 28479, 370687, 32389, 308167, 357416, 15163, 56149, 268660, 366142, 46541, 58400, 454610, 15374, 17641, 26689, 300803]</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</si>
  <si>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</si>
  <si>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</si>
  <si>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</si>
  <si>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</si>
  <si>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</si>
  <si>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"95%"}, {"Source": "Metacritic", "Value": "96/100"}]</t>
  </si>
  <si>
    <t>64</t>
  </si>
  <si>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</si>
  <si>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812,000</t>
  </si>
  <si>
    <t>[3170, 10895, 756, 329996, 11224, 12230, 10693, 14906, 12092, 9325, 10948, 10882, 10545, 11886, 10340, 31135, 22752, 7288, 408, 601]</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</si>
  <si>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</si>
  <si>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</si>
  <si>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</si>
  <si>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</si>
  <si>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</si>
  <si>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"83%"}, {"Source": "Metacritic", "Value": "61/100"}]</t>
  </si>
  <si>
    <t>139,804,348</t>
  </si>
  <si>
    <t>{"link": "https://www.themoviedb.org/movie/9444-anastasia/watch?locale=CA",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</si>
  <si>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53,000,000</t>
  </si>
  <si>
    <t>[10865, 10009, 8916, 10501, 11970, 82702, 13448, 950, 10530, 28032, 38171, 228161, 12092, 13929, 22586, 342473, 2300, 13690, 21032, 38303]</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</si>
  <si>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</si>
  <si>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</si>
  <si>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</si>
  <si>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</si>
  <si>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300,500,000</t>
  </si>
  <si>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</si>
  <si>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[8536, 1452, 9531, 624479, 10518, 579, 8363, 167595, 458214, 126712, 558077, 138720, 95414, 28, 56590, 840, 691, 9651, 11411, 11449]</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</si>
  <si>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</si>
  <si>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</si>
  <si>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</si>
  <si>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</si>
  <si>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</si>
  <si>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</si>
  <si>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"62%"}, {"Source": "Metacritic", "Value": "48/100"}]</t>
  </si>
  <si>
    <t>415,885,488</t>
  </si>
  <si>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</si>
  <si>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[1734, 1735, 9738, 282035, 9334, 12437, 10193, 22970, 657, 607, 36647, 10603, 268690, 603, 605, 37135, 95, 82633, 10715, 87]</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</si>
  <si>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</si>
  <si>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</si>
  <si>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</si>
  <si>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</si>
  <si>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</si>
  <si>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</si>
  <si>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"6.4/10"}, {"Source": "Rotten Tomatoes", "Value": "68%"}, {"Source": "Metacritic", "Value": "58/100"}]</t>
  </si>
  <si>
    <t>52,395,996</t>
  </si>
  <si>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</si>
  <si>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[266294, 287426, 467239, 360223, 87558, 506558, 15098, 14940, 360225, 304613, 427393, 41263, 220153, 480638, 356846, 448557, 10520, 241903, 265929, 24251]</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</si>
  <si>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</si>
  <si>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</si>
  <si>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</si>
  <si>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</si>
  <si>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</si>
  <si>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"7.2/10"}, {"Source": "Rotten Tomatoes", "Value": "65%"}, {"Source": "Metacritic", "Value": "59/100"}]</t>
  </si>
  <si>
    <t>457,696,391</t>
  </si>
  <si>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</si>
  <si>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[955, 956, 56292, 1858, 177677, 353081, 9390, 161, 6637, 180, 87, 602, 331, 710, 37233, 698, 1979, 9802, 628, 1734]</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</si>
  <si>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</si>
  <si>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</si>
  <si>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</si>
  <si>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</si>
  <si>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</si>
  <si>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</si>
  <si>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</si>
  <si>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</si>
  <si>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</si>
  <si>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[19384, 39875, 3101, 17993, 14469, 28859, 16096, 25111, 29649, 374805, 11692, 11856, 16136, 445954, 10634, 9604, 11287, 10158, 38778, 3050]</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</si>
  <si>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</si>
  <si>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</si>
  <si>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</si>
  <si>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</si>
  <si>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</si>
  <si>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</si>
  <si>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"6.3/10"}, {"Source": "Rotten Tomatoes", "Value": "93%"}, {"Source": "Metacritic", "Value": "72/100"}]</t>
  </si>
  <si>
    <t>180,089,109</t>
  </si>
  <si>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</si>
  <si>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[267805, 843794, 846433, 631842, 315162, 653851, 676547, 505642, 785084, 76600, 1035806, 899112, 937278, 842544, 829410, 667216, 646389, 615777, 579974, 934433]</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</si>
  <si>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</si>
  <si>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</si>
  <si>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</si>
  <si>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</si>
  <si>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</si>
  <si>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</si>
  <si>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</si>
  <si>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</si>
  <si>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</si>
  <si>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t>
  </si>
  <si>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</si>
  <si>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315,000</t>
  </si>
  <si>
    <t>[13353, 13400, 13382, 13479, 13675, 11881, 14154, 26547, 13343, 26319, 25842, 52844, 110112, 17403, 34309, 339543, 52207, 26542, 72711, 60190]</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</si>
  <si>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</si>
  <si>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</si>
  <si>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</si>
  <si>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</si>
  <si>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</si>
  <si>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</si>
  <si>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</si>
  <si>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</si>
  <si>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36,000,000</t>
  </si>
  <si>
    <t>[977, 126277, 2728, 17417, 445948, 79036, 54557, 390059, 35837, 13579, 49012, 56704, 45759, 14923, 45862, 65056, 39253, 163710, 216374, 46436]</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</si>
  <si>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</si>
  <si>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</si>
  <si>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</si>
  <si>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</si>
  <si>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</si>
  <si>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</si>
  <si>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</si>
  <si>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t>
  </si>
  <si>
    <t>[490453, 12484, 19507, 568776, 9967, 9927, 39939, 16710, 11217, 408159, 78080, 11484, 1792, 13016, 14013, 9785, 19124, 75198, 11170, 12227]</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</si>
  <si>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</si>
  <si>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</si>
  <si>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</si>
  <si>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</si>
  <si>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</si>
  <si>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"6.2/10"},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</si>
  <si>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</si>
  <si>
    <t>[502292, 543540, 513083, 513576, 593691, 622963, 449563, 513223, 535437, 500852, 513574, 453272, 14396, 347762, 428687, 496076, 10288, 454774, 690848, 754800]</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</si>
  <si>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</si>
  <si>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</si>
  <si>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</si>
  <si>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</si>
  <si>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</si>
  <si>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</si>
  <si>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</si>
  <si>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</si>
  <si>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1,200,000</t>
  </si>
  <si>
    <t>[215, 214, 41439, 246355, 663, 298250, 11917, 22804, 4232, 565, 1954, 8914, 9532, 670, 158015, 30497, 9373, 1690, 763, 170]</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</si>
  <si>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</si>
  <si>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</si>
  <si>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</si>
  <si>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</si>
  <si>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</si>
  <si>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 {"Source": "Rotten Tomatoes", "Value": "87%"}]</t>
  </si>
  <si>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</si>
  <si>
    <t>[675531, 830764, 961268, 763165, 881500, 812320, 1215278, 1216268, 44351, 672521, 1005685, 1058620, 983526, 1094403, 1142871, 22007, 1142127, 641668, 894686, 1119774]</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</si>
  <si>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</si>
  <si>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</si>
  <si>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</si>
  <si>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</si>
  <si>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[{"Source": "Internet Movie Database", "Value": "7.2/10"}, {"Source": "Rotten Tomatoes", "Value": "85%"}, {"Source": "Metacritic", "Value": "73/100"}]</t>
  </si>
  <si>
    <t>270,997,378</t>
  </si>
  <si>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</si>
  <si>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[16866, 26505, 38757, 10545, 10882, 17979, 11970, 10144, 11224, 23398, 18240, 9880, 193, 10340, 15165, 109445, 408, 10693, 11544, 10315]</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</si>
  <si>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</si>
  <si>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</si>
  <si>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</si>
  <si>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</si>
  <si>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</si>
  <si>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</si>
  <si>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</si>
  <si>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[361743, 941, 1370, 38199, 7520, 9346, 380, 8740, 881, 542178, 522627, 676, 38575, 2119, 8764, 1538, 88, 954, 11873, 2253]</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</si>
  <si>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</si>
  <si>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</si>
  <si>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</si>
  <si>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</si>
  <si>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</si>
  <si>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</si>
  <si>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</si>
  <si>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</si>
  <si>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</si>
  <si>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[200727, 306952, 59860, 37735, 84199, 80271, 286565, 305932, 228205, 226857, 35690, 323674, 412105, 114150, 47533, 346570, 216015, 433310, 222935, 419478]</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</si>
  <si>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</si>
  <si>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</si>
  <si>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</si>
  <si>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</si>
  <si>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</si>
  <si>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</si>
  <si>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</si>
  <si>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</si>
  <si>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</si>
  <si>
    <t>[10625, 9880, 24803, 11036, 11631, 11130, 14442, 10521, 22897, 45269, 634, 194, 1700, 257211, 20048, 688, 9339, 9421, 10982, 787]</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</si>
  <si>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</si>
  <si>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</si>
  <si>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When single mom Callie and her two kids Trevor and Phoebe arrive in a small Oklahoma town, they begin to discover their connection to the original Ghostbusters and the secret legacy their grandfather left behind.</t>
  </si>
  <si>
    <t>https://image.tmdb.org/t/p/w500/sg4xJaufDiQl7caFEskBtQXfD4x.jpg</t>
  </si>
  <si>
    <t>Mckenna Grace, Finn Wolfhard, Carrie Coon, Bokeem Woodbine, Paul Rudd, Logan Kim, Celeste O'Connor, Bill Murray</t>
  </si>
  <si>
    <t>[{"Source": "Internet Movie Database", "Value": "7.0/10"}, {"Source": "Rotten Tomatoes", "Value": "63%"}, {"Source": "Metacritic", "Value": "45/100"}]</t>
  </si>
  <si>
    <t>204,334,455</t>
  </si>
  <si>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</si>
  <si>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624860, 460458, 620, 967847, 2978, 644495, 634649, 585083, 438695, 739993, 512195, 370172, 43074, 696806, 568124, 482321, 670429, 802217, 580489]</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</si>
  <si>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</si>
  <si>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</si>
  <si>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</si>
  <si>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</si>
  <si>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</si>
  <si>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"45%"}]</t>
  </si>
  <si>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</si>
  <si>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[996154, 914215, 1061240, 1272890, 520016, 766804, 566872, 1005576, 843314, 10845, 1250096, 1010639, 1217409, 15314, 974961, 709717, 986175, 18881, 863858, 69592]</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</si>
  <si>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</si>
  <si>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</si>
  <si>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</si>
  <si>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</si>
  <si>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</si>
  <si>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</si>
  <si>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"7.3/10"}, {"Source": "Rotten Tomatoes", "Value": "77%"}, {"Source": "Metacritic", "Value": "64/100"}]</t>
  </si>
  <si>
    <t>288,670,284</t>
  </si>
  <si>
    <t>159</t>
  </si>
  <si>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</si>
  <si>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718789, 361743, 698948, 762504, 756999, 705996, 718930, 925102, 804095, 667739, 644495, 619730, 820912, 760741, 660120, 716612, 545611, 674324, 685691]</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</si>
  <si>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</si>
  <si>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</si>
  <si>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</si>
  <si>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</si>
  <si>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</si>
  <si>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</si>
  <si>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</si>
  <si>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</si>
  <si>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[62211, 49013, 82690, 38757, 150540, 57800, 58595, 10193, 80321, 41154, 87827, 11, 585, 242224, 60304, 82693, 10191, 2062, 109445, 72105]</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</si>
  <si>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</si>
  <si>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</si>
  <si>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</si>
  <si>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</si>
  <si>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</si>
  <si>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</si>
  <si>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</si>
  <si>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</si>
  <si>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</si>
  <si>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3,600,000</t>
  </si>
  <si>
    <t>[13654, 11674, 9078, 10882, 10693, 10112, 9325, 10340, 3170, 10481, 12092, 10895, 11360, 13053, 408, 10530, 433, 11224, 11688, 11886]</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</si>
  <si>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</si>
  <si>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</si>
  <si>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</si>
  <si>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</si>
  <si>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</si>
  <si>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</si>
  <si>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</si>
  <si>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 60935, 7191, 49849, 39513, 1858, 59678, 44943, 34851, 840, 45612, 15512, 17654, 49538, 39939, 38321, 76726, 73723, 17578, 44896]</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</si>
  <si>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</si>
  <si>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</si>
  <si>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</si>
  <si>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</si>
  <si>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</si>
  <si>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</si>
  <si>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"6.3/10"}, {"Source": "Rotten Tomatoes", "Value": "71%"}]</t>
  </si>
  <si>
    <t>543,900,620</t>
  </si>
  <si>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</si>
  <si>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[53459, 634492, 359410, 823464, 746036, 693134, 763215, 967847, 1239251, 601796, 140300, 940551, 639720, 1094844, 1263421, 935271, 932420, 838240, 937287, 893723]</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</si>
  <si>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</si>
  <si>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</si>
  <si>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</si>
  <si>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</si>
  <si>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"68%"},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</si>
  <si>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</si>
  <si>
    <t>116,000,000</t>
  </si>
  <si>
    <t>[760868, 508947, 505026, 656663, 406759, 414906, 512195, 335787, 840882, 836009, 294793, 823625, 524434, 476669, 634649, 650031, 626735, 550988, 776503, 619979]</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</si>
  <si>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</si>
  <si>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</si>
  <si>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</si>
  <si>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</si>
  <si>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"7.9/10"}, {"Source": "Rotten Tomatoes", "Value": "71%"}, {"Source": "Metacritic", "Value": "54/100"}]</t>
  </si>
  <si>
    <t>242</t>
  </si>
  <si>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</si>
  <si>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[399566, 527774, 460465, 464052, 503736, 615457, 141052, 544401, 567189, 412656, 458576, 209112, 436969, 588228, 581389, 497698, 183011, 297802, 379686, 600354]</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</si>
  <si>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</si>
  <si>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</si>
  <si>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</si>
  <si>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</si>
  <si>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50,826,898</t>
  </si>
  <si>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</si>
  <si>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[9473, 3176, 333103, 10955, 84185, 26883, 16164, 810413, 14224, 39263, 9677, 88870, 22747, 728874, 14497, 42510, 27084, 105184, 133369, 134231]</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</si>
  <si>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</si>
  <si>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</si>
  <si>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</si>
  <si>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</si>
  <si>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</si>
  <si>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</si>
  <si>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</si>
  <si>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</si>
  <si>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54,000,000</t>
  </si>
  <si>
    <t>[9531, 11411, 1924, 17918, 624479, 1452, 640155, 9651, 11884, 11039, 11692, 42740, 31676, 13783, 17272, 19855, 31701, 140818, 145961, 32051]</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</si>
  <si>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</si>
  <si>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</si>
  <si>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</si>
  <si>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</si>
  <si>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</si>
  <si>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"85%"},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</si>
  <si>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</si>
  <si>
    <t>[887580, 805327, 838330, 821133, 13698, 588730, 30885, 910858, 1004642, 330171, 1183002, 939575, 1024486, 843621, 351242, 1195480, 44479, 1074054, 987578, 1005555]</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</si>
  <si>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</si>
  <si>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</si>
  <si>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</si>
  <si>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</si>
  <si>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</si>
  <si>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</si>
  <si>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</si>
  <si>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[338970, 348350, 268896, 447332, 427641, 299536, 401981, 284054, 383498, 437557, 445571, 300668, 399055, 399174, 260513, 395990, 351286, 399579, 426426, 363088]</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</si>
  <si>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</si>
  <si>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</si>
  <si>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</si>
  <si>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</si>
  <si>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</si>
  <si>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</si>
  <si>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</si>
  <si>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</si>
  <si>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</si>
  <si>
    <t>[336890, 11590, 222649, 446048, 12777, 310491, 149099, 414635, 68184, 453668, 1075317, 19140, 124075, 16380, 40649, 361403, 242661, 47218, 13257, 58231]</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</si>
  <si>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</si>
  <si>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</si>
  <si>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</si>
  <si>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</si>
  <si>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</si>
  <si>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</si>
  <si>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</si>
  <si>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</si>
  <si>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14160, 6957, 8363, 105, 544, 8699, 603, 71552, 8467, 8587, 82682, 16869, 41154, 207703]</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</si>
  <si>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</si>
  <si>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</si>
  <si>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</si>
  <si>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</si>
  <si>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</si>
  <si>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</si>
  <si>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</si>
  <si>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52,000,000</t>
  </si>
  <si>
    <t>[2800, 5966, 9870, 8998, 11003, 21148, 9390, 27573, 14306, 146239, 19899, 12193, 243, 41210, 10761, 10025, 70578, 9472, 8453, 498247]</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</si>
  <si>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</si>
  <si>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</si>
  <si>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</si>
  <si>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</si>
  <si>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</si>
  <si>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</si>
  <si>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</si>
  <si>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</si>
  <si>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[325133, 193610, 225565, 187596, 212778, 187017, 228967, 16996, 145220, 222935, 225886, 301351, 77877, 316023, 37950, 252680, 188161, 62838, 109414, 193893]</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</si>
  <si>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</si>
  <si>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</si>
  <si>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</si>
  <si>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</si>
  <si>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</si>
  <si>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</si>
  <si>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</si>
  <si>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</si>
  <si>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[56292, 955, 954, 177677, 74, 58574, 353081, 9705, 503, 2207, 11886, 10192, 43933, 1452, 949, 616, 94348, 20504, 1538, 2253]</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</si>
  <si>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</si>
  <si>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</si>
  <si>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</si>
  <si>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</si>
  <si>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</si>
  <si>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"90%"}, {"Source": "Metacritic", "Value": "85/100"}]</t>
  </si>
  <si>
    <t>51,600,000</t>
  </si>
  <si>
    <t>75</t>
  </si>
  <si>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</si>
  <si>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[10340, 12230, 11224, 10020, 10693, 408, 12092, 10895, 10144, 10112, 9078, 9325, 3170, 10530, 10198, 11360, 20235, 11319, 11886, 321612]</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</si>
  <si>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</si>
  <si>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</si>
  <si>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</si>
  <si>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</si>
  <si>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</si>
  <si>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</si>
  <si>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"76%"}, {"Source": "Metacritic", "Value": "59/100"}]</t>
  </si>
  <si>
    <t>470,116,094</t>
  </si>
  <si>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</si>
  <si>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[460465, 791373, 615457, 412656, 373571, 527774, 458576, 632357, 124905, 423108, 464052, 634528, 503736, 615678, 587807, 293167, 823464, 590223, 588228, 567189]</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</si>
  <si>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</si>
  <si>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</si>
  <si>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</si>
  <si>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</si>
  <si>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</si>
  <si>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</si>
  <si>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</si>
  <si>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</si>
  <si>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</si>
  <si>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858,000</t>
  </si>
  <si>
    <t>[13205, 11360, 14906, 10895, 11224, 12092, 10340, 10693, 408, 12230, 10882, 15947, 10530, 32847, 11886, 856, 756, 46929, 9325, 37135]</t>
  </si>
  <si>
    <t>Naruto Shippuden the Movie</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</si>
  <si>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</si>
  <si>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</si>
  <si>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</si>
  <si>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</si>
  <si>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</si>
  <si>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</si>
  <si>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</si>
  <si>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[75624, 17581, 347201, 317442, 118406, 18861, 36728, 50723, 1031396, 17165, 16910, 16907, 698940, 638566, 609197, 699254, 699249, 1222742, 699204, 228805]</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</si>
  <si>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</si>
  <si>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</si>
  <si>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</si>
  <si>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</si>
  <si>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</si>
  <si>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</si>
  <si>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</si>
  <si>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</si>
  <si>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[423108, 508943, 497698, 637649, 503736, 607259, 588228, 602734, 520763, 412656, 527774, 460465, 550205, 451048, 501929, 615457, 578701, 467909, 632357, 593910]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</si>
  <si>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</si>
  <si>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</si>
  <si>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</si>
  <si>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</si>
  <si>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</si>
  <si>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"6.7/10"}, {"Source": "Rotten Tomatoes", "Value": "75%"}, {"Source": "Metacritic", "Value": "62/100"}]</t>
  </si>
  <si>
    <t>566,652,812</t>
  </si>
  <si>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</si>
  <si>
    <t>[263115, 254, 373571, 305470, 124905, 315837, 321612, 395992, 311324, 274857, 324552, 399566, 324849, 126889, 419430, 201085, 135397, 282035, 417644, 337339]</t>
  </si>
  <si>
    <t>High School Musical</t>
  </si>
  <si>
    <t>New Year's</t>
  </si>
  <si>
    <t>A popular high school athlete and an academically gifted girl get roles in the school musical and develop a friendship that threatens East High's social order.</t>
  </si>
  <si>
    <t>https://image.tmdb.org/t/p/w500/bg1eLo2OjySRYKaTO89ZDsqUcJ4.jpg</t>
  </si>
  <si>
    <t>Zac Efron, Vanessa Hudgens, Ashley Tisdale, Lucas Grabeel, Corbin Bleu, Monique Coleman, Bart Johnson, Alyson Reed</t>
  </si>
  <si>
    <t>Kenny Ortega</t>
  </si>
  <si>
    <t>[{"Source": "Internet Movie Database", "Value": "5.6/10"}, {"Source": "Rotten Tomatoes", "Value": "67%"}]</t>
  </si>
  <si>
    <t>3,746</t>
  </si>
  <si>
    <t>{"link": "https://www.themoviedb.org/movie/10947-high-school-musical/watch?locale=CA", "flatrate": [{"logo_path": "/97yvRBw1GzX7fXprcF80er19ot.jpg", "provider_id": 337, "provider_name": "Disney Plus", "display_priority": 1}]}</t>
  </si>
  <si>
    <t>4,200,000</t>
  </si>
  <si>
    <t>[13649, 11887, 55928, 13655, 18126, 13968, 16996, 2976, 19183, 9899, 27584, 599845, 9880, 306943, 21481, 177888, 77877, 20048, 62838, 621]</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</si>
  <si>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</si>
  <si>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</si>
  <si>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</si>
  <si>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</si>
  <si>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</si>
  <si>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</si>
  <si>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"21%"}, {"Source": "Metacritic", "Value": "30/100"}]</t>
  </si>
  <si>
    <t>27,979,966</t>
  </si>
  <si>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</si>
  <si>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[861252, 50373, 161226, 595203, 2169, 348150, 69899, 62409, 28117, 38267, 357390, 147371, 477201, 9844, 55890, 23111, 10391, 110410, 542713, 2155]</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</si>
  <si>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</si>
  <si>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</si>
  <si>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</si>
  <si>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</si>
  <si>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</si>
  <si>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"88%"}, {"Source": "Metacritic", "Value": "71/100"}]</t>
  </si>
  <si>
    <t>61,037,844</t>
  </si>
  <si>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</si>
  <si>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[51739, 149870, 37797, 37933, 149871, 242828, 15080, 21057, 15370, 374853, 14069, 100271, 12429, 16859, 16198, 15283, 11621, 252511, 524087, 214087]</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</si>
  <si>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</si>
  <si>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</si>
  <si>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</si>
  <si>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</si>
  <si>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</si>
  <si>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</si>
  <si>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</si>
  <si>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</si>
  <si>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[664469, 51925, 910858, 716532, 1053110, 717151, 885266, 791568, 882826, 41782, 560052, 818502, 73358, 982804, 955532, 56340, 512098, 522466, 967937, 942802]</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</si>
  <si>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</si>
  <si>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</si>
  <si>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</si>
  <si>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</si>
  <si>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"91%"}, {"Source": "Metacritic", "Value": "88/100"}]</t>
  </si>
  <si>
    <t>211,343,479</t>
  </si>
  <si>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</si>
  <si>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[10898, 13676, 10020, 11224, 112336, 408, 11135, 812, 12230, 10198, 9078, 10674, 10530, 3170, 9325, 11970, 37135, 10895, 385448, 13291]</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</si>
  <si>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</si>
  <si>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</si>
  <si>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</si>
  <si>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</si>
  <si>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</si>
  <si>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"23%"},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</si>
  <si>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</si>
  <si>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</si>
  <si>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[9955, 9776, 9718, 1775, 26326, 12109, 9438, 13172, 80304, 9536, 16436, 250066, 43960, 24124, 257091, 73873, 432527, 300693, 347629, 615177]</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</si>
  <si>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</si>
  <si>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</si>
  <si>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</si>
  <si>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</si>
  <si>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"77%"}, {"Source": "Metacritic", "Value": "57/100"}]</t>
  </si>
  <si>
    <t>333,000,000</t>
  </si>
  <si>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</si>
  <si>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 217, 85, 604, 2280, 180, 11645, 34584, 578, 1892, 9549, 9576, 3525, 10489, 81188, 1894, 11639, 15289, 620, 873]</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</si>
  <si>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</si>
  <si>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</si>
  <si>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</si>
  <si>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</si>
  <si>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</si>
  <si>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</si>
  <si>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</si>
  <si>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</si>
  <si>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44,000,000</t>
  </si>
  <si>
    <t>[109414, 227159, 190859, 147441, 181533, 196867, 10189, 177572, 260346, 187017, 241239, 193893, 207703, 296100, 224141, 122081, 205596, 40805, 245891, 228150]</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</si>
  <si>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</si>
  <si>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</si>
  <si>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</si>
  <si>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</si>
  <si>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</si>
  <si>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</si>
  <si>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"86%"}, {"Source": "Metacritic", "Value": "66/100"}]</t>
  </si>
  <si>
    <t>521,170,825</t>
  </si>
  <si>
    <t>{"link": "https://www.themoviedb.org/movie/140300-kung-fu-panda-3/watch?locale=CA",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</si>
  <si>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81003, 9502, 15854, 50393, 1011985, 153518, 267860, 258509, 269149, 278154, 323675, 105864, 425, 159824, 381693, 424009, 290595, 38055, 417859]</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</si>
  <si>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</si>
  <si>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</si>
  <si>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</si>
  <si>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</si>
  <si>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</si>
  <si>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</si>
  <si>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</si>
  <si>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</si>
  <si>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[441384, 574093, 490462, 458253, 508965, 526019, 412117, 366668, 624932, 564145, 790525, 416153, 492565, 401285, 799844, 568985, 408272, 13493, 582895, 576743]</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</si>
  <si>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</si>
  <si>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</si>
  <si>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</si>
  <si>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</si>
  <si>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</si>
  <si>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</si>
  <si>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</si>
  <si>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</si>
  <si>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[9718, 11635, 77953, 9472, 8193, 9965, 10105, 10071, 20210, 15728, 18783, 14469, 205017, 388754, 16090, 14347, 28019, 24461, 39021, 33810]</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</si>
  <si>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</si>
  <si>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</si>
  <si>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</si>
  <si>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</si>
  <si>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</si>
  <si>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</si>
  <si>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 {"Source": "Rotten Tomatoes", "Value": "82%"}]</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</si>
  <si>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</si>
  <si>
    <t>[7443, 1216512, 507532, 1029575, 726209, 821890, 1116488, 1150112, 1027324, 1280768, 1131755, 48787, 1210646, 664236, 474433, 1006763, 1181011, 820707, 606236, 1215153]</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</si>
  <si>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</si>
  <si>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</si>
  <si>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</si>
  <si>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</si>
  <si>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</si>
  <si>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</si>
  <si>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[{"Source": "Internet Movie Database", "Value": "6.6/10"}]</t>
  </si>
  <si>
    <t>17,400,000</t>
  </si>
  <si>
    <t>82</t>
  </si>
  <si>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</si>
  <si>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[16910, 410685, 18861, 189349, 699254, 17581, 36728, 367538, 589681, 398488, 360570, 84203, 23154, 20982, 25278, 675024, 118406, 50723, 520331, 67900]</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</si>
  <si>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</si>
  <si>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</si>
  <si>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</si>
  <si>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</si>
  <si>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</si>
  <si>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</si>
  <si>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</si>
  <si>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</si>
  <si>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[351286, 76341, 254128, 329, 87101, 158852, 331, 99861, 238713, 150540, 177677, 102899, 211672, 118340, 262500, 207703, 140607, 168259, 251516, 330]</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</si>
  <si>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</si>
  <si>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</si>
  <si>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</si>
  <si>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</si>
  <si>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</si>
  <si>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</si>
  <si>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</si>
  <si>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</si>
  <si>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[337339, 51497, 82992, 13804, 262500, 99861, 9799, 207703, 241554, 198184, 584, 260346, 9615, 76757, 256591, 265208, 257091, 76341, 256961, 190859]</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</si>
  <si>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</si>
  <si>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</si>
  <si>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</si>
  <si>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</si>
  <si>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</si>
  <si>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709,709,780</t>
  </si>
  <si>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</si>
  <si>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[8373, 38356, 91314, 25565, 161, 335988, 2164, 18823, 1979, 2080, 20504, 49529, 44943, 17578, 14043, 834, 7453, 607, 1571, 564]</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</si>
  <si>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</si>
  <si>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</si>
  <si>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</si>
  <si>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</si>
  <si>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</si>
  <si>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</si>
  <si>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"91%"}, {"Source": "Metacritic", "Value": "71/100"}]</t>
  </si>
  <si>
    <t>140,376,621</t>
  </si>
  <si>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</si>
  <si>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[427900, 345914, 293768, 335791, 375183, 457840, 457308, 667071, 422128, 442405, 631143, 429194, 568985, 517596, 462469, 14313, 19147, 280892, 426230, 750520]</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</si>
  <si>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</si>
  <si>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</si>
  <si>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</si>
  <si>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</si>
  <si>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</si>
  <si>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"6.9/10"}, {"Source": "Rotten Tomatoes", "Value": "40%"}, {"Source": "Metacritic", "Value": "40/100"}]</t>
  </si>
  <si>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</si>
  <si>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31,000,000</t>
  </si>
  <si>
    <t>[1375, 1371, 1246, 1367, 9542, 1366, 11454, 1369, 2108, 1368, 1621, 11893, 537059, 377, 9671, 9349, 17360, 281, 7555, 1825]</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</si>
  <si>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</si>
  <si>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</si>
  <si>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</si>
  <si>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</si>
  <si>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</si>
  <si>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</si>
  <si>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[{"Source": "Internet Movie Database", "Value": "6.6/10"}, {"Source": "Rotten Tomatoes", "Value": "73%"}]</t>
  </si>
  <si>
    <t>298,776,052</t>
  </si>
  <si>
    <t>{"link": "https://www.themoviedb.org/movie/940551-migration/watch?locale=CA",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</si>
  <si>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72,000,000</t>
  </si>
  <si>
    <t>[1022796, 609681, 933131, 572802, 1207417, 1211483, 598387, 787699, 866398, 845111, 1029575, 932420, 748783, 1211957, 1046090, 520758, 1139829, 1022690, 969492, 848538]</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</si>
  <si>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</si>
  <si>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</si>
  <si>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</si>
  <si>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</si>
  <si>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</si>
  <si>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</si>
  <si>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"85%"}, {"Source": "Metacritic", "Value": "69/100"}]</t>
  </si>
  <si>
    <t>703,000,000</t>
  </si>
  <si>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</si>
  <si>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[474350, 49018, 396422, 343668, 381283, 335984, 440021, 284053, 9003, 270303, 22970, 9392, 298250, 315635, 8922, 343674, 419430, 351460, 211672, 181808]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</si>
  <si>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</si>
  <si>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</si>
  <si>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</si>
  <si>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</si>
  <si>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</si>
  <si>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</si>
  <si>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</si>
  <si>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</si>
  <si>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2,280,000</t>
  </si>
  <si>
    <t>[49948, 11360, 10895, 25606, 46929, 47166, 3086, 15947, 3170, 408, 14906, 11319, 145, 8367, 1088, 278247, 9899, 38262, 12232, 35114]</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</si>
  <si>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</si>
  <si>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</si>
  <si>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</si>
  <si>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</si>
  <si>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"59%"}, {"Source": "Metacritic", "Value": "53/100"}]</t>
  </si>
  <si>
    <t>35,348,597</t>
  </si>
  <si>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</si>
  <si>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[15653, 10714, 49030, 12233, 10530, 332, 17009, 175555, 48567, 33539, 53721, 27202, 651985, 299574, 8983, 40894, 526103, 45153, 17457, 726940]</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</si>
  <si>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</si>
  <si>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</si>
  <si>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</si>
  <si>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</si>
  <si>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</si>
  <si>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"5.8/10"}, {"Source": "Rotten Tomatoes", "Value": "32%"}, {"Source": "Metacritic", "Value": "32/100"}]</t>
  </si>
  <si>
    <t>66,468,332</t>
  </si>
  <si>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</si>
  <si>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[9759, 16991, 11522, 80379, 600751, 22681, 477654, 16873, 10646, 385372, 34303, 31473, 486753, 24478, 40466, 27993, 9401, 516363, 17027, 331359]</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</si>
  <si>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</si>
  <si>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</si>
  <si>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</si>
  <si>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</si>
  <si>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</si>
  <si>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</si>
  <si>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</si>
  <si>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</si>
  <si>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9398, 12657, 8961, 24768, 174326, 398366, 11115, 19565, 34309, 22434, 11380, 59189, 56704, 295050, 741755, 14328, 26465, 58793, 479581]</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</si>
  <si>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</si>
  <si>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</si>
  <si>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</si>
  <si>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</si>
  <si>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</si>
  <si>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</si>
  <si>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</si>
  <si>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[420817, 8587, 429617, 301528, 384018, 9732, 420809, 11430, 329996, 466272, 423204, 612152, 447404, 511987, 513045, 559969, 504949, 475557, 299534, 623195]</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</si>
  <si>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</si>
  <si>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</si>
  <si>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</si>
  <si>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</si>
  <si>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</si>
  <si>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"6.1/10"}, {"Source": "Rotten Tomatoes", "Value": "54%"}]</t>
  </si>
  <si>
    <t>567,156,493</t>
  </si>
  <si>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</si>
  <si>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[1011985, 967847, 929590, 653346, 940721, 746036, 614933, 1275232, 359410, 816741, 560016, 693134, 618588, 1096197, 1125311, 1094844, 437342, 573435, 786892, 934632]</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</si>
  <si>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</si>
  <si>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</si>
  <si>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</si>
  <si>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</si>
  <si>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</si>
  <si>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"67%"}, {"Source": "Metacritic", "Value": "55/100"}]</t>
  </si>
  <si>
    <t>126,400,000</t>
  </si>
  <si>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</si>
  <si>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[682, 681, 698, 691, 668, 699, 658, 709, 667, 707, 708, 700, 657, 1705, 255, 459947, 273197, 327418, 15927, 21968]</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</si>
  <si>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</si>
  <si>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</si>
  <si>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</si>
  <si>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</si>
  <si>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"53%"}, {"Source": "Metacritic", "Value": "49/100"}]</t>
  </si>
  <si>
    <t>239,300,000</t>
  </si>
  <si>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</si>
  <si>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762504, 429473, 556694, 725201, 619730, 597922, 760161, 668461, 614934, 361743, 664469, 545611, 661374, 766507, 852046, 752623, 760741, 830788, 682507]</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</si>
  <si>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</si>
  <si>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</si>
  <si>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</si>
  <si>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</si>
  <si>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</si>
  <si>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</si>
  <si>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</si>
  <si>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</si>
  <si>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[560057, 759175, 616037, 746419, 725201, 756999, 438148, 507086, 504827, 614934, 539681, 629542, 453395, 887357, 629015, 765172, 508947, 675353, 585511, 338953]</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</si>
  <si>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</si>
  <si>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</si>
  <si>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</si>
  <si>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</si>
  <si>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</si>
  <si>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</si>
  <si>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</si>
  <si>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[12445, 767, 675, 673, 674, 672, 1571, 13804, 39514, 597, 259316, 671, 20352, 277, 6978, 162, 1895, 37799, 10192, 13001]</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</si>
  <si>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</si>
  <si>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</si>
  <si>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</si>
  <si>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</si>
  <si>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</si>
  <si>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</si>
  <si>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</si>
  <si>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225,000,000</t>
  </si>
  <si>
    <t>[209112, 54138, 76163, 82992, 82700, 37724, 49026, 72190, 109414, 49051, 68721, 81005, 141052, 47964, 75656, 20352, 119283, 116711, 68728, 348]</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</si>
  <si>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</si>
  <si>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</si>
  <si>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</si>
  <si>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</si>
  <si>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</si>
  <si>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</si>
  <si>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"73%"}, {"Source": "Metacritic", "Value": "51/100"}]</t>
  </si>
  <si>
    <t>231,605,150</t>
  </si>
  <si>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</si>
  <si>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[6279, 11806, 3050, 251, 8872, 713, 9354, 10437, 11846, 873, 8838, 788, 11236, 282296, 40817, 84355, 11112, 26454, 22611, 341244]</t>
  </si>
  <si>
    <t>Batman Returns</t>
  </si>
  <si>
    <t>Batman must face The Penguin, a sewer-dwelling gangleader intent on being accepted into Gotham society.  Meanwhile, another Gotham resident finds herself transformed into Catwoman and is out for revenge...</t>
  </si>
  <si>
    <t>https://image.tmdb.org/t/p/w500/jKBjeXM7iBBV9UkUcOXx3m7FSHY.jpg</t>
  </si>
  <si>
    <t>Michael Keaton, Danny DeVito, Michelle Pfeiffer, Christopher Walken, Michael Gough, Pat Hingle, Michael Murphy, Cristi Conaway</t>
  </si>
  <si>
    <t>[{"Source": "Internet Movie Database", "Value": "7.1/10"}, {"Source": "Rotten Tomatoes", "Value": "82%"}, {"Source": "Metacritic", "Value": "68/100"}]</t>
  </si>
  <si>
    <t>280,000,000</t>
  </si>
  <si>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</si>
  <si>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415, 268, 13809, 1883, 63260, 162, 27233, 522, 618353, 4011, 928720, 272, 14919, 75, 123025, 8077, 1452, 209112, 485942]</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</si>
  <si>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</si>
  <si>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</si>
  <si>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</si>
  <si>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</si>
  <si>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</si>
  <si>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"64%"}, {"Source": "Metacritic", "Value": "47/100"}]</t>
  </si>
  <si>
    <t>319,715,683</t>
  </si>
  <si>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</si>
  <si>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[675353, 508439, 495764, 431693, 448119, 512200, 338762, 443791, 181812, 330457, 38700, 446893, 545609, 447404, 570670, 592834, 385103, 301528, 530915, 475557]</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</si>
  <si>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</si>
  <si>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</si>
  <si>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</si>
  <si>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</si>
  <si>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</si>
  <si>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"7.6/10"}, {"Source": "Rotten Tomatoes", "Value": "81%"}, {"Source": "Metacritic", "Value": "68/100"}]</t>
  </si>
  <si>
    <t>12,800,000</t>
  </si>
  <si>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</si>
  <si>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[544, 11381, 2292, 16353, 8699, 9473, 11323, 33, 14052, 2322, 8872, 7512, 12133, 13051, 1441, 160885, 66150, 28938, 10502, 29787]</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</si>
  <si>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</si>
  <si>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</si>
  <si>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</si>
  <si>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</si>
  <si>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</si>
  <si>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"75%"}, {"Source": "Metacritic", "Value": "59/100"}]</t>
  </si>
  <si>
    <t>426,505,244</t>
  </si>
  <si>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</si>
  <si>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[338762, 9737, 8961, 495764, 443791, 512200, 453405, 573435, 454626, 522627, 384018, 530915, 522212, 431693, 448119, 508439, 535292, 545609, 181812, 513045]</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</si>
  <si>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</si>
  <si>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</si>
  <si>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</si>
  <si>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</si>
  <si>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"48%"}, {"Source": "Metacritic", "Value": "44/100"}]</t>
  </si>
  <si>
    <t>270,000,000</t>
  </si>
  <si>
    <t>{"link": "https://www.themoviedb.org/movie/138832-we-re-the-millers/watch?locale=CA",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</si>
  <si>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42691, 50546, 984945, 13971, 50647, 15189, 136400, 227159, 14306, 195589, 77931, 64678, 296099, 109439, 59859, 9522, 107985, 109414, 136795]</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</si>
  <si>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</si>
  <si>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</si>
  <si>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</si>
  <si>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</si>
  <si>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</si>
  <si>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</si>
  <si>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</si>
  <si>
    <t>1,207,520</t>
  </si>
  <si>
    <t>[16471, 28692, 40771, 26326, 27036, 193524, 452830, 57221, 14886, 10729, 9414, 14373, 445030, 850, 1551, 476926, 152760, 525, 340102, 433]</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</si>
  <si>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</si>
  <si>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</si>
  <si>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</si>
  <si>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</si>
  <si>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</si>
  <si>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</si>
  <si>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"69%"},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</si>
  <si>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</si>
  <si>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</si>
  <si>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[985939, 997120, 532639, 629176, 916605, 718930, 661791, 10586, 830788, 642885, 852448, 816952, 823219, 990140, 927341, 768447, 642208, 768939, 11867, 729120]</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</si>
  <si>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</si>
  <si>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</si>
  <si>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</si>
  <si>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</si>
  <si>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</si>
  <si>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</si>
  <si>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</si>
  <si>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[7288, 8999, 9038, 310, 41210, 9384, 1721, 9472, 27573, 1597, 8998, 9767, 9962, 276401, 12229, 6641, 11363, 9275, 20825, 54164]</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</si>
  <si>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</si>
  <si>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</si>
  <si>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</si>
  <si>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</si>
  <si>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</si>
  <si>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</si>
  <si>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</si>
  <si>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</si>
  <si>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[11899, 10208, 14900, 33331, 31920, 30177, 446048, 250155, 283061, 36999, 13247, 23998, 10437, 27854, 11496, 11176, 17009, 24795, 10680, 9644]</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</si>
  <si>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</si>
  <si>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</si>
  <si>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</si>
  <si>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</si>
  <si>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</si>
  <si>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</si>
  <si>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</si>
  <si>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</si>
  <si>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Unrated</t>
  </si>
  <si>
    <t>73</t>
  </si>
  <si>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</si>
  <si>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[20558, 20410, 17681, 298015, 13151, 13350, 21956, 1783, 473408, 67900, 48919, 32916, 13355, 45752, 13351, 24615, 12902, 36897, 34065, 427564]</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</si>
  <si>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</si>
  <si>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</si>
  <si>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</si>
  <si>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</si>
  <si>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</si>
  <si>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</si>
  <si>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</si>
  <si>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</si>
  <si>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</si>
  <si>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[758009, 267805, 631842, 505642, 1011679, 315162, 1058949, 842942, 739405, 717930, 536554, 967585, 1049233, 653851, 700391, 640146, 843794, 799546, 717980, 804150]</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</si>
  <si>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</si>
  <si>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</si>
  <si>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</si>
  <si>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</si>
  <si>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"5.9/10"}, {"Source": "Rotten Tomatoes", "Value": "18%"}, {"Source": "Metacritic", "Value": "22/100"}]</t>
  </si>
  <si>
    <t>19,351,569</t>
  </si>
  <si>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</si>
  <si>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[49612, 39141, 20682, 57469, 12634, 346489, 13766, 364540, 10642, 8349, 7233, 21452, 5916, 49010, 10984, 8669, 345934, 10985, 9794, 1072876]</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</si>
  <si>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</si>
  <si>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</si>
  <si>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</si>
  <si>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</si>
  <si>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</si>
  <si>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</si>
  <si>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"79%"}, {"Source": "Metacritic", "Value": "71/100"}]</t>
  </si>
  <si>
    <t>36,230,219</t>
  </si>
  <si>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</si>
  <si>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[8810, 15239, 9659, 76341, 9964, 11976, 8388, 9531, 10999, 10849, 13996, 11541, 1150126, 13958, 9942, 9886, 35588, 47848, 46581, 24452]</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</si>
  <si>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</si>
  <si>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</si>
  <si>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</si>
  <si>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</si>
  <si>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</si>
  <si>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</si>
  <si>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</si>
  <si>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"6.5/10"}, {"Source": "Rotten Tomatoes", "Value": "75%"}]</t>
  </si>
  <si>
    <t>121,400,000</t>
  </si>
  <si>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</si>
  <si>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[505026, 787781, 670292, 937746, 747188, 792293, 934506, 353577, 392044, 299054, 1165748, 800158, 872585, 921452, 862968, 967585, 466420, 1010928, 575264, 968051]</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</si>
  <si>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</si>
  <si>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</si>
  <si>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</si>
  <si>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</si>
  <si>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</si>
  <si>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</si>
  <si>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"66%"}, {"Source": "Metacritic", "Value": "57/100"}]</t>
  </si>
  <si>
    <t>7,800,000</t>
  </si>
  <si>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</si>
  <si>
    <t>[22974, 498162, 265838, 100416, 174808, 299729, 63067, 848367, 244534, 13172, 2107, 192133, 2428, 159092, 371449, 44754, 69778, 113148, 41556, 448565]</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</si>
  <si>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</si>
  <si>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</si>
  <si>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</si>
  <si>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</si>
  <si>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</si>
  <si>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"66%"}, {"Source": "Metacritic", "Value": "57/100"}]</t>
  </si>
  <si>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</si>
  <si>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17,000,000</t>
  </si>
  <si>
    <t>[1374, 1367, 1375, 1246, 1366, 38289, 1368, 1621, 1369, 21610, 9063, 17360, 5174, 2069, 377, 11127, 10805, 64246, 7012, 13016]</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</si>
  <si>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</si>
  <si>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</si>
  <si>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</si>
  <si>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</si>
  <si>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</si>
  <si>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</si>
  <si>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111,600,000</t>
  </si>
  <si>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</si>
  <si>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668, 660, 691, 253, 12208, 658, 13187, 657, 36670, 682, 983, 699, 698, 708, 646, 15433, 2926, 411678, 11681]</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</si>
  <si>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</si>
  <si>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</si>
  <si>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</si>
  <si>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</si>
  <si>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</si>
  <si>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</si>
  <si>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</si>
  <si>
    <t>[32471, 785545, 683127, 583081, 472746, 47821, 882093, 74354, 887609, 746056, 62441, 832128, 65666, 421758, 899235, 1015169, 641481, 364270, 774810, 758879]</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</si>
  <si>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</si>
  <si>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</si>
  <si>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</si>
  <si>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</si>
  <si>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</si>
  <si>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</si>
  <si>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"6.6/10"}, {"Source": "Rotten Tomatoes", "Value": "70%"}, {"Source": "Metacritic", "Value": "51/100"}]</t>
  </si>
  <si>
    <t>89,325,780</t>
  </si>
  <si>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</si>
  <si>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[11862, 16384, 11215, 9027, 64468, 84340, 48502, 57110, 738005, 18117, 11627, 54272, 32930, 697562, 96570, 2107, 10804, 1552, 72560, 32302]</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</si>
  <si>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</si>
  <si>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</si>
  <si>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</si>
  <si>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</si>
  <si>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</si>
  <si>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</si>
  <si>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"7.0/10"}, {"Source": "Rotten Tomatoes", "Value": "59%"}, {"Source": "Metacritic", "Value": "46/100"}]</t>
  </si>
  <si>
    <t>1,362,000,000</t>
  </si>
  <si>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</si>
  <si>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[603692, 713704, 385687, 447365, 594767, 640146, 758323, 493529, 569094, 964980, 976573, 677179, 868759, 76600, 916224, 934433, 346698, 315162, 649609, 667538]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</si>
  <si>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</si>
  <si>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</si>
  <si>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</si>
  <si>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</si>
  <si>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</si>
  <si>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</si>
  <si>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</si>
  <si>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365,000,000</t>
  </si>
  <si>
    <t>[102899, 271110, 24428, 299536, 118340, 168259, 100402, 207703, 299534, 1771, 76338, 76341, 262500, 122917, 10195, 76757, 198184, 284052, 158852, 135397]</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</si>
  <si>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</si>
  <si>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</si>
  <si>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</si>
  <si>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</si>
  <si>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</si>
  <si>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</si>
  <si>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[767, 12444, 674, 672, 12445, 673, 671, 278, 57800, 285, 49538, 1858, 124459, 2062, 1979, 8587, 2048, 121, 36658, 679]</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</si>
  <si>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</si>
  <si>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</si>
  <si>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</si>
  <si>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</si>
  <si>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</si>
  <si>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"78%"}, {"Source": "Metacritic", "Value": "63/100"}]</t>
  </si>
  <si>
    <t>155,900,000</t>
  </si>
  <si>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</si>
  <si>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[1367, 1375, 312221, 1371, 1374, 1366, 7555, 10375, 1370, 1825, 1368, 10885, 921, 11890, 290999, 79089, 28601, 36970, 33996, 30421]</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</si>
  <si>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</si>
  <si>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</si>
  <si>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</si>
  <si>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</si>
  <si>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</si>
  <si>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"73%"}, {"Source": "Metacritic", "Value": "63/100"}]</t>
  </si>
  <si>
    <t>321,885,765</t>
  </si>
  <si>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</si>
  <si>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[15512, 49444, 22794, 57718, 27576, 10527, 81188, 38757, 39451, 46195, 13053, 5559, 607, 953, 16290, 44896, 9487, 278427, 10555, 9285]</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</si>
  <si>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</si>
  <si>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</si>
  <si>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</si>
  <si>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</si>
  <si>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</si>
  <si>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"58%"}, {"Source": "Metacritic", "Value": "47/100"}]</t>
  </si>
  <si>
    <t>131,183,530</t>
  </si>
  <si>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</si>
  <si>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36648, 18823, 12437, 120605, 127493, 7451, 8363, 78, 11455, 8867, 212, 11253, 4108, 36657, 10045, 3594, 95, 11398, 32219]</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</si>
  <si>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</si>
  <si>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</si>
  <si>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</si>
  <si>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</si>
  <si>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</si>
  <si>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"6.8/10"}, {"Source": "Rotten Tomatoes", "Value": "42%"}, {"Source": "Metacritic", "Value": "51/100"}]</t>
  </si>
  <si>
    <t>201,965,915</t>
  </si>
  <si>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</si>
  <si>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1499, 15142, 56780, 1266741, 9260, 23574, 138496, 46975, 478530, 1273, 22999, 750223, 330312, 32042, 418718, 310127, 503706, 15026, 550290]</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</si>
  <si>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</si>
  <si>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</si>
  <si>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</si>
  <si>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</si>
  <si>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</si>
  <si>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</si>
  <si>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</si>
  <si>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[264999, 58547, 73567, 44564, 72570, 7364, 49494, 22971, 9410, 906221, 70435, 12556, 8328, 396940, 46529, 226857, 2018, 977177, 378200, 9839]</t>
  </si>
  <si>
    <t>Splash</t>
  </si>
  <si>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</si>
  <si>
    <t>A successful businessman falls in love with the girl of his dreams. There's one big complication though; he's fallen hook, line and sinker for a mermaid.</t>
  </si>
  <si>
    <t>https://image.tmdb.org/t/p/w500/7FutTsMWBwVhjk1Ujf1wtndUVZh.jpg</t>
  </si>
  <si>
    <t>Tom Hanks, Daryl Hannah, Eugene Levy, John Candy, Dody Goodman, Shecky Greene, Richard B. Shull, Bobby Di Cicco</t>
  </si>
  <si>
    <t>Ron Howard</t>
  </si>
  <si>
    <t>[{"Source": "Internet Movie Database", "Value": "6.8/10"}]</t>
  </si>
  <si>
    <t>69,800,000</t>
  </si>
  <si>
    <t>{"link": "https://www.themoviedb.org/movie/2619-splash/watch?locale=CA",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</si>
  <si>
    <t>[12309, 19259, 10466, 42241, 62932, 28410, 47095, 38914, 14347, 23998, 24276, 48733, 6951, 52741, 1029484, 54107, 103545, 94201, 7092, 15184]</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</si>
  <si>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</si>
  <si>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</si>
  <si>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</si>
  <si>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</si>
  <si>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"78%"}, {"Source": "Metacritic", "Value": "76/100"}]</t>
  </si>
  <si>
    <t>87,400,000</t>
  </si>
  <si>
    <t>77</t>
  </si>
  <si>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</si>
  <si>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[10340, 10601, 12092, 16690, 10895, 10882, 12230, 11224, 3170, 9078, 9325, 408, 11360, 10112, 37135, 58451, 10530, 810, 49953, 10009]</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</si>
  <si>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</si>
  <si>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</si>
  <si>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</si>
  <si>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</si>
  <si>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</si>
  <si>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</si>
  <si>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</si>
  <si>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</si>
  <si>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</si>
  <si>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[39263, 44246, 128841, 4250, 51997, 4339, 55018, 365279, 105759, 124075, 18804, 672955, 317981, 12685, 88284, 5506, 73108, 101669, 3001, 13446]</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</si>
  <si>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</si>
  <si>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</si>
  <si>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</si>
  <si>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</si>
  <si>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</si>
  <si>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</si>
  <si>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"6.6/10"}, {"Source": "Rotten Tomatoes", "Value": "67%"}, {"Source": "Metacritic", "Value": "45/100"}]</t>
  </si>
  <si>
    <t>38,122,105</t>
  </si>
  <si>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</si>
  <si>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[27814, 2099, 10999, 22494, 925, 1786, 4944, 9610, 243468, 26263, 567973, 9604, 9593, 9268, 11814, 861, 9387, 9493, 106, 5548]</t>
  </si>
  <si>
    <t>The Hunger Games: Mockingjay - Part 2</t>
  </si>
  <si>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</si>
  <si>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</si>
  <si>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https://image.tmdb.org/t/p/w500/lImKHDfExAulp16grYm8zD5eONE.jpg</t>
  </si>
  <si>
    <t>Jennifer Lawrence, Josh Hutcherson, Liam Hemsworth, Woody Harrelson, Elizabeth Banks, Julianne Moore, Philip Seymour Hoffman, Jeffrey Wright</t>
  </si>
  <si>
    <t>[{"Source": "Internet Movie Database", "Value": "6.6/10"}, {"Source": "Rotten Tomatoes", "Value": "69%"}, {"Source": "Metacritic", "Value": "65/100"}]</t>
  </si>
  <si>
    <t>653,428,261</t>
  </si>
  <si>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</si>
  <si>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[131631, 101299, 70160, 206647, 157350, 294254, 274479, 274854, 140607, 198663, 262500, 290595, 286217, 75656, 205775, 105864, 695721, 262504, 228066, 166424]</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</si>
  <si>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</si>
  <si>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</si>
  <si>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</si>
  <si>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</si>
  <si>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</si>
  <si>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</si>
  <si>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</si>
  <si>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</si>
  <si>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72,500,000</t>
  </si>
  <si>
    <t>[29461, 10074, 10646, 9955, 12133, 13260, 8699, 9965, 9927, 74510, 9546, 45595, 942890, 38554, 17870, 26547, 126935, 23655, 669340, 650253]</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</si>
  <si>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</si>
  <si>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</si>
  <si>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</si>
  <si>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</si>
  <si>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</si>
  <si>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</si>
  <si>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"7.1/10"}, {"Source": "Rotten Tomatoes", "Value": "72%"}, {"Source": "Metacritic", "Value": "56/100"}]</t>
  </si>
  <si>
    <t>203,000,000</t>
  </si>
  <si>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t>
  </si>
  <si>
    <t>[762504, 960700, 886396, 718633, 921360, 554230, 532639, 10610, 10303, 718789, 936074, 610150, 438148, 629176, 1368, 830788, 16366, 1001865, 507086, 675319]</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</si>
  <si>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</si>
  <si>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</si>
  <si>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</si>
  <si>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</si>
  <si>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</si>
  <si>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</si>
  <si>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"6.7/10"}, {"Source": "Rotten Tomatoes", "Value": "80%"}, {"Source": "Metacritic", "Value": "58/100"}]</t>
  </si>
  <si>
    <t>156,167,015</t>
  </si>
  <si>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</si>
  <si>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[710, 708, 2119, 45317, 36643, 681, 714, 11305, 660, 668, 700, 682, 6488, 17578, 36669, 4480, 36670, 667, 3591, 23728]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</si>
  <si>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</si>
  <si>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</si>
  <si>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</si>
  <si>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</si>
  <si>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</si>
  <si>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</si>
  <si>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"57%"}, {"Source": "Metacritic", "Value": "44/100"}]</t>
  </si>
  <si>
    <t>473,200,000</t>
  </si>
  <si>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</si>
  <si>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[400155, 76492, 105864, 266647, 211672, 150540, 459159, 228161, 82505, 232672, 49519, 309809, 140300, 109418, 38288, 286987, 294254, 287948, 1927, 131634]</t>
  </si>
  <si>
    <t>80 For Brady</t>
  </si>
  <si>
    <t>A fun comedy that flies by with it's quick runtime. There isn't much of a story, and any complications are resolved with relative ease, but the stars are such a joy to watch that it doesn't really matter.</t>
  </si>
  <si>
    <t>Four longtime best friends decide to live life to the fullest by embarking on a wild trip to Super Bowl LI to see their hero, quarterback Tom Brady play. Inspired by a true story.</t>
  </si>
  <si>
    <t>https://image.tmdb.org/t/p/w500/jixBLmH4gQuTKTenZr89egvqZbW.jpg</t>
  </si>
  <si>
    <t>Lily Tomlin, Jane Fonda, Rita Moreno, Sally Field, Tom Brady, Billy Porter, Harry Hamlin, Guy Fieri</t>
  </si>
  <si>
    <t>Kyle Marvin</t>
  </si>
  <si>
    <t>[{"Source": "Internet Movie Database", "Value": "5.9/10"}, {"Source": "Rotten Tomatoes", "Value": "58%"}, {"Source": "Metacritic", "Value": "52/100"}]</t>
  </si>
  <si>
    <t>29,637,811</t>
  </si>
  <si>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</si>
  <si>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[977770, 512747, 25266, 978024, 449365, 1146147, 953365, 518496, 957607, 821890, 582881, 813726, 972230, 785398, 14177, 711, 13275, 9869, 768362]</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</si>
  <si>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</si>
  <si>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</si>
  <si>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</si>
  <si>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</si>
  <si>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</si>
  <si>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"6.1/10"}, {"Source": "Rotten Tomatoes", "Value": "79%"}, {"Source": "Metacritic", "Value": "60/100"}]</t>
  </si>
  <si>
    <t>205,537,933</t>
  </si>
  <si>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</si>
  <si>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338762, 38700, 508439, 448119, 475557, 431693, 512200, 570670, 297761, 181812, 458897, 436969, 522627, 496243, 530915, 515001, 464052, 330457, 465086]</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</si>
  <si>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</si>
  <si>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</si>
  <si>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</si>
  <si>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</si>
  <si>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</si>
  <si>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"6.5/10"}, {"Source": "Rotten Tomatoes", "Value": "69%"}, {"Source": "Metacritic", "Value": "56/100"}]</t>
  </si>
  <si>
    <t>940,203,765</t>
  </si>
  <si>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</si>
  <si>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[718789, 616037, 507086, 766507, 453395, 756999, 539681, 585511, 361743, 560057, 211672, 667276, 579974, 755566, 752623, 791155, 759175, 718930, 610150, 829560]</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</si>
  <si>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</si>
  <si>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</si>
  <si>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</si>
  <si>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</si>
  <si>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</si>
  <si>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</si>
  <si>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[159824, 77174, 400155, 9297, 8839, 80321, 57800, 81188, 62177, 75258, 38356, 87428, 82881, 6615, 530723, 82690, 7485, 50546, 59860, 10191]</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</si>
  <si>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</si>
  <si>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</si>
  <si>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</si>
  <si>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</si>
  <si>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</si>
  <si>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"70%"}, {"Source": "Metacritic", "Value": "51/100"}]</t>
  </si>
  <si>
    <t>108,961,677</t>
  </si>
  <si>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</si>
  <si>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[965839, 856245, 1061671, 82856, 785084, 696157, 1001865, 1077280, 1098239, 842942, 1044885, 768362, 552688, 881164, 758009, 806368, 814757, 9487, 852096, 906221]</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</si>
  <si>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</si>
  <si>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</si>
  <si>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</si>
  <si>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</si>
  <si>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</si>
  <si>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</si>
  <si>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</si>
  <si>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[2059, 1250, 27022, 1979, 50619, 9679, 49013, 1738, 13811, 37710, 2268, 44943, 11455, 34549, 13920, 754, 8247, 9078, 1852, 9906]</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</si>
  <si>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</si>
  <si>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</si>
  <si>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</si>
  <si>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</si>
  <si>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</si>
  <si>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</si>
  <si>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</si>
  <si>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</si>
  <si>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</si>
  <si>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12657, 8386, 650, 20975, 104859, 242546, 133441, 7515, 786300, 259910, 24646, 752010, 770428, 31060, 483552, 378373, 29812, 12251, 144678]</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</si>
  <si>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</si>
  <si>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</si>
  <si>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</si>
  <si>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</si>
  <si>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</si>
  <si>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"7.0/10"}, {"Source": "Rotten Tomatoes", "Value": "76%"}, {"Source": "Metacritic", "Value": "58/100"}]</t>
  </si>
  <si>
    <t>995,339,117</t>
  </si>
  <si>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</si>
  <si>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[512200, 8844, 141052, 6795, 316029, 181808, 301337, 427641, 343668, 302699, 353616, 399055, 364689, 284054, 399035, 354912, 392044, 396371, 400106, 300668]</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</si>
  <si>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</si>
  <si>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</si>
  <si>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</si>
  <si>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</si>
  <si>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</si>
  <si>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</si>
  <si>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</si>
  <si>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</si>
  <si>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</si>
  <si>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[11954, 206324, 27224, 63139, 34014, 42158, 3021, 792, 718821, 593643, 271110, 299536, 597219, 546554, 447332, 395834, 1726, 466272, 530385, 284052]</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</si>
  <si>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</si>
  <si>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</si>
  <si>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</si>
  <si>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</si>
  <si>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</si>
  <si>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1,152,028,393</t>
  </si>
  <si>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</si>
  <si>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[424783, 338952, 428078, 287947, 335983, 375588, 405774, 400650, 324857, 450465, 407436, 480530, 404368, 299537, 141052, 299536, 429197, 363088, 332562, 527729]</t>
  </si>
  <si>
    <t>Nosferatu the Vampyre</t>
  </si>
  <si>
    <t>A very good performance of Nosferatu, some excellent makeup and some beautiful shots are the best parts. It's paced pretty slowly and really isn't scary, but makes some interesting story changes from the original.</t>
  </si>
  <si>
    <t>A real estate agent leaves behind his beautiful wife to go to Transylvania to visit the mysterious Count Dracula and formalize the purchase of a property in Wismar.</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</si>
  <si>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</si>
  <si>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</si>
  <si>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</si>
  <si>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"94%"}, {"Source": "Metacritic", "Value": "79/100"}]</t>
  </si>
  <si>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"/qb6Lj5BhNJavdmRVDzAqAjd4Tj3.jpg", "provider_id": 204, "provider_name": "Shudder Amazon Channel", "display_priority": 29}, {"logo_path": "/kLfq0I2MwiUFUY9yI1GwOeKxX8f.jpg", "provider_id": 2049, "provider_name": "Shudder Apple TV Channel", "display_priority": 142}]}</t>
  </si>
  <si>
    <t>1,400,000</t>
  </si>
  <si>
    <t>[10319, 2000, 59490, 48227, 27378, 217479, 42835, 619523, 48205, 468904, 594342, 88893, 19322, 616016, 77109, 264420, 44027, 56693, 56947, 456086]</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</si>
  <si>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</si>
  <si>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</si>
  <si>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</si>
  <si>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</si>
  <si>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</si>
  <si>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</si>
  <si>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"5.9/10"}, {"Source": "Rotten Tomatoes", "Value": "77%"}]</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</si>
  <si>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</si>
  <si>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</si>
  <si>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104,000,000</t>
  </si>
  <si>
    <t>[980489, 762430, 615656, 614930, 1008042, 554600, 820609, 1002185, 968051, 346698, 635910, 926393, 670292, 335977, 575264, 856289, 298618, 724209, 1072371, 572802]</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</si>
  <si>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</si>
  <si>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</si>
  <si>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</si>
  <si>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</si>
  <si>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</si>
  <si>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</si>
  <si>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</si>
  <si>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10138, 24428, 75612, 54138, 37724, 70160, 49026, 10195, 19995, 1771, 1726, 100402, 49521, 1724, 68718, 27205, 72710, 68728, 134374]</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</si>
  <si>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</si>
  <si>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</si>
  <si>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</si>
  <si>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</si>
  <si>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"68%"}, {"Source": "Metacritic", "Value": "47/100"}]</t>
  </si>
  <si>
    <t>405,421,518</t>
  </si>
  <si>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</si>
  <si>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629542, 526896, 338953, 335787, 752623, 420821, 818397, 453395, 508947, 507086, 626735, 414906, 634649, 939243, 718789, 799876, 763285, 406759, 361743]</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</si>
  <si>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</si>
  <si>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</si>
  <si>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</si>
  <si>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</si>
  <si>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117,501,013</t>
  </si>
  <si>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</si>
  <si>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[340022, 401981, 448446, 437557, 455980, 354861, 338970, 300668, 425972, 449443, 268896, 460668, 383498, 396371, 447332, 399035, 395990, 397722, 683258, 333339]</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</si>
  <si>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</si>
  <si>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</si>
  <si>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</si>
  <si>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</si>
  <si>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</si>
  <si>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</si>
  <si>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</si>
  <si>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</si>
  <si>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59,000,000</t>
  </si>
  <si>
    <t>[950, 8355, 57800, 278154, 953, 808, 9502, 771, 11544, 863, 12, 585, 14128, 809, 920, 855, 607, 79218, 10191, 14160]</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</si>
  <si>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</si>
  <si>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</si>
  <si>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</si>
  <si>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</si>
  <si>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</si>
  <si>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</si>
  <si>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</si>
  <si>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[14903, 13682, 16394, 13706, 51162, 11319, 47867, 355254, 16790, 30888, 472054, 474687, 176533, 256369, 64694, 10948, 15655, 11114, 16084, 436]</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</si>
  <si>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</si>
  <si>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</si>
  <si>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</si>
  <si>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</si>
  <si>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</si>
  <si>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</si>
  <si>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"7.3/10"}, {"Source": "Rotten Tomatoes", "Value": "72%"}, {"Source": "Metacritic", "Value": "63/100"}]</t>
  </si>
  <si>
    <t>24,733,572</t>
  </si>
  <si>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</si>
  <si>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15,600,000</t>
  </si>
  <si>
    <t>[367085, 674324, 892515, 791177, 888321, 265189, 593643, 401246, 705996, 901563, 785398, 10102, 1002645, 740937, 926676, 848958, 571648, 829, 545611, 714888]</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</si>
  <si>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</si>
  <si>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</si>
  <si>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</si>
  <si>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</si>
  <si>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</si>
  <si>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</si>
  <si>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</si>
  <si>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"7.2/10"}, {"Source": "Rotten Tomatoes", "Value": "68%"}, {"Source": "Metacritic", "Value": "66/100"}]</t>
  </si>
  <si>
    <t>140,161,792</t>
  </si>
  <si>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</si>
  <si>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[228165, 286882, 400160, 22586, 533, 298016, 50321, 35, 5255, 10588, 13053, 12589, 9982, 9488, 13932, 10992, 13700, 9907, 17880, 94901]</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</si>
  <si>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</si>
  <si>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</si>
  <si>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</si>
  <si>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</si>
  <si>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</si>
  <si>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</si>
  <si>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</si>
  <si>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[709, 707, 36670, 53423, 39074, 253, 2605, 668, 691, 700, 710, 698, 646, 10126, 28941, 682, 667, 699, 113529, 58706]</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</si>
  <si>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</si>
  <si>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</si>
  <si>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</si>
  <si>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</si>
  <si>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</si>
  <si>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</si>
  <si>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</si>
  <si>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[2080, 68726, 127585, 72559, 49524, 146216, 82992, 36657, 49521, 263115, 49538, 107985, 36668, 36658, 75612, 59859, 72190, 49051, 183011, 76285]</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</si>
  <si>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</si>
  <si>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</si>
  <si>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</si>
  <si>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</si>
  <si>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</si>
  <si>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"66%"}, {"Source": "Metacritic", "Value": "22/100"}]</t>
  </si>
  <si>
    <t>59,754,601</t>
  </si>
  <si>
    <t>{"link": "https://www.themoviedb.org/movie/4488-friday-the-13th/watch?locale=CA",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</si>
  <si>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t>
  </si>
  <si>
    <t>[9725, 9728, 13207, 9730, 790, 9731, 377, 10281, 28794, 4538, 948, 5125, 30497, 6466, 10014, 8461, 27374, 425001, 9793, 10925]</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</si>
  <si>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</si>
  <si>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</si>
  <si>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</si>
  <si>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</si>
  <si>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</si>
  <si>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"59%"}, {"Source": "Metacritic", "Value": "60/100"}]</t>
  </si>
  <si>
    <t>183,936,074</t>
  </si>
  <si>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</si>
  <si>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[431530, 316023, 52449, 328387, 95610, 302699, 333669, 328111, 291870, 353069, 68728, 157375, 271969, 226486, 308266, 397422, 323676, 223702, 356305, 352492]</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</si>
  <si>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</si>
  <si>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</si>
  <si>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</si>
  <si>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</si>
  <si>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</si>
  <si>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</si>
  <si>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</si>
  <si>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</si>
  <si>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</si>
  <si>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[346910, 169, 395, 106, 440, 37686, 70981, 49849, 60935, 481375, 44943, 8078, 36648, 563, 37958, 5548, 8413, 58224, 37834, 11419]</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</si>
  <si>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</si>
  <si>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</si>
  <si>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</si>
  <si>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</si>
  <si>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</si>
  <si>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</si>
  <si>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 {"Source": "Rotten Tomatoes", "Value": "82%"}]</t>
  </si>
  <si>
    <t>{"link": "https://www.themoviedb.org/movie/820609-no-one-will-save-you/watch?locale=CA", "flatrate": [{"logo_path": "/97yvRBw1GzX7fXprcF80er19ot.jpg", "provider_id": 337, "provider_name": "Disney Plus", "display_priority": 1}]}</t>
  </si>
  <si>
    <t>22,800,000</t>
  </si>
  <si>
    <t>[790493, 1002338, 829410, 951491, 1024773, 1002185, 974931, 788734, 968051, 830764, 980489, 14139, 353577, 800089, 1167725, 1170944, 554739, 28697, 729120, 938030]</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</si>
  <si>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</si>
  <si>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</si>
  <si>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</si>
  <si>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</si>
  <si>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</si>
  <si>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"Internet Movie Database", "Value": "6.0/10"}, {"Source": "Rotten Tomatoes", "Value": "57%"}]</t>
  </si>
  <si>
    <t>82,406,909</t>
  </si>
  <si>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</si>
  <si>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[365177, 945961, 923667, 1226578, 840705, 1216191, 869291, 646097, 957452, 1023922, 718821, 930600, 974250, 826510, 974950, 917496, 698687, 1029955, 1114513, 1008953]</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</si>
  <si>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</si>
  <si>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</si>
  <si>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</si>
  <si>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</si>
  <si>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</si>
  <si>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</si>
  <si>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</si>
  <si>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</si>
  <si>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</si>
  <si>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[9900, 9786, 11054, 48287, 23319, 336435, 20072, 50211, 13991, 386501, 42306, 537860, 209738, 319067, 720873, 1255028, 957577, 24983, 378087, 91070]</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</si>
  <si>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</si>
  <si>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</si>
  <si>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</si>
  <si>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</si>
  <si>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</si>
  <si>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</si>
  <si>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</si>
  <si>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</si>
  <si>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[3563, 9339, 14220, 12133, 11690, 600, 10202, 38365, 9398, 9291, 10663, 1632, 9032, 45318, 43430, 595148, 12620, 2355, 14560, 560362]</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</si>
  <si>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</si>
  <si>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</si>
  <si>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</si>
  <si>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</si>
  <si>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</si>
  <si>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"70%"}, {"Source": "Metacritic", "Value": "61/100"}]</t>
  </si>
  <si>
    <t>875,457,937</t>
  </si>
  <si>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</si>
  <si>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[412117, 127380, 278154, 399106, 267935, 269149, 43074, 302699, 297761, 335797, 332210, 153518, 241259, 223702, 278927, 277834, 332567, 324668, 207932, 291805]</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</si>
  <si>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</si>
  <si>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</si>
  <si>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</si>
  <si>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</si>
  <si>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</si>
  <si>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</si>
  <si>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</si>
  <si>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[20377, 81310, 82142, 494603, 360615, 75956, 261339, 16394, 60604, 13682, 15489, 13691, 15655, 51162, 449575, 48246, 25053, 270768, 545836, 14059]</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</si>
  <si>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</si>
  <si>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</si>
  <si>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</si>
  <si>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</si>
  <si>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</si>
  <si>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</si>
  <si>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</si>
  <si>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</si>
  <si>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</si>
  <si>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[13682, 15655, 31654, 298167, 615585, 260699, 72214, 18283, 405458, 53565, 51162, 9520, 16394, 13706, 8326, 21448, 81900, 14873, 14903, 10727]</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</si>
  <si>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</si>
  <si>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</si>
  <si>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</si>
  <si>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</si>
  <si>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</si>
  <si>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</si>
  <si>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</si>
  <si>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</si>
  <si>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[207703, 476669, 390043, 339964, 337170, 335984, 339403, 284053, 415842, 346364, 141052, 293167, 341013, 315635, 407448, 374720, 419680, 392044, 281338, 353491]</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</si>
  <si>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</si>
  <si>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</si>
  <si>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</si>
  <si>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</si>
  <si>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"72%"}, {"Source": "Metacritic", "Value": "57/100"}]</t>
  </si>
  <si>
    <t>623,933,331</t>
  </si>
  <si>
    <t>{"link": "https://www.themoviedb.org/movie/10138-iron-man-2/watch?locale=CA",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</si>
  <si>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[68721, 10195, 1726, 1724, 1771, 1891, 9799, 49538, 23483, 22, 24428, 271110, 673, 10528, 82675, 18823, 41154, 9543, 272, 2789]</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</si>
  <si>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</si>
  <si>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</si>
  <si>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</si>
  <si>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</si>
  <si>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 {"Source": "Rotten Tomatoes", "Value": "71%"}]</t>
  </si>
  <si>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</si>
  <si>
    <t>[18846, 43575, 13675, 240906, 13397, 642203, 83223, 145343, 467142, 197748, 13382, 5825, 3034, 5255, 36593, 13928, 13955, 1680, 1933, 466282]</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</si>
  <si>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</si>
  <si>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</si>
  <si>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</si>
  <si>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</si>
  <si>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</si>
  <si>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</si>
  <si>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</si>
  <si>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</si>
  <si>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</si>
  <si>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[49013, 920, 502235, 324852, 127380, 354912, 260513, 268531, 105864, 283995, 62211, 315635, 438788, 339964, 390043, 335988, 460793, 508439, 324849, 118]</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</si>
  <si>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</si>
  <si>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</si>
  <si>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</si>
  <si>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</si>
  <si>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</si>
  <si>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</si>
  <si>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</si>
  <si>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</si>
  <si>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[127380, 150540, 227973, 345637, 9451, 228161, 159824, 260514, 62177, 131634, 62211, 205775, 140300, 140607, 294016, 153518, 269149, 285783, 281957, 321697]</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</si>
  <si>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</si>
  <si>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</si>
  <si>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</si>
  <si>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</si>
  <si>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</si>
  <si>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</si>
  <si>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215,000,000</t>
  </si>
  <si>
    <t>[102382, 558, 120, 559, 27205, 24428, 10195, 557, 70981, 62177, 771, 82682, 37136, 68734, 10072, 45243, 134411, 12162, 20352, 8587]</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</si>
  <si>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</si>
  <si>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</si>
  <si>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</si>
  <si>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</si>
  <si>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</si>
  <si>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</si>
  <si>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</si>
  <si>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522938, 501170, 534, 453405, 420809, 359724, 338967, 181812, 522162, 509967, 511322, 218, 443791, 504562, 554241, 535292, 481084, 280, 423204]</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</si>
  <si>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</si>
  <si>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</si>
  <si>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</si>
  <si>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</si>
  <si>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"7.3/10"}, {"Source": "Rotten Tomatoes", "Value": "84%"}, {"Source": "Metacritic", "Value": "68/100"}]</t>
  </si>
  <si>
    <t>57,200,000</t>
  </si>
  <si>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</si>
  <si>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[10693, 11224, 12155, 3170, 241259, 10895, 12230, 10882, 10112, 30923, 11360, 10340, 408, 20856, 9078, 9325, 11886, 10530, 10144, 6477]</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</si>
  <si>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</si>
  <si>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</si>
  <si>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</si>
  <si>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</si>
  <si>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524,978,362</t>
  </si>
  <si>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</si>
  <si>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[373571, 929, 102382, 293167, 127585, 137113, 157353, 100402, 97020, 195589, 254473, 11797, 315011, 157350, 119450, 53182, 1573, 137106, 252838, 102651]</t>
  </si>
  <si>
    <t>Jack Reacher</t>
  </si>
  <si>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</si>
  <si>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</si>
  <si>
    <t>https://image.tmdb.org/t/p/w500/uQBbjrLVsUibWxNDGA4Czzo8lwz.jpg</t>
  </si>
  <si>
    <t>Tom Cruise, Rosamund Pike, Richard Jenkins, David Oyelowo, Werner Herzog, Jai Courtney, Robert Duvall, Vladimir Sizov</t>
  </si>
  <si>
    <t>[{"Source": "Internet Movie Database", "Value": "7.0/10"}, {"Source": "Rotten Tomatoes", "Value": "64%"}, {"Source": "Metacritic", "Value": "50/100"}]</t>
  </si>
  <si>
    <t>218,300,000</t>
  </si>
  <si>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</si>
  <si>
    <t>[343611, 124459, 70160, 85, 671, 56292, 36647, 76640, 500840, 75612, 60304, 278, 109421, 70074, 134411, 80585, 120, 82690, 37834, 77016]</t>
  </si>
  <si>
    <t>Independence Day</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</si>
  <si>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</si>
  <si>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</si>
  <si>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</si>
  <si>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</si>
  <si>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"68%"}, {"Source": "Metacritic", "Value": "59/100"}]</t>
  </si>
  <si>
    <t>817,400,891</t>
  </si>
  <si>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</si>
  <si>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[47933, 607, 2048, 608, 1701, 601, 41154, 9802, 8960, 9737, 180, 954, 95, 2675, 75, 49849, 8840, 435, 8487, 10547]</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</si>
  <si>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</si>
  <si>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</si>
  <si>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</si>
  <si>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</si>
  <si>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</si>
  <si>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"65%"}, {"Source": "Metacritic", "Value": "55/100"}]</t>
  </si>
  <si>
    <t>34,348,444</t>
  </si>
  <si>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</si>
  <si>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 13962, 304441, 681509, 10733, 3087, 18509, 253251, 644344, 43575, 21138, 124071, 23816, 233738, 532868, 22256, 312100, 1079810, 37757, 13203]</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</si>
  <si>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</si>
  <si>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</si>
  <si>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</si>
  <si>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</si>
  <si>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</si>
  <si>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</si>
  <si>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</si>
  <si>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[17414, 15789, 23056, 13379, 5168, 47168, 63418, 466458, 435506, 357459, 10608, 18458, 428058, 24126, 11525, 347355, 252004, 136134, 229389, 1090054]</t>
  </si>
  <si>
    <t>Last Action Hero</t>
  </si>
  <si>
    <t>After his father's death, a young boy finds solace in action movies featuring an indestructible cop. Given a magic ticket by a theater manager, he is transported into the film and teams up with the cop to stop a villain who escapes into the real world.</t>
  </si>
  <si>
    <t>https://image.tmdb.org/t/p/w500/yTfjHPqh7C7bkfMtEKx2mPdorQw.jpg</t>
  </si>
  <si>
    <t>Arnold Schwarzenegger, Austin O'Brien, Bridgette Wilson-Sampras, F. Murray Abraham, Art Carney, Charles Dance, Frank McRae, Tom Noonan</t>
  </si>
  <si>
    <t>[{"Source": "Internet Movie Database", "Value": "6.5/10"}, {"Source": "Rotten Tomatoes", "Value": "42%"}, {"Source": "Metacritic", "Value": "44/100"}]</t>
  </si>
  <si>
    <t>137,300,000</t>
  </si>
  <si>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</si>
  <si>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[951, 9493, 36955, 8452, 9604, 15251, 9669, 9946, 9319, 11825, 10057, 28205, 490410, 449684, 248611, 198130, 79896, 2019, 15534, 15705]</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</si>
  <si>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</si>
  <si>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</si>
  <si>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</si>
  <si>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</si>
  <si>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</si>
  <si>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</si>
  <si>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</si>
  <si>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</si>
  <si>
    <t>[823461, 851281, 730840, 508943, 560044, 739990, 779047, 770254, 607259, 621870, 559581, 482321, 574093, 739542, 437031, 523366, 512901, 358599, 649928, 752455]</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</si>
  <si>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</si>
  <si>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</si>
  <si>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</si>
  <si>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</si>
  <si>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</si>
  <si>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</si>
  <si>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"57%"}, {"Source": "Metacritic", "Value": "48/100"}]</t>
  </si>
  <si>
    <t>459,066,134</t>
  </si>
  <si>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</si>
  <si>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84,000,000</t>
  </si>
  <si>
    <t>[353486, 353616, 446354, 406997, 399055, 392044, 396371, 354912, 2976, 399035, 391713, 336843, 339846, 399404, 278774, 181808, 401981, 359940, 284054, 449176]</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</si>
  <si>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</si>
  <si>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</si>
  <si>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</si>
  <si>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</si>
  <si>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</si>
  <si>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</si>
  <si>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"5.7/10"}, {"Source": "Rotten Tomatoes", "Value": "72%"}, {"Source": "Metacritic", "Value": "65/100"}]</t>
  </si>
  <si>
    <t>73,621,640</t>
  </si>
  <si>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</si>
  <si>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[987750, 353728, 995133, 751741, 661374, 985103, 36679, 740903, 881594, 893672, 934323, 1022206, 897992, 795522, 467952, 1024621, 958179, 338958, 844135, 746039]</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</si>
  <si>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</si>
  <si>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</si>
  <si>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</si>
  <si>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</si>
  <si>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</si>
  <si>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</si>
  <si>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</si>
  <si>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[539517, 1813, 11096, 10200, 1637, 1090, 6964, 1933, 221495, 2044, 8202, 604, 36648, 565, 1089, 2502, 755, 9806, 36647, 38321]</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</si>
  <si>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</si>
  <si>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</si>
  <si>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</si>
  <si>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</si>
  <si>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</si>
  <si>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</si>
  <si>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"80%"}, {"Source": "Metacritic", "Value": "59/100"}]</t>
  </si>
  <si>
    <t>60,655,420</t>
  </si>
  <si>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</si>
  <si>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[756, 18948, 82864, 55444, 22724, 389044, 47288, 2701, 444246, 17768, 482343, 49559, 163052, 27653, 459295, 38528, 9275, 10567, 488596, 26177]</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</si>
  <si>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</si>
  <si>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</si>
  <si>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</si>
  <si>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</si>
  <si>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</si>
  <si>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</si>
  <si>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</si>
  <si>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[15433, 294272, 348677, 328111, 136799, 313297, 316023, 127380, 241259, 56909, 267192, 389053, 296098, 325789, 283378, 278927, 277834, 288281, 382518, 404791]</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</si>
  <si>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</si>
  <si>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</si>
  <si>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</si>
  <si>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</si>
  <si>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</si>
  <si>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</si>
  <si>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</si>
  <si>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[64328, 11176, 10208, 169298, 46330, 38087, 16774, 496245, 144432, 48441, 664593, 260947, 81660, 424846, 253029, 42047, 20910, 16440, 15387, 213927]</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</si>
  <si>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</si>
  <si>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</si>
  <si>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</si>
  <si>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</si>
  <si>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</si>
  <si>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"100%"}]</t>
  </si>
  <si>
    <t>18,115,724</t>
  </si>
  <si>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</si>
  <si>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[14550, 15789, 11135, 14897, 24641, 56391, 14193, 86252, 58899, 45715, 597414, 22905, 388962, 41938, 951196, 551787, 207918, 16692, 11625]</t>
  </si>
  <si>
    <t>Pretty Woman</t>
  </si>
  <si>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</si>
  <si>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</si>
  <si>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</si>
  <si>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</si>
  <si>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"65%"}, {"Source": "Metacritic", "Value": "51/100"}]</t>
  </si>
  <si>
    <t>463,406,268</t>
  </si>
  <si>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</si>
  <si>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[4806, 509, 8874, 7442, 462, 19913, 251, 88, 65057, 9441, 879, 116, 2623, 619, 9880, 621, 11522, 10860, 28178, 634]</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</si>
  <si>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</si>
  <si>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</si>
  <si>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</si>
  <si>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</si>
  <si>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</si>
  <si>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</si>
  <si>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</si>
  <si>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[109445, 326359, 512200, 420809, 460793, 181812, 508965, 458897, 546554, 420818, 420817, 454626, 638507, 431580, 431693, 508439, 481084, 549053, 565426, 475557]</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</si>
  <si>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</si>
  <si>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</si>
  <si>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</si>
  <si>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</si>
  <si>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</si>
  <si>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</si>
  <si>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</si>
  <si>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</si>
  <si>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316023, 291870, 270010, 225565, 353069, 259018, 302699, 244264, 341012, 356305, 249164, 246655, 245703, 301351, 16996, 277839, 325113, 393717, 10477]</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</si>
  <si>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</si>
  <si>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</si>
  <si>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</si>
  <si>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</si>
  <si>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</si>
  <si>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</si>
  <si>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52,303,589</t>
  </si>
  <si>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</si>
  <si>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[406759, 757999, 136080, 676705, 52814, 567797, 335787, 639933, 823625, 696806, 809140, 818397, 629542, 628900, 338953, 526896, 838484, 805627, 672208, 765119]</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</si>
  <si>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</si>
  <si>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</si>
  <si>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</si>
  <si>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</si>
  <si>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392,952,373</t>
  </si>
  <si>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</si>
  <si>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[330459, 181808, 351286, 181812, 12180, 383498, 1893, 140607, 333339, 260513, 299536, 400535, 363088, 324857, 429197, 402900, 353081, 338970, 455980, 447332]</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</si>
  <si>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</si>
  <si>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</si>
  <si>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</si>
  <si>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</si>
  <si>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</si>
  <si>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</si>
  <si>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</si>
  <si>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</si>
  <si>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[352552, 104155, 26450, 32140, 329084, 12621, 1137768, 124504, 373441, 122297, 163417, 54506, 26119, 15256, 41135, 31718, 364089, 26774, 422469, 319091]</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</si>
  <si>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</si>
  <si>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</si>
  <si>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</si>
  <si>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</si>
  <si>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</si>
  <si>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</si>
  <si>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</si>
  <si>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[39939, 521387, 211088, 58156, 341735, 13637, 149910, 12311, 37997, 422615, 448916, 11217, 8208, 13166, 879540, 466485, 336890, 493100, 492449, 489763]</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</si>
  <si>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</si>
  <si>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</si>
  <si>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</si>
  <si>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</si>
  <si>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</si>
  <si>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</si>
  <si>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</si>
  <si>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171,269,565</t>
  </si>
  <si>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</si>
  <si>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[9032, 9506, 3563, 11090, 9678, 13376, 2539, 10663, 9614, 1824, 286654, 13778, 47955, 21871, 462979, 428988, 11306, 13908, 32195, 17494]</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</si>
  <si>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</si>
  <si>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</si>
  <si>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</si>
  <si>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</si>
  <si>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"24%"}, {"Source": "Metacritic", "Value": "38/100"}]</t>
  </si>
  <si>
    <t>273,339,556</t>
  </si>
  <si>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</si>
  <si>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[9737, 38700, 5175, 65, 3132, 608, 8488, 646, 10555, 9705, 21032, 2048, 5174, 8487, 90, 10167, 11469, 4108, 9381, 7451]</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</si>
  <si>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</si>
  <si>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</si>
  <si>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</si>
  <si>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</si>
  <si>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</si>
  <si>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"7.1/10"}, {"Source": "Rotten Tomatoes", "Value": "78%"}, {"Source": "Metacritic", "Value": "73/100"}]</t>
  </si>
  <si>
    <t>{"link": "https://www.themoviedb.org/movie/9994-the-great-mouse-detective/watch?locale=CA",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</si>
  <si>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[12233, 10957, 11135, 4978, 13313, 11319, 226458, 27190, 19594, 30459, 15485, 9710, 483548, 811886, 153609, 137548, 738005, 455043, 607386, 21502]</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</si>
  <si>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</si>
  <si>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</si>
  <si>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</si>
  <si>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</si>
  <si>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</si>
  <si>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</si>
  <si>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</si>
  <si>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</si>
  <si>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[338952, 284052, 330459, 283366, 329865, 277834, 297761, 274870, 241259, 209112, 127380, 271110, 321612, 102899, 121856, 340666, 269149, 313369, 12445, 266856]</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</si>
  <si>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</si>
  <si>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</si>
  <si>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</si>
  <si>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</si>
  <si>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</si>
  <si>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</si>
  <si>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</si>
  <si>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</si>
  <si>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[179267, 19326, 14342, 39704, 41252, 85921, 25389, 78182, 11419, 16288, 339396, 9411, 10225, 9535, 11439, 10663, 9614, 11545, 68722, 8271]</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</si>
  <si>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</si>
  <si>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</si>
  <si>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</si>
  <si>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</si>
  <si>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</si>
  <si>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"6.6/10"}, {"Source": "Rotten Tomatoes", "Value": "49%"}, {"Source": "Metacritic", "Value": "48/100"}]</t>
  </si>
  <si>
    <t>299,965,036</t>
  </si>
  <si>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</si>
  <si>
    <t>[306, 90, 635, 2039, 8408, 9602, 150, 10776, 10136, 9377, 111, 9327, 1857, 1621, 10587, 12107, 13703, 9586, 10862, 17159]</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</si>
  <si>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</si>
  <si>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</si>
  <si>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</si>
  <si>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</si>
  <si>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</si>
  <si>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</si>
  <si>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"/97yvRBw1GzX7fXprcF80er19ot.jpg", "provider_id": 337, "provider_name": "Disney Plus", "display_priority": 1}]}</t>
  </si>
  <si>
    <t>[869641, 785457, 595743, 774456, 720873, 553592, 734858, 892342, 123201, 482273, 492994, 10900, 18509, 790646, 404172, 381063, 75490, 27169, 846451, 935715]</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</si>
  <si>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</si>
  <si>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</si>
  <si>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</si>
  <si>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</si>
  <si>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</si>
  <si>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</si>
  <si>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</si>
  <si>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</si>
  <si>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[367197, 82675, 86593, 57809, 110112, 94104, 18113, 86305, 4281, 295588, 23752, 84179, 433009, 20791, 268702, 543726, 47352, 102383, 54144, 14643]</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</si>
  <si>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</si>
  <si>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</si>
  <si>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</si>
  <si>
    <t>https://image.tmdb.org/t/p/w500/5Uq8P6MPj9Ppsns5t82AiCiUaWE.jpg</t>
  </si>
  <si>
    <t>Melissa Barrera, Dan Stevens, Alisha Weir, Kathryn Newton, Kevin Durand, William Catlett, Angus Cloud, Giancarlo Esposito</t>
  </si>
  <si>
    <t>[{"Source": "Internet Movie Database", "Value": "6.6/10"}, {"Source": "Rotten Tomatoes", "Value": "83%"}]</t>
  </si>
  <si>
    <t>42,241,257</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</si>
  <si>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</si>
  <si>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[799583, 967847, 1051896, 746036, 1041613, 938614, 823464, 719221, 937287, 1032372, 1086747, 1049574, 574451, 786892, 653346, 437342, 1008392, 986070, 929590, 838209]</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</si>
  <si>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</si>
  <si>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</si>
  <si>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</si>
  <si>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</si>
  <si>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</si>
  <si>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</si>
  <si>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</si>
  <si>
    <t>[24664, 24742, 34101, 340190, 148980, 28313, 39934, 71443, 324229, 450001, 11713, 9762, 227156, 16869, 753, 23282, 9932, 9504, 36593]</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</si>
  <si>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</si>
  <si>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</si>
  <si>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</si>
  <si>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</si>
  <si>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</si>
  <si>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</si>
  <si>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</si>
  <si>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</si>
  <si>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</si>
  <si>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[149117, 21629, 11558, 42314, 35221, 29859, 18683, 29735, 36610, 732693, 23303, 24103, 1774, 32061, 73144, 413393, 82805, 18161, 41787, 18074]</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</si>
  <si>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</si>
  <si>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</si>
  <si>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</si>
  <si>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</si>
  <si>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</si>
  <si>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"40%"}, {"Source": "Metacritic", "Value": "54/100"}]</t>
  </si>
  <si>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</si>
  <si>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[495278, 11863, 32043, 2212, 16297, 12658, 227300, 27958, 11595, 787781, 10731, 29458, 188222, 522016, 8009, 2652, 10719, 879, 59440, 2109]</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</si>
  <si>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</si>
  <si>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</si>
  <si>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</si>
  <si>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</si>
  <si>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</si>
  <si>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</si>
  <si>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</si>
  <si>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</si>
  <si>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</si>
  <si>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[1412, 927, 11630, 1648, 16296, 9647, 18498, 28165, 29947, 162, 6488, 6557, 45650, 2614, 11825, 3980, 24831, 490445, 29228, 25834]</t>
  </si>
  <si>
    <t>Incoming</t>
  </si>
  <si>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</si>
  <si>
    <t>Their first week of high school. The biggest party of the year. Mistakes will be made as four teenage boys navigate a night of mayhem and debauchery.</t>
  </si>
  <si>
    <t>https://image.tmdb.org/t/p/w500/k2ySukuAiAarLns0yttKS3jg85Y.jpg</t>
  </si>
  <si>
    <t>Mason Thames, Ramon Reed, Raphael Alejandro, Isabella Ferreira, Bardia Seiri, Loren Gray, Ali Gallo, Scott MacArthur</t>
  </si>
  <si>
    <t>Dave Chernin, John Chernin</t>
  </si>
  <si>
    <t>[{"Source": "Internet Movie Database", "Value": "5.8/10"}, {"Source": "Rotten Tomatoes", "Value": "24%"}]</t>
  </si>
  <si>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</si>
  <si>
    <t>[1090007, 988512, 69270, 30875, 1273576, 893204, 1262684, 1313083, 760758, 79240, 267993, 1298238, 1139106, 253257, 732698, 1180702, 32499, 1075334, 54427, 1192195]</t>
  </si>
  <si>
    <t>Smile</t>
  </si>
  <si>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</si>
  <si>
    <t>After witnessing a bizarre, traumatic incident involving a patient, Dr. Rose Cotter starts experiencing frightening occurrences that she can't explain.</t>
  </si>
  <si>
    <t>https://image.tmdb.org/t/p/w500/aPqcQwu4VGEewPhagWNncDbJ9Xp.jpg</t>
  </si>
  <si>
    <t>Sosie Bacon, Kyle Gallner, Jessie T. Usher, Robin Weigert, Caitlin Stasey, Kal Penn, Rob Morgan, Gillian Zinser</t>
  </si>
  <si>
    <t>Parker Finn</t>
  </si>
  <si>
    <t>[{"Source": "Internet Movie Database", "Value": "6.5/10"}, {"Source": "Rotten Tomatoes", "Value": "80%"}, {"Source": "Metacritic", "Value": "68/100"}]</t>
  </si>
  <si>
    <t>217,408,513</t>
  </si>
  <si>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</si>
  <si>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[913290, 420634, 338947, 505642, 664469, 899112, 846778, 668461, 619730, 842725, 676547, 338958, 814800, 616820, 520023, 949423, 766475, 663712, 536554, 756999]</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</si>
  <si>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</si>
  <si>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</si>
  <si>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</si>
  <si>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</si>
  <si>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</si>
  <si>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"6.4/10"}, {"Source": "Rotten Tomatoes", "Value": "58%"}, {"Source": "Metacritic", "Value": "53/100"}]</t>
  </si>
  <si>
    <t>26,874,347</t>
  </si>
  <si>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</si>
  <si>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[713704, 942199, 726274, 758323, 964980, 1102776, 296271, 493529, 620705, 1068141, 447365, 648579, 840326, 635910, 804150, 603692, 950141, 977223, 876969, 647250]</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</si>
  <si>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</si>
  <si>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</si>
  <si>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</si>
  <si>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</si>
  <si>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</si>
  <si>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"56%"},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</si>
  <si>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</si>
  <si>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</si>
  <si>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[12403, 14016, 25389, 2565, 1552, 28176, 10466, 2280, 2611, 31583, 61564, 40820, 21433, 61823, 14361, 38291, 473229, 20044, 46883, 763274]</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</si>
  <si>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</si>
  <si>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</si>
  <si>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</si>
  <si>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</si>
  <si>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</si>
  <si>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"6.1/10"},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</si>
  <si>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</si>
  <si>
    <t>[638974, 513576, 486131, 472734, 513083, 603519, 449563, 582607, 301528, 505948, 515248, 457799, 157433, 407436, 588001, 566221, 419700, 571495, 611468, 553608]</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</si>
  <si>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</si>
  <si>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</si>
  <si>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</si>
  <si>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</si>
  <si>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</si>
  <si>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</si>
  <si>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"Rotten Tomatoes", "Value": "70%"}, {"Source": "Metacritic", "Value": "59/100"}]</t>
  </si>
  <si>
    <t>83,000,000</t>
  </si>
  <si>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</si>
  <si>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[724209, 864168, 930094, 335977, 1027717, 1880, 298618, 976573, 912916, 930564, 1140066, 569094, 666277, 912908, 999644, 747188, 980489, 974931, 695721, 1072790]</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</si>
  <si>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</si>
  <si>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</si>
  <si>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</si>
  <si>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</si>
  <si>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</si>
  <si>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</si>
  <si>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"65%"}, {"Source": "Metacritic", "Value": "60/100"}]</t>
  </si>
  <si>
    <t>117,800,000</t>
  </si>
  <si>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</si>
  <si>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14,800,000</t>
  </si>
  <si>
    <t>[77930, 906221, 64694, 271718, 291328, 301351, 42189, 206192, 422128, 446130, 259956, 348595, 422615, 10472, 139519, 431261, 128876, 294093, 548886, 497514]</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</si>
  <si>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</si>
  <si>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</si>
  <si>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</si>
  <si>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</si>
  <si>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</si>
  <si>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"7.0/10"}, {"Source": "Rotten Tomatoes", "Value": "73%"}, {"Source": "Metacritic", "Value": "58/100"}]</t>
  </si>
  <si>
    <t>496,000,000</t>
  </si>
  <si>
    <t>{"link": "https://www.themoviedb.org/movie/976573-elemental/watch?locale=CA",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</si>
  <si>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[569094, 1076364, 346698, 724209, 832502, 884605, 615656, 335977, 961323, 447277, 298618, 565770, 616747, 945729, 872585, 980489, 667538, 923939, 502356, 1040148]</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</si>
  <si>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</si>
  <si>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</si>
  <si>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</si>
  <si>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</si>
  <si>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</si>
  <si>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</si>
  <si>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"6.0/10"}, {"Source": "Rotten Tomatoes", "Value": "51%"}, {"Source": "Metacritic", "Value": "42/100"}]</t>
  </si>
  <si>
    <t>439,000,000</t>
  </si>
  <si>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</si>
  <si>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195,000,000</t>
  </si>
  <si>
    <t>[298618, 447365, 569094, 1083862, 385687, 455476, 457332, 346698, 976573, 335977, 575264, 447277, 565770, 717930, 802219, 884605, 697843, 1858, 11065, 615656]</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</si>
  <si>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</si>
  <si>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</si>
  <si>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</si>
  <si>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</si>
  <si>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</si>
  <si>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</si>
  <si>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387,300,138</t>
  </si>
  <si>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</si>
  <si>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124905, 320288, 479455, 531309, 447404, 293167, 456740, 929, 504608, 420817, 536115, 458156, 412117, 533642, 287947, 531306, 535581, 384018, 315011]</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</si>
  <si>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</si>
  <si>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</si>
  <si>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</si>
  <si>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</si>
  <si>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</si>
  <si>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</si>
  <si>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"41%"}, {"Source": "Metacritic", "Value": "51/100"}]</t>
  </si>
  <si>
    <t>103,166,989</t>
  </si>
  <si>
    <t>{"link": "https://www.themoviedb.org/movie/10314-she-s-all-that/watch?locale=CA", "buy": [{"logo_path": "/seGSXajazLMCKGB5hnRCidtjay1.jpg", "provider_id": 10, "provider_name": "Amazon Video", "display_priority": 59}], "rent":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</si>
  <si>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[10571, 34016, 9655, 457308, 16222, 11355, 347626, 197082, 9454, 314385, 172803, 60809, 432787, 385372, 601169, 15590, 8194, 12220, 72890, 12254]</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</si>
  <si>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</si>
  <si>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</si>
  <si>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</si>
  <si>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</si>
  <si>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</si>
  <si>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</si>
  <si>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</si>
  <si>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</si>
  <si>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</si>
  <si>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[1052467, 13697, 528442, 72440, 18598, 655791, 38987, 68490, 295581, 18131, 35813, 87504, 421281, 11853, 10678, 12709, 9809, 11648, 43372, 13972]</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</si>
  <si>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</si>
  <si>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</si>
  <si>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</si>
  <si>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</si>
  <si>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"5.8/10"}, {"Source": "Rotten Tomatoes", "Value": "72%"}, {"Source": "Metacritic", "Value": "66/100"}]</t>
  </si>
  <si>
    <t>69,965,374</t>
  </si>
  <si>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</si>
  <si>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[438396, 621870, 497582, 10674, 539885, 499932, 475430, 694919, 12242, 340102, 605116, 581392, 718444, 726208, 662546, 531219, 508442, 500840, 464052, 577922]</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</si>
  <si>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</si>
  <si>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</si>
  <si>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</si>
  <si>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</si>
  <si>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</si>
  <si>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"Rotten Tomatoes", "Value": "72%"}, {"Source": "Metacritic", "Value": "58/100"}]</t>
  </si>
  <si>
    <t>801,693,929</t>
  </si>
  <si>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</si>
  <si>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[353486, 181812, 8844, 330457, 431693, 546554, 290859, 495764, 509967, 338967, 420809, 448119, 508439, 38700, 443791, 458897, 338762, 384018, 530915, 429617]</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</si>
  <si>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</si>
  <si>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</si>
  <si>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</si>
  <si>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</si>
  <si>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</si>
  <si>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</si>
  <si>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</si>
  <si>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</si>
  <si>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</si>
  <si>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[16996, 1824, 10330, 9007, 10625, 80035, 6557, 9880, 32856, 10025, 4513, 11247, 2059, 407806, 40205, 8835, 4523, 9947, 11007, 9820]</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</si>
  <si>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</si>
  <si>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</si>
  <si>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</si>
  <si>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</si>
  <si>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</si>
  <si>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"7.1/10"}, {"Source": "Rotten Tomatoes", "Value": "72%"}, {"Source": "Metacritic", "Value": "55/100"}]</t>
  </si>
  <si>
    <t>587,204,668</t>
  </si>
  <si>
    <t>{"link": "https://www.themoviedb.org/movie/49519-the-croods/watch?locale=CA",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</si>
  <si>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[529203, 81188, 77950, 82690, 116711, 68728, 76492, 57800, 62211, 772, 49524, 1571, 46195, 68179, 82703, 44912, 140420, 178682, 93456, 62177]</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</si>
  <si>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</si>
  <si>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</si>
  <si>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</si>
  <si>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</si>
  <si>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</si>
  <si>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</si>
  <si>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</si>
  <si>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407,141,258</t>
  </si>
  <si>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</si>
  <si>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[414906, 763285, 406759, 752623, 526896, 505026, 629542, 696806, 628900, 823625, 522016, 338953, 862551, 453395, 634649, 639933, 923632, 580489, 508947, 507086]</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</si>
  <si>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</si>
  <si>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</si>
  <si>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</si>
  <si>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</si>
  <si>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</si>
  <si>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"41%"}, {"Source": "Metacritic", "Value": "44/100"}]</t>
  </si>
  <si>
    <t>125,900,000</t>
  </si>
  <si>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</si>
  <si>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[597208, 522931, 522016, 646385, 17532, 800510, 696806, 817648, 632727, 511809, 624860, 425909, 644495, 768744, 207703, 496243, 753232, 414906, 505026, 370172]</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</si>
  <si>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</si>
  <si>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</si>
  <si>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</si>
  <si>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</si>
  <si>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</si>
  <si>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</si>
  <si>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</si>
  <si>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</si>
  <si>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[356305, 17204, 4964, 22949, 490410, 345918, 381073, 20196, 403357, 305943, 14801, 400123, 381237, 460822, 612501, 10364, 421758, 388202, 332721, 421761]</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</si>
  <si>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</si>
  <si>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</si>
  <si>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</si>
  <si>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</si>
  <si>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</si>
  <si>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</si>
  <si>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</si>
  <si>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</si>
  <si>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t>
  </si>
  <si>
    <t>74,000,000</t>
  </si>
  <si>
    <t>[11836, 263109, 298016, 400160, 320588, 270946, 293299, 109451, 169209, 323661, 282296, 76212, 15251, 322456, 168615, 20694, 42950, 305387, 419566, 12192]</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</si>
  <si>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</si>
  <si>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</si>
  <si>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</si>
  <si>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</si>
  <si>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</si>
  <si>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</si>
  <si>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"Rotten Tomatoes", "Value": "41%"}, {"Source": "Metacritic", "Value": "51/100"}]</t>
  </si>
  <si>
    <t>{"link": "https://www.themoviedb.org/movie/893752-quasi/watch?locale=CA", "flatrate": [{"logo_path": "/97yvRBw1GzX7fXprcF80er19ot.jpg", "provider_id": 337, "provider_name": "Disney Plus", "display_priority": 1}, {"logo_path": "/ewOptMVIYcOadMGGJz8DJueH2bH.jpg", "provider_id": 230, "provider_name": "Crave", "display_priority": 4}]}</t>
  </si>
  <si>
    <t>[472269, 944152, 989207, 302429, 820446, 1850, 1013860, 976573, 385687, 497, 466272, 502356, 76600, 533535, 792307, 948, 1011985, 577922, 475557, 615777]</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</si>
  <si>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</si>
  <si>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</si>
  <si>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</si>
  <si>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</si>
  <si>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</si>
  <si>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</si>
  <si>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</si>
  <si>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</si>
  <si>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[10161, 620, 43074, 10661, 425909, 10160, 11191, 9354, 9647, 2323, 600, 928, 13600, 2028, 19142, 906931, 9637, 10276, 10206, 251]</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</si>
  <si>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</si>
  <si>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</si>
  <si>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</si>
  <si>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</si>
  <si>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</si>
  <si>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</si>
  <si>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</si>
  <si>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223,000,000</t>
  </si>
  <si>
    <t>[8536, 9531, 393821, 1924, 13640, 11411, 49521, 494900, 419548, 9266, 56590, 10939, 9651, 702, 82390, 1927, 19959, 414, 22855, 334074]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</si>
  <si>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</si>
  <si>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</si>
  <si>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</si>
  <si>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</si>
  <si>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</si>
  <si>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</si>
  <si>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</si>
  <si>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</si>
  <si>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[21316, 20760, 13691, 570186, 13380, 27296, 24079, 483465, 566705, 122739, 13026, 495843, 21250, 257346, 45839, 10544, 32293, 1020969, 13706, 16873]</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</si>
  <si>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</si>
  <si>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</si>
  <si>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</si>
  <si>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</si>
  <si>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</si>
  <si>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</si>
  <si>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"5.7/10"}, {"Source": "Rotten Tomatoes", "Value": "56%"}, {"Source": "Metacritic", "Value": "56/100"}]</t>
  </si>
  <si>
    <t>704,709,660</t>
  </si>
  <si>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</si>
  <si>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340,000,000</t>
  </si>
  <si>
    <t>[697843, 603692, 447365, 455476, 667538, 713704, 298618, 447277, 384018, 762430, 502356, 890771, 346698, 569094, 926393, 271397, 882569, 975902, 615656, 1010581]</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</si>
  <si>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</si>
  <si>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</si>
  <si>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</si>
  <si>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</si>
  <si>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</si>
  <si>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"62%"}, {"Source": "Metacritic", "Value": "50/100"}]</t>
  </si>
  <si>
    <t>220,889,446</t>
  </si>
  <si>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</si>
  <si>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[436969, 497698, 385128, 573164, 729720, 617502, 566525, 619297, 379686, 568620, 579047, 550988, 588228, 785539, 482373, 581726, 520763, 602223, 522931, 637649]</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</si>
  <si>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</si>
  <si>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</si>
  <si>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</si>
  <si>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</si>
  <si>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</si>
  <si>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</si>
  <si>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</si>
  <si>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</si>
  <si>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</si>
  <si>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[116741, 10521, 137093, 295964, 51828, 43347, 266294, 350, 286217, 294254, 1597, 274479, 11665, 308369, 138697, 285783, 203801, 273481, 271718, 159824]</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</si>
  <si>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</si>
  <si>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</si>
  <si>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</si>
  <si>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</si>
  <si>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</si>
  <si>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</si>
  <si>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</si>
  <si>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[10426, 23048, 339, 9667, 84332, 429727, 12569, 10606, 12526, 12271, 1809, 9872, 323262, 605255, 13742, 16608, 12834, 302150, 41610, 18503]</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</si>
  <si>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</si>
  <si>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</si>
  <si>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</si>
  <si>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</si>
  <si>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</si>
  <si>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</si>
  <si>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</si>
  <si>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</si>
  <si>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</si>
  <si>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[10874, 11899, 8436, 14900, 13352, 28827, 375737, 1162, 259910, 30923, 152795, 14291, 11571, 18502, 10380, 145220, 38843, 2023, 64328, 65759]</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</si>
  <si>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</si>
  <si>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</si>
  <si>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</si>
  <si>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</si>
  <si>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</si>
  <si>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10,600,000</t>
  </si>
  <si>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</si>
  <si>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[50723, 410685, 36728, 75624, 16910, 18861, 638566, 589681, 511138, 396924, 665008, 118406, 232585, 698916, 20982, 309887, 347201, 1081713]</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</si>
  <si>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</si>
  <si>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</si>
  <si>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</si>
  <si>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</si>
  <si>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</si>
  <si>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</si>
  <si>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</si>
  <si>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[944664, 459950, 680860, 772272, 630720, 642546, 783558, 383809, 791568, 811211, 846238, 30204, 58043, 531368, 941727, 196242, 465023, 904668, 330982, 884361]</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</si>
  <si>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</si>
  <si>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</si>
  <si>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</si>
  <si>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</si>
  <si>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</si>
  <si>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</si>
  <si>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</si>
  <si>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</si>
  <si>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</si>
  <si>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953, 270946, 46195, 57800, 95, 49444, 62177, 73723, 25472, 13053, 9904, 38055, 161143, 102651, 425, 76492, 72197, 173897, 83201]</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</si>
  <si>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</si>
  <si>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</si>
  <si>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</si>
  <si>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</si>
  <si>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</si>
  <si>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</si>
  <si>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</si>
  <si>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</si>
  <si>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[580489, 346910, 338952, 297802, 363088, 369972, 332562, 424139, 424694, 260513, 383498, 463272, 324857, 299536, 446894, 446021, 405774, 463821, 284054, 489999]</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</si>
  <si>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</si>
  <si>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</si>
  <si>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</si>
  <si>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</si>
  <si>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</si>
  <si>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</si>
  <si>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</si>
  <si>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</si>
  <si>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[11619, 7484, 9982, 10555, 533, 12222, 5559, 9408, 9836, 9928, 9904, 9297, 8920, 8838, 11837, 21705, 21316, 10198, 950, 2207]</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</si>
  <si>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</si>
  <si>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</si>
  <si>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</si>
  <si>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</si>
  <si>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</si>
  <si>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</si>
  <si>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39,458,207</t>
  </si>
  <si>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</si>
  <si>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[583406, 615643, 600354, 582014, 7452, 502033, 606876, 614560, 661914, 580175, 712150, 522241, 43549, 641662, 556984, 628534, 499932, 520663, 615667, 765]</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</si>
  <si>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</si>
  <si>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</si>
  <si>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</si>
  <si>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</si>
  <si>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</si>
  <si>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</si>
  <si>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</si>
  <si>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</si>
  <si>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[80321, 953, 1735, 46195, 38055, 25472, 10681, 9502, 8355, 13690, 270946, 13676, 2454, 18360, 950, 5559, 2502, 13053, 49444, 13179]</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</si>
  <si>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</si>
  <si>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</si>
  <si>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</si>
  <si>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</si>
  <si>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</si>
  <si>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"53%"}, {"Source": "Metacritic", "Value": "58/100"}]</t>
  </si>
  <si>
    <t>346,100,000</t>
  </si>
  <si>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</si>
  <si>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[13761, 10545, 37135, 10674, 10144, 10895, 15789, 11135, 11360, 8839, 10693, 11544, 5255, 10340, 3170, 18061, 862, 11970, 10228, 12230]</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</si>
  <si>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</si>
  <si>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</si>
  <si>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</si>
  <si>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</si>
  <si>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</si>
  <si>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</si>
  <si>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[8367, 16643, 6463, 1018, 1724, 27205, 475557, 550, 872585, 194, 786892, 398818, 264660, 210577, 11, 36593, 348, 99861, 600, 117]</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</si>
  <si>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</si>
  <si>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</si>
  <si>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</si>
  <si>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</si>
  <si>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"5.7/10"}, {"Source": "Rotten Tomatoes", "Value": "30%"}, {"Source": "Metacritic", "Value": "45/100"}]</t>
  </si>
  <si>
    <t>5,001,655</t>
  </si>
  <si>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</si>
  <si>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[361042, 31930, 13687, 115479, 42905, 41790, 8199, 16764, 4970, 20196, 84204, 9988, 10426, 204349, 537059, 11026, 586, 5683, 18781, 11132]</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</si>
  <si>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</si>
  <si>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</si>
  <si>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</si>
  <si>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</si>
  <si>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</si>
  <si>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</si>
  <si>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</si>
  <si>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</si>
  <si>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163907, 9626, 11897, 9604, 951, 5205, 10999, 12211, 207021, 347096, 478326, 5185, 425298, 26444, 478434, 13370, 66030, 18681, 12504]</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</si>
  <si>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</si>
  <si>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</si>
  <si>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</si>
  <si>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</si>
  <si>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</si>
  <si>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</si>
  <si>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"76%"}, {"Source": "Metacritic", "Value": "55/100"}]</t>
  </si>
  <si>
    <t>347,337,803</t>
  </si>
  <si>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</si>
  <si>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[484510, 446893, 332210, 335797, 369883, 294272, 328111, 15213, 413736, 277834, 228161, 313297, 172533, 283366, 77950, 547, 295693, 223702, 127380, 322240]</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</si>
  <si>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</si>
  <si>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</si>
  <si>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</si>
  <si>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</si>
  <si>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</si>
  <si>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</si>
  <si>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</si>
  <si>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</si>
  <si>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t>
  </si>
  <si>
    <t>[253, 682, 668, 667, 691, 699, 698, 36670, 708, 700, 660, 707, 657, 12208, 4416, 1549, 110588, 22502, 40663, 32042]</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</si>
  <si>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</si>
  <si>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</si>
  <si>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</si>
  <si>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</si>
  <si>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</si>
  <si>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</si>
  <si>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</si>
  <si>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</si>
  <si>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[9325, 12230, 11319, 54559, 10112, 433, 11886, 10948, 9994, 21159, 10693, 12233, 11455, 10882, 250480, 14140, 12185, 42801, 24020, 3933]</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</si>
  <si>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</si>
  <si>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</si>
  <si>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</si>
  <si>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</si>
  <si>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</si>
  <si>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"6.8/10"}, {"Source": "Rotten Tomatoes", "Value": "88%"}, {"Source": "Metacritic", "Value": "74/100"}]</t>
  </si>
  <si>
    <t>68</t>
  </si>
  <si>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</si>
  <si>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[11224, 27884, 47631, 15947, 18660, 31662, 13757, 22642, 6646, 32294, 630916, 18993, 47951, 250480, 31135, 11905, 372411, 287663, 24662, 3073]</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</si>
  <si>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</si>
  <si>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</si>
  <si>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</si>
  <si>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</si>
  <si>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"72%"}, {"Source": "Metacritic", "Value": "74/100"}]</t>
  </si>
  <si>
    <t>325,300,000</t>
  </si>
  <si>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</si>
  <si>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[12448, 10530, 11970, 11360, 37135, 10895, 10674, 9325, 10340, 11238, 11674, 10882, 10539, 11886, 10144, 12092, 10693, 11688, 12230, 7443]</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</si>
  <si>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</si>
  <si>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</si>
  <si>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</si>
  <si>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</si>
  <si>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</si>
  <si>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</si>
  <si>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</si>
  <si>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[76338, 1771, 284053, 1726, 10138, 24428, 1724, 76640, 68721, 49538, 58574, 297762, 27578, 284052, 50456, 1865, 99861, 100402, 102899, 59967]</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</si>
  <si>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</si>
  <si>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</si>
  <si>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</si>
  <si>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</si>
  <si>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</si>
  <si>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</si>
  <si>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</si>
  <si>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</si>
  <si>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</si>
  <si>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[82690, 324857, 447404, 400650, 338952, 360920, 166428, 442062, 297802, 260513, 333339, 299537, 426426, 446021, 401469, 399579, 375262, 424694, 332562, 424783]</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</si>
  <si>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</si>
  <si>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</si>
  <si>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</si>
  <si>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</si>
  <si>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</si>
  <si>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</si>
  <si>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</si>
  <si>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[508439, 673595, 560044, 448119, 330457, 454626, 726649, 637157, 512200, 297610, 457335, 454458, 420245, 554241, 536743, 431580, 522162, 495764, 512895, 486589]</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</si>
  <si>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</si>
  <si>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</si>
  <si>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</si>
  <si>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"59%"}, {"Source": "Metacritic", "Value": "58/100"}]</t>
  </si>
  <si>
    <t>726,229,501</t>
  </si>
  <si>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</si>
  <si>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436969, 497698, 379686, 568620, 602223, 617502, 337339, 588228, 637649, 384018, 508943, 581726, 522931, 385687, 678580, 619778, 550988, 847981, 585216]</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</si>
  <si>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</si>
  <si>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</si>
  <si>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</si>
  <si>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</si>
  <si>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</si>
  <si>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"6.7/10"}, {"Source": "Rotten Tomatoes", "Value": "67%"}, {"Source": "Metacritic", "Value": "49/100"}]</t>
  </si>
  <si>
    <t>44,793,222</t>
  </si>
  <si>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</si>
  <si>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4,450,000</t>
  </si>
  <si>
    <t>[10131, 10014, 10160, 16337, 12192, 11284, 11596, 941, 25155, 377, 49565, 10117, 27791, 57998, 168806, 243526, 40952, 37530, 84226, 62441]</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</si>
  <si>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</si>
  <si>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</si>
  <si>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</si>
  <si>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</si>
  <si>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</si>
  <si>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</si>
  <si>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</si>
  <si>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</si>
  <si>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</si>
  <si>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[442062, 299245, 266647, 296099, 8839, 344854, 343173, 146301, 287903, 969160, 201085, 323373, 253306, 105864, 9297, 166424, 228066, 257344, 159824, 228161]</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</si>
  <si>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</si>
  <si>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</si>
  <si>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</si>
  <si>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</si>
  <si>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</si>
  <si>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</si>
  <si>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"35%"}, {"Source": "Metacritic", "Value": "35/100"}]</t>
  </si>
  <si>
    <t>26,700,000</t>
  </si>
  <si>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</si>
  <si>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[10153, 287422, 19898, 9423, 2654, 10336, 9348, 830, 790, 50357, 9425, 10823, 10133, 2269, 10384, 8854, 1714, 754765, 30969, 10714]</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</si>
  <si>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</si>
  <si>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</si>
  <si>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</si>
  <si>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</si>
  <si>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</si>
  <si>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264,770,996</t>
  </si>
  <si>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</si>
  <si>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[10138, 1927, 10195, 1726, 9799, 30675, 68735, 1771, 58595, 7459, 24428, 9502, 217, 9738, 16866, 76122, 559, 76338, 45317, 7347]</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</si>
  <si>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</si>
  <si>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</si>
  <si>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</si>
  <si>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</si>
  <si>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</si>
  <si>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</si>
  <si>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</si>
  <si>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</si>
  <si>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</si>
  <si>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[522931, 353491, 343668, 341013, 337170, 339403, 416477, 415842, 293768, 291276, 345914, 399170, 351460, 166426, 339964, 346364, 195590, 397422, 238615, 407448]</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</si>
  <si>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</si>
  <si>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</si>
  <si>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</si>
  <si>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</si>
  <si>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</si>
  <si>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</si>
  <si>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"63%"}]</t>
  </si>
  <si>
    <t>207,318,137</t>
  </si>
  <si>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</si>
  <si>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[1075794, 446893, 896221, 897087, 136799, 670292, 893723, 507089, 1155089, 609681, 1192745, 1156255, 1047041, 39465, 951546, 589754, 29987, 566810, 501989, 1202584]</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</si>
  <si>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</si>
  <si>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</si>
  <si>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</si>
  <si>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</si>
  <si>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</si>
  <si>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</si>
  <si>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</si>
  <si>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</si>
  <si>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[758510, 49519, 741074, 601666, 508442, 1005031, 662546, 615677, 458576, 755812, 464052, 897192, 644092, 1000938, 813258, 400160, 379686, 531219, 1010821, 425001]</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</si>
  <si>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</si>
  <si>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</si>
  <si>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</si>
  <si>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</si>
  <si>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</si>
  <si>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</si>
  <si>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</si>
  <si>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</si>
  <si>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</si>
  <si>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[492336, 3126, 423336, 40765, 8691, 9360, 11618, 205321, 307663, 703745, 83, 16136, 9825, 403119, 174188, 17941, 8854, 466550, 25566, 22572]</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</si>
  <si>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</si>
  <si>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</si>
  <si>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</si>
  <si>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</si>
  <si>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</si>
  <si>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</si>
  <si>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</si>
  <si>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425909, 634649, 580489, 585083, 624860, 476669, 707, 512195, 438695, 568124, 460458, 370172, 796499, 497698, 646380, 550988, 438631, 768744, 734265]</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</si>
  <si>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</si>
  <si>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</si>
  <si>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</si>
  <si>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</si>
  <si>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</si>
  <si>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</si>
  <si>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80321, 10191, 585, 9502, 425, 809, 270946, 52520, 950, 808, 50619, 1593, 9298, 8355, 9738, 9928, 810, 14175, 9904]</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</si>
  <si>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</si>
  <si>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</si>
  <si>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</si>
  <si>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</si>
  <si>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"49%"}, {"Source": "Metacritic", "Value": "55/100"}]</t>
  </si>
  <si>
    <t>351,040,419</t>
  </si>
  <si>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</si>
  <si>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4148, 454, 640, 11034, 1907, 1372, 68718, 82693, 88794, 281957, 824, 1422, 2567, 11324, 115, 164457, 82695, 597, 1587]</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</si>
  <si>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</si>
  <si>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</si>
  <si>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</si>
  <si>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</si>
  <si>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"43%"}, {"Source": "Metacritic", "Value": "56/100"}]</t>
  </si>
  <si>
    <t>242,295,562</t>
  </si>
  <si>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</si>
  <si>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[9946, 6280, 9279, 15705, 184724, 49292, 13293, 18551, 220885, 363028, 10375, 14396, 2099, 17645, 1941, 20649, 172631, 43445, 24411, 10999]</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</si>
  <si>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</si>
  <si>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</si>
  <si>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</si>
  <si>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</si>
  <si>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</si>
  <si>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"6.4/10"}, {"Source": "Rotten Tomatoes", "Value": "40%"}, {"Source": "Metacritic", "Value": "16/100"}]</t>
  </si>
  <si>
    <t>26,488,734</t>
  </si>
  <si>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</si>
  <si>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13595, 10663, 9612, 474983, 24070, 348811, 30323, 14342, 47881, 33475, 321666, 40661, 499546, 300302, 73582, 26267, 1165111, 2613, 38955]</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</si>
  <si>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</si>
  <si>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</si>
  <si>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</si>
  <si>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</si>
  <si>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</si>
  <si>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</si>
  <si>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"76%"}, {"Source": "Metacritic", "Value": "69/100"}]</t>
  </si>
  <si>
    <t>12,400,000</t>
  </si>
  <si>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</si>
  <si>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1685, 1705, 17244, 12617, 284300, 43319, 186946, 29723, 44155, 7009, 5920, 21866, 482, 491037, 23356, 11002, 311539, 4722, 11935]</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</si>
  <si>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</si>
  <si>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</si>
  <si>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</si>
  <si>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</si>
  <si>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</si>
  <si>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"6.5/10"}, {"Source": "Rotten Tomatoes", "Value": "70%"}, {"Source": "Metacritic", "Value": "58/100"}]</t>
  </si>
  <si>
    <t>383,963,057</t>
  </si>
  <si>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</si>
  <si>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294,700,000</t>
  </si>
  <si>
    <t>[615656, 575264, 346698, 217, 614930, 635910, 976573, 833326, 872585, 848326, 87, 298618, 885021, 915935, 569094, 884605, 724209, 961323, 89, 678512]</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</si>
  <si>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</si>
  <si>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</si>
  <si>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</si>
  <si>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</si>
  <si>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</si>
  <si>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"58%"}, {"Source": "Metacritic", "Value": "49/100"}]</t>
  </si>
  <si>
    <t>1,034,800,131</t>
  </si>
  <si>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</si>
  <si>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[211672, 93456, 295693, 20352, 455661, 315635, 268531, 286558, 166426, 378236, 282035, 374720, 335988, 339846, 519182, 260514, 137116, 297762, 339964, 345914]</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</si>
  <si>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</si>
  <si>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</si>
  <si>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</si>
  <si>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</si>
  <si>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</si>
  <si>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</si>
  <si>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</si>
  <si>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[73500, 26612, 420915, 10071, 1004765, 263148, 12488, 17605, 40687, 66117, 7288, 82779, 42790, 16723, 33107, 7973, 19064, 9955, 821937, 19178]</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</si>
  <si>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</si>
  <si>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</si>
  <si>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</si>
  <si>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</si>
  <si>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</si>
  <si>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"6.1/10"}, {"Source": "Rotten Tomatoes", "Value": "67%"}, {"Source": "Metacritic", "Value": "63/100"}]</t>
  </si>
  <si>
    <t>54,700,000</t>
  </si>
  <si>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</si>
  <si>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[1058949, 980078, 811948, 1011679, 505642, 646389, 536554, 420245, 315162, 814757, 722149, 676841, 768362, 785084, 677179, 913290, 934433, 1077280, 640146, 804150]</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</si>
  <si>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</si>
  <si>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</si>
  <si>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</si>
  <si>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</si>
  <si>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</si>
  <si>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</si>
  <si>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</si>
  <si>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</si>
  <si>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82,000,000</t>
  </si>
  <si>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</si>
  <si>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253, 112, 667, 682, 36643, 666, 699, 36670, 660, 691, 708, 700, 47921, 11612, 20391, 29805, 81310, 44510, 28696]</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</si>
  <si>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</si>
  <si>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</si>
  <si>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</si>
  <si>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</si>
  <si>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</si>
  <si>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"21%"}, {"Source": "Metacritic", "Value": "34/100"}]</t>
  </si>
  <si>
    <t>129,800,000</t>
  </si>
  <si>
    <t>{"link": "https://www.themoviedb.org/movie/9279-jingle-all-the-way/watch?locale=CA",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</si>
  <si>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 6280, 289728, 9268, 5375, 8452, 9446, 9969, 10067, 11636, 36955, 10510, 11881, 8873, 9701, 9574, 11511, 51786, 10694, 42580]</t>
  </si>
  <si>
    <t>It Ends With Us</t>
  </si>
  <si>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</si>
  <si>
    <t>When a woman's first love suddenly reenters her life, her relationship with a charming, but abusive neurosurgeon is upended, and she realizes she must learn to rely on her own strength to make an impossible choice for her future.</t>
  </si>
  <si>
    <t>https://image.tmdb.org/t/p/w500/AjV6jFJ2YFIluYo4GQf13AA1tqu.jpg</t>
  </si>
  <si>
    <t>Blake Lively, Justin Baldoni, Jenny Slate, Brandon Sklenar, Hasan Minhaj, Kevin McKidd, Amy Morton, Alex Neustaedter</t>
  </si>
  <si>
    <t>Justin Baldoni</t>
  </si>
  <si>
    <t>[{"Source": "Internet Movie Database", "Value": "6.5/10"}, {"Source": "Rotten Tomatoes", "Value": "57%"}]</t>
  </si>
  <si>
    <t>348,276,888</t>
  </si>
  <si>
    <t>{"link": "https://www.themoviedb.org/movie/1079091-it-ends-with-us/watch?locale=CA", "rent":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</si>
  <si>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[957452, 1114513, 1090007, 840705, 1154762, 5492, 1084066, 945961, 1215162, 1032823, 826510, 917496, 933260, 863873, 1108566, 1184918, 748167, 1094138, 533535, 889737]</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</si>
  <si>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</si>
  <si>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</si>
  <si>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</si>
  <si>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</si>
  <si>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</si>
  <si>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"6.6/10"}, {"Source": "Rotten Tomatoes", "Value": "79%"}, {"Source": "Metacritic", "Value": "68/100"}]</t>
  </si>
  <si>
    <t>379,751,131</t>
  </si>
  <si>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</si>
  <si>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588228, 379686, 436969, 451048, 385128, 508943, 337404, 760883, 520763, 550988, 581726, 522931, 591273, 591274, 602223, 846214, 706972, 637649, 460465]</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</si>
  <si>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</si>
  <si>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</si>
  <si>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</si>
  <si>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</si>
  <si>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</si>
  <si>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"60%"}, {"Source": "Metacritic", "Value": "55/100"}]</t>
  </si>
  <si>
    <t>487,300,000</t>
  </si>
  <si>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</si>
  <si>
    <t>[652, 163, 9738, 27576, 1996, 8909, 1966, 788, 37710, 1995, 161, 1593, 3558, 298, 4922, 11081, 1535, 102651, 10674, 978]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</si>
  <si>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</si>
  <si>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</si>
  <si>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</si>
  <si>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</si>
  <si>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</si>
  <si>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</si>
  <si>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</si>
  <si>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</si>
  <si>
    <t>[168259, 384018, 385128, 13804, 283995, 293167, 51497, 315837, 82992, 9799, 166426, 305470, 274857, 339846, 282035, 584, 9615, 263115, 324552, 295693]</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</si>
  <si>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</si>
  <si>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</si>
  <si>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</si>
  <si>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</si>
  <si>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</si>
  <si>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</si>
  <si>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</si>
  <si>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1065796, 766319, 941605, 1047431, 746045, 510243, 466829, 1040899, 1036239, 646473, 4627, 838916, 597922, 916563, 893672, 682587, 1175038, 9588, 869025]</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</si>
  <si>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</si>
  <si>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</si>
  <si>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</si>
  <si>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</si>
  <si>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</si>
  <si>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381,509,870</t>
  </si>
  <si>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</si>
  <si>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[53985, 38055, 22794, 49849, 5559, 7518, 9928, 13053, 37686, 26963, 16866, 559907, 8856, 9982, 82703, 157336, 16991, 18502, 7484, 10555]</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</si>
  <si>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</si>
  <si>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</si>
  <si>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</si>
  <si>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</si>
  <si>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</si>
  <si>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"40%"}, {"Source": "Metacritic", "Value": "24/100"}]</t>
  </si>
  <si>
    <t>43,455,230</t>
  </si>
  <si>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</si>
  <si>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[30993, 30194, 401313, 48361, 432271, 55377, 2616, 13554, 40820, 182827, 10213, 22172, 30785, 19357, 84281, 12714, 14170, 16084, 20196, 16889]</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</si>
  <si>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</si>
  <si>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</si>
  <si>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</si>
  <si>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</si>
  <si>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"66%"}, {"Source": "Metacritic", "Value": "65/100"}]</t>
  </si>
  <si>
    <t>4,700,000</t>
  </si>
  <si>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</si>
  <si>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[228165, 11836, 560050, 594328, 340102, 638134, 721656, 70338, 755339, 738646, 521034, 741074, 831815, 337401, 10228, 385103, 81440, 29826, 293767, 573730]</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</si>
  <si>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</si>
  <si>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</si>
  <si>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</si>
  <si>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</si>
  <si>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"6.2/10"}, {"Source": "Rotten Tomatoes", "Value": "33%"}, {"Source": "Metacritic", "Value": "41/100"}]</t>
  </si>
  <si>
    <t>185,991,646</t>
  </si>
  <si>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</si>
  <si>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11003, 11017, 10723, 9032, 2022, 10402, 9965, 10472, 127370, 31606, 443109, 263855, 443076, 14330, 23967, 20758, 13911, 393712, 758545]</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</si>
  <si>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</si>
  <si>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</si>
  <si>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</si>
  <si>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</si>
  <si>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</si>
  <si>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192,907,684</t>
  </si>
  <si>
    <t>{"link": "https://www.themoviedb.org/movie/752623-the-lost-city/watch?locale=CA",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</si>
  <si>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[526896, 335787, 338953, 639933, 532710, 818397, 675353, 420821, 763285, 656663, 453395, 626735, 820446, 629542, 810171, 508947, 507086, 648579, 799876, 545611]</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</si>
  <si>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</si>
  <si>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</si>
  <si>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</si>
  <si>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</si>
  <si>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"60%"}, {"Source": "Metacritic", "Value": "52/100"}]</t>
  </si>
  <si>
    <t>352,800,000</t>
  </si>
  <si>
    <t>{"link": "https://www.themoviedb.org/movie/392044-murder-on-the-orient-express/watch?locale=CA",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</si>
  <si>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[4176, 505026, 395458, 141052, 181808, 359940, 440021, 341013, 406997, 353486, 431530, 374720, 166426, 316029, 354912, 399170, 429189, 419835, 343668, 353616]</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</si>
  <si>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</si>
  <si>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</si>
  <si>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</si>
  <si>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</si>
  <si>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</si>
  <si>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</si>
  <si>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</si>
  <si>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[11135, 10948, 11114, 250480, 9994, 10112, 12233, 11886, 10957, 9078, 8816, 1698, 11144, 166822, 56929, 31160, 11940, 65931, 25587, 42112]</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</si>
  <si>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</si>
  <si>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</si>
  <si>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</si>
  <si>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</si>
  <si>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</si>
  <si>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</si>
  <si>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</si>
  <si>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123,000,000</t>
  </si>
  <si>
    <t>[13377, 360920, 2123, 10719, 1624, 17979, 11774, 11395, 772, 9279, 9745, 10201, 58224, 310, 5255, 9273, 854, 8952, 4247, 1850]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</si>
  <si>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</si>
  <si>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</si>
  <si>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</si>
  <si>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</si>
  <si>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</si>
  <si>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</si>
  <si>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</si>
  <si>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</si>
  <si>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[721656, 446893, 576156, 454458, 520720, 522444, 392536, 613096, 13931, 618344, 475430, 22620, 454626, 474395, 618355, 656563, 11852, 499701, 508439, 560044]</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</si>
  <si>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</si>
  <si>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</si>
  <si>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</si>
  <si>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</si>
  <si>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</si>
  <si>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</si>
  <si>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</si>
  <si>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</si>
  <si>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152,000,000</t>
  </si>
  <si>
    <t>[299534, 287947, 363088, 329996, 1726, 399361, 399579, 458723, 299536, 429617, 449563, 166428, 324857, 297802, 1771, 447404, 450465, 280217, 284054, 456740]</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</si>
  <si>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</si>
  <si>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</si>
  <si>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</si>
  <si>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</si>
  <si>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</si>
  <si>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</si>
  <si>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</si>
  <si>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</si>
  <si>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85, 10202, 9342, 335977, 9754, 330, 1726, 2059, 74, 6637, 612, 2454, 2105, 285, 10431, 13027, 1858, 49849]</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</si>
  <si>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</si>
  <si>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</si>
  <si>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</si>
  <si>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</si>
  <si>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"7.9/10"}]</t>
  </si>
  <si>
    <t>624,000,000</t>
  </si>
  <si>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</si>
  <si>
    <t>[608, 607, 49040, 479455, 14161, 59967, 2048, 272, 1726, 56292, 602, 44833, 62177, 1248, 10528, 13475, 68734, 109431, 64688, 35791]</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</si>
  <si>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</si>
  <si>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</si>
  <si>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</si>
  <si>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</si>
  <si>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</si>
  <si>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</si>
  <si>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</si>
  <si>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</si>
  <si>
    <t>[14885, 261339, 121803, 14256, 69770, 278644, 510426, 14903, 51162, 16394, 20343, 14635, 28118, 53565, 13682, 26594, 531438, 662546, 10437, 250480]</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</si>
  <si>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</si>
  <si>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</si>
  <si>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</si>
  <si>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"5.2/10"}, {"Source": "Rotten Tomatoes", "Value": "83%"}]</t>
  </si>
  <si>
    <t>{"link": "https://www.themoviedb.org/movie/13649-high-school-musical-2/watch?locale=CA", "flatrate": [{"logo_path": "/97yvRBw1GzX7fXprcF80er19ot.jpg", "provider_id": 337, "provider_name": "Disney Plus", "display_priority": 1}]}</t>
  </si>
  <si>
    <t>[11887, 10947, 13655, 2976, 18126, 23367, 16996, 55928, 36151, 14123, 13968, 10760, 60405, 37950, 93837, 38117, 4523, 1267, 11631, 19458]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</si>
  <si>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</si>
  <si>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</si>
  <si>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</si>
  <si>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</si>
  <si>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</si>
  <si>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19}], "rent": [{"logo_path": "/d1mUAhpJpxy0YMjwVOZ4lxAAbeT.jpg", "provider_id": 140, "provider_name": "Cineplex", "display_priority": 19}]}</t>
  </si>
  <si>
    <t>[13400, 28042, 26539, 15374, 14453, 31675, 52952, 60043, 53998, 43350, 13382, 43575, 410317, 673768, 30059, 45325, 13411, 18846, 48844, 13350]</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</si>
  <si>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</si>
  <si>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</si>
  <si>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</si>
  <si>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</si>
  <si>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</si>
  <si>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</si>
  <si>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</si>
  <si>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</si>
  <si>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[11395, 13767, 13673, 238302, 12312, 10915, 224087, 81850, 639421, 37964, 36250, 354980, 1286121, 12518, 10067, 363482, 10371, 13397, 13683, 13962]</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</si>
  <si>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</si>
  <si>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</si>
  <si>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</si>
  <si>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</si>
  <si>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</si>
  <si>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</si>
  <si>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</si>
  <si>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</si>
  <si>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113,000,000</t>
  </si>
  <si>
    <t>[1894, 140607, 1893, 11, 1891, 1892, 12180, 330459, 348350, 920, 187, 181808, 89, 1996, 36657, 9377, 2062, 181812, 87421, 18823]</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</si>
  <si>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</si>
  <si>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</si>
  <si>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</si>
  <si>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</si>
  <si>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</si>
  <si>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</si>
  <si>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</si>
  <si>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[8871, 446894, 13377, 527435, 404368, 434757, 400650, 338952, 407436, 442062, 477510, 856321, 51052, 469450, 420814, 375588, 10053, 487672, 489418, 426543]</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</si>
  <si>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</si>
  <si>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</si>
  <si>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</si>
  <si>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</si>
  <si>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"6.2/10"}, {"Source": "Rotten Tomatoes", "Value": "38%"}, {"Source": "Metacritic", "Value": "49/100"}]</t>
  </si>
  <si>
    <t>445,100,000</t>
  </si>
  <si>
    <t>{"link": "https://www.themoviedb.org/movie/608-men-in-black-ii/watch?locale=CA",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</si>
  <si>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[41154, 607, 196, 180, 15512, 49849, 2048, 479455, 8960, 8487, 1858, 75, 8489, 602, 296, 8961, 37686, 2501, 9737, 1894]</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</si>
  <si>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</si>
  <si>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</si>
  <si>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</si>
  <si>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</si>
  <si>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"84%"}, {"Source": "Metacritic", "Value": "67/100"}]</t>
  </si>
  <si>
    <t>543,514,353</t>
  </si>
  <si>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</si>
  <si>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[11224, 224141, 102651, 321612, 216015, 326359, 272693, 262500, 76757, 11247, 53319, 14128, 198184, 228161, 256591, 16119, 62764, 293863, 74018, 254470]</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</si>
  <si>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</si>
  <si>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</si>
  <si>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</si>
  <si>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</si>
  <si>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"16%"}, {"Source": "Metacritic", "Value": "30/100"}]</t>
  </si>
  <si>
    <t>73,180,723</t>
  </si>
  <si>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</si>
  <si>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[55465, 10646, 15462, 480823, 431071, 4369, 35691, 25988, 82142, 16921, 9601, 221510, 14681, 13728, 36115, 53778, 275985, 38336, 20409, 18394]</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</si>
  <si>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</si>
  <si>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</si>
  <si>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</si>
  <si>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</si>
  <si>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</si>
  <si>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</si>
  <si>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</si>
  <si>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[24277, 54416, 408265, 572353, 150178, 55058, 178290, 479306, 815, 10615, 26326, 14342, 10912, 30691, 797309, 1583, 13168, 250, 6020, 11258]</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</si>
  <si>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</si>
  <si>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</si>
  <si>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</si>
  <si>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</si>
  <si>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</si>
  <si>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"44%"}, {"Source": "Metacritic", "Value": "48/100"}]</t>
  </si>
  <si>
    <t>215,863,606</t>
  </si>
  <si>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</si>
  <si>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[72105, 87101, 238713, 257344, 271718, 211672, 254470, 102899, 135397, 150540, 98566, 188161, 257091, 256591, 268920, 274167, 225886, 134374, 241554, 86828]</t>
  </si>
  <si>
    <t>Another 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</si>
  <si>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</si>
  <si>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</si>
  <si>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</si>
  <si>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</si>
  <si>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</si>
  <si>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</si>
  <si>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</si>
  <si>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[4296, 8860, 9085, 38363, 5825, 20882, 15736, 144091, 13293, 178923, 430967, 292370, 647206, 12239, 2125, 19974, 18767, 10136, 150, 11064]</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</si>
  <si>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</si>
  <si>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</si>
  <si>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</si>
  <si>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</si>
  <si>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</si>
  <si>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"36%"}, {"Source": "Metacritic", "Value": "45/100"}]</t>
  </si>
  <si>
    <t>78,656,813</t>
  </si>
  <si>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</si>
  <si>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[1499, 1498, 34003, 100183, 26326, 42455, 435092, 83285, 183013, 48014, 2712, 357400, 5956, 40440, 13524, 10379, 10874, 396330, 85870, 98566]</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</si>
  <si>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</si>
  <si>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</si>
  <si>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</si>
  <si>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</si>
  <si>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</si>
  <si>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</si>
  <si>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</si>
  <si>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</si>
  <si>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</si>
  <si>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[9732, 8587, 10009, 13378, 12242, 10927, 18269, 11238, 21385, 10957, 420818, 13700, 15567, 16119, 12230, 20760, 10264, 13476, 16394, 53700]</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</si>
  <si>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</si>
  <si>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</si>
  <si>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</si>
  <si>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</si>
  <si>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</si>
  <si>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"25%"}, {"Source": "Metacritic", "Value": "29/100"}]</t>
  </si>
  <si>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</si>
  <si>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[111427, 13534, 752070, 321109, 376047, 85171, 47816, 40179, 395902, 28353, 580965, 399363, 104859, 499720, 53850, 9490, 77458, 9791, 44450, 11282]</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</si>
  <si>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</si>
  <si>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</si>
  <si>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</si>
  <si>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</si>
  <si>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</si>
  <si>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</si>
  <si>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"63%"}, {"Source": "Metacritic", "Value": "59/100"}]</t>
  </si>
  <si>
    <t>223,664,608</t>
  </si>
  <si>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</si>
  <si>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[11979, 297, 37233, 4476, 10909, 6114, 293, 11259, 652, 819, 1813, 9587, 881, 1933, 544, 380, 9044, 10641, 15121, 978]</t>
  </si>
  <si>
    <t>Scream 4</t>
  </si>
  <si>
    <t>Ten years have passed, and Sidney Prescott has put herself back together thanks to her writing. However, her return to Woodsboro sparks the return of the Ghostface Killer.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</si>
  <si>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</si>
  <si>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</si>
  <si>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</si>
  <si>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</si>
  <si>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</si>
  <si>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[646385, 4234, 4233, 60950, 4232, 934433, 55779, 15671, 26688, 65055, 49950, 3597, 23437, 48171, 63700, 11592, 10972, 2637, 9100, 9532]</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</si>
  <si>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</si>
  <si>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</si>
  <si>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</si>
  <si>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</si>
  <si>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</si>
  <si>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"81%"},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</si>
  <si>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</si>
  <si>
    <t>[404785, 39510, 322322, 1044277, 67699, 1147550, 978200, 628964, 320413, 812025, 756403, 633844, 707243, 770922, 1117698, 635891, 532870, 59387, 317198, 10165]</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</si>
  <si>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</si>
  <si>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</si>
  <si>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</si>
  <si>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</si>
  <si>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</si>
  <si>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"46%"}, {"Source": "Metacritic", "Value": "48/100"}]</t>
  </si>
  <si>
    <t>443,280,904</t>
  </si>
  <si>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</si>
  <si>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98,000,000</t>
  </si>
  <si>
    <t>[1735, 564, 9334, 13387, 763539, 616073, 296, 518158, 49444, 36897, 9480, 390555, 10054, 19503, 1995, 88751, 282035, 212262, 82085, 38365]</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</si>
  <si>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</si>
  <si>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</si>
  <si>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</si>
  <si>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</si>
  <si>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</si>
  <si>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"58%"}, {"Source": "Metacritic", "Value": "55/100"}]</t>
  </si>
  <si>
    <t>4,600,000</t>
  </si>
  <si>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</si>
  <si>
    <t>[498596, 85340, 543326, 55343, 352516, 597667, 505163, 462550, 1156118, 46788, 25466, 625128, 440444, 43003, 13561, 510452, 171540, 646593, 850018, 42941]</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</si>
  <si>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</si>
  <si>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</si>
  <si>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</si>
  <si>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</si>
  <si>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</si>
  <si>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"5.9/10"}, {"Source": "Rotten Tomatoes", "Value": "49%"}, {"Source": "Metacritic", "Value": "47/100"}]</t>
  </si>
  <si>
    <t>134,038,006</t>
  </si>
  <si>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</si>
  <si>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[640146, 700391, 677179, 76600, 539686, 868759, 502356, 638974, 493529, 603692, 948713, 32516, 287947, 934433, 726759, 447365, 298618, 1102776, 736790, 946310]</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</si>
  <si>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</si>
  <si>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</si>
  <si>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</si>
  <si>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</si>
  <si>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</si>
  <si>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[{"Source": "Internet Movie Database", "Value": "6.4/10"}, {"Source": "Rotten Tomatoes", "Value": "58%"}]</t>
  </si>
  <si>
    <t>220,597,098</t>
  </si>
  <si>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</si>
  <si>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[906126, 955916, 466420, 1111796, 787699, 572802, 695721, 609681, 944117, 1026227, 800158, 859235, 365620, 872585, 837335, 982940, 915935, 799155, 845111, 726209]</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</si>
  <si>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</si>
  <si>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</si>
  <si>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</si>
  <si>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</si>
  <si>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</si>
  <si>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</si>
  <si>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</si>
  <si>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[21316, 15567, 11544, 353998, 16455, 46064, 405894, 160155, 418308, 68063, 289416, 219247, 27033, 145769, 296313, 271664, 1177672, 387892, 51786, 648519]</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</si>
  <si>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</si>
  <si>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</si>
  <si>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</si>
  <si>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</si>
  <si>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</si>
  <si>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</si>
  <si>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</si>
  <si>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[788, 840, 2907, 10380, 8367, 8844, 809, 2277, 888, 11774, 50359, 856, 11831, 329, 1649, 11352, 9079, 12776, 11005, 9340]</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</si>
  <si>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</si>
  <si>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</si>
  <si>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</si>
  <si>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</si>
  <si>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[{"Source": "Internet Movie Database", "Value": "6.5/10"}, {"Source": "Rotten Tomatoes", "Value": "50%"}, {"Source": "Metacritic", "Value": "51/100"}]</t>
  </si>
  <si>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</si>
  <si>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[427347, 115867, 406000, 619139, 794246, 500854, 565276, 616257, 14877, 31172, 432331, 555953, 743738, 441316, 43824, 863928, 588073, 18499, 32488, 1922]</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</si>
  <si>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</si>
  <si>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</si>
  <si>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</si>
  <si>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</si>
  <si>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"6.5/10"}, {"Source": "Rotten Tomatoes", "Value": "29%"}, {"Source": "Metacritic", "Value": "44/100"}]</t>
  </si>
  <si>
    <t>874,362,803</t>
  </si>
  <si>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</si>
  <si>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[49521, 271110, 297761, 141052, 246655, 293660, 382322, 269149, 297762, 278927, 262504, 140607, 155, 364, 791373, 205584, 267860, 188927, 99861, 325348]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</si>
  <si>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</si>
  <si>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</si>
  <si>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</si>
  <si>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</si>
  <si>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</si>
  <si>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</si>
  <si>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</si>
  <si>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</si>
  <si>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[36648, 36647, 1487, 76726, 1576, 170, 11655, 557, 1433, 863, 11253, 46420, 8698, 41513, 425, 2636, 9741, 7131, 36658, 23483]</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</si>
  <si>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</si>
  <si>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</si>
  <si>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</si>
  <si>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</si>
  <si>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</si>
  <si>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"37%"}, {"Source": "Metacritic", "Value": "38/100"}]</t>
  </si>
  <si>
    <t>236,350,661</t>
  </si>
  <si>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</si>
  <si>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[9615, 13804, 9799, 51497, 136400, 77959, 82992, 253835, 14161, 10866, 9654, 64688, 36668, 545669, 7364, 168259, 9522, 608, 1271, 8909]</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</si>
  <si>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</si>
  <si>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</si>
  <si>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</si>
  <si>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</si>
  <si>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</si>
  <si>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</si>
  <si>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</si>
  <si>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[6519, 11082, 353047, 10773, 22511, 32946, 2457, 11531, 39939, 12106, 122081, 9297, 445571, 297, 275, 406997, 8681, 420818, 339403, 475557]</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</si>
  <si>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</si>
  <si>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</si>
  <si>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</si>
  <si>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</si>
  <si>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</si>
  <si>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</si>
  <si>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"42%"}, {"Source": "Metacritic", "Value": "52/100"}]</t>
  </si>
  <si>
    <t>25,605,015</t>
  </si>
  <si>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</si>
  <si>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[40961, 21891, 20066, 117553, 928173, 67253, 20595, 51794, 19554, 9452, 460070, 23919, 1415, 26331, 19354, 18971, 15592, 11374, 358430, 244001]</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</si>
  <si>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</si>
  <si>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</si>
  <si>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</si>
  <si>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</si>
  <si>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"57%"}, {"Source": "Metacritic", "Value": "58/100"}]</t>
  </si>
  <si>
    <t>752,600,867</t>
  </si>
  <si>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</si>
  <si>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13394, 809, 48466, 421892, 8355, 417859, 10764, 13053, 953, 10527, 11031, 11886, 808, 38055, 26505, 83201, 11864, 35056, 950]</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</si>
  <si>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</si>
  <si>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</si>
  <si>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</si>
  <si>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</si>
  <si>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</si>
  <si>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</si>
  <si>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</si>
  <si>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57201, 232672, 141043, 180296, 396810, 305355, 124905, 222899, 187017, 193893, 169917, 209403, 157845, 9701, 157353, 127585, 137113, 1715, 241554]</t>
  </si>
  <si>
    <t>The Karate Kid Part II</t>
  </si>
  <si>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</si>
  <si>
    <t>After discovering that his father is at death's door, Mr. Miyagi sets out to Japan, to see him with Daniel. Upon arriving, Miyagi must confront an old rival. Meanwhile, Daniel encounters a new love, and some new enemies.</t>
  </si>
  <si>
    <t>https://image.tmdb.org/t/p/w500/k0OwgRR6PNu7h3SiqpCbRdZWNaG.jpg</t>
  </si>
  <si>
    <t>Ralph Macchio, Pat Morita, Danny Kamekona, Nobu McCarthy, Yuji Okumoto, Tamlyn Tomita, Martin Kove, William Zabka</t>
  </si>
  <si>
    <t>[{"Source": "Internet Movie Database", "Value": "6.1/10"}, {"Source": "Rotten Tomatoes", "Value": "47%"}, {"Source": "Metacritic", "Value": "55/100"}]</t>
  </si>
  <si>
    <t>115,103,979</t>
  </si>
  <si>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</si>
  <si>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[10495, 11231, 1885, 5683, 24913, 2605, 20874, 38575, 708, 9874, 10414, 27022, 8047, 27725, 19507, 14776, 18509, 13766, 19877, 422153]</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</si>
  <si>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</si>
  <si>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</si>
  <si>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</si>
  <si>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</si>
  <si>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</si>
  <si>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</si>
  <si>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</si>
  <si>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</si>
  <si>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[323675, 291805, 308531, 47933, 258489, 325133, 400130, 23023, 13680, 254128, 291870, 43074, 252838, 385332, 391757, 332567, 257091, 316023, 323676, 127380]</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</si>
  <si>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</si>
  <si>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</si>
  <si>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</si>
  <si>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</si>
  <si>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</si>
  <si>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</si>
  <si>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"5.2/10"}, {"Source": "Rotten Tomatoes", "Value": "50%"}]</t>
  </si>
  <si>
    <t>{"link": "https://www.themoviedb.org/movie/13655-camp-rock/watch?locale=CA", "flatrate": [{"logo_path": "/97yvRBw1GzX7fXprcF80er19ot.jpg", "provider_id": 337, "provider_name": "Disney Plus", "display_priority": 1}]}</t>
  </si>
  <si>
    <t>[44244, 19458, 11887, 89185, 22084, 601169, 26736, 13649, 18126, 13043, 10947, 38843, 32293, 49350, 46127, 375793, 71885, 14846, 46004, 102341]</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</si>
  <si>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</si>
  <si>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</si>
  <si>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</si>
  <si>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</si>
  <si>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</si>
  <si>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</si>
  <si>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</si>
  <si>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</si>
  <si>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</si>
  <si>
    <t>[18051, 2019, 43122, 15360, 32558, 198677, 300532, 217487, 20012, 1020525, 26774, 11667, 37498, 9091, 87916, 11863, 9594, 127846, 11934, 14551]</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</si>
  <si>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</si>
  <si>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</si>
  <si>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</si>
  <si>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</si>
  <si>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</si>
  <si>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"42%"}, {"Source": "Metacritic", "Value": "43/100"}]</t>
  </si>
  <si>
    <t>97,600,000</t>
  </si>
  <si>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</si>
  <si>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[691, 253, 698, 699, 668, 708, 681, 700, 646, 36670, 438703, 13732, 23728, 74871, 24559, 147729, 30708, 12712, 20721]</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</si>
  <si>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</si>
  <si>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</si>
  <si>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</si>
  <si>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</si>
  <si>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</si>
  <si>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</si>
  <si>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</si>
  <si>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[88107, 11017, 378423, 72412, 8490, 115738, 139408, 578495, 340856, 19065, 18555, 12475, 45325, 11543, 34038, 8691, 9536, 8873, 28089]</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</si>
  <si>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</si>
  <si>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</si>
  <si>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</si>
  <si>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</si>
  <si>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</si>
  <si>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</si>
  <si>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</si>
  <si>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</si>
  <si>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</si>
  <si>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[18501, 20943, 17332, 10488, 9918, 1538, 45610, 6023, 50348, 41733, 26390, 94348, 11348, 10461, 43539, 335578, 7485, 9563, 7270, 23172]</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</si>
  <si>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</si>
  <si>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</si>
  <si>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</si>
  <si>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</si>
  <si>
    <t>https://image.tmdb.org/t/p/w500/rZhUcUkDzgvF0pjEjMZvUsvcUqH.jpg</t>
  </si>
  <si>
    <t>Joey King, Jack Kilmer, Andrea Savage, Paul Scheer, Erin Darke, Stephen Ruffin, Kelly Lamor Wilson, Logan Medina</t>
  </si>
  <si>
    <t>Becca Gleason</t>
  </si>
  <si>
    <t>[{"Source": "Internet Movie Database", "Value": "5.5/10"}, {"Source": "Rotten Tomatoes", "Value": "63%"}, {"Source": "Metacritic", "Value": "45/100"}]</t>
  </si>
  <si>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</si>
  <si>
    <t>[470901, 464738, 613367, 438478, 19357, 423236, 14671, 19084, 516788, 494493, 369770, 502292, 570132, 156700, 283591, 340176, 11841, 375785, 10019]</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</si>
  <si>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</si>
  <si>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</si>
  <si>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</si>
  <si>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https://image.tmdb.org/t/p/w500/4WT7zYFpe0fsbg6TitppiHddWAh.jpg</t>
  </si>
  <si>
    <t>Junko Takeuchi, Mie Sonozaki, Masaki Terasoma, Chie Nakamura, Rikiya Koyama, Kazuhiko Inoue, Yuichi Nakamura, Kengo Kawanishi</t>
  </si>
  <si>
    <t>Masahiko Murata</t>
  </si>
  <si>
    <t>9,100,000</t>
  </si>
  <si>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</si>
  <si>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[17581, 118406, 36728, 50723, 18861, 1031396, 20982, 589681, 699254, 1361889, 410685, 189349, 317442, 359320, 1222742, 699249, 547403, 914203, 13443, 609197]</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</si>
  <si>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</si>
  <si>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</si>
  <si>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</si>
  <si>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</si>
  <si>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</si>
  <si>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</si>
  <si>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</si>
  <si>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</si>
  <si>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</si>
  <si>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[10264, 6393, 2644, 437563, 878750, 5994, 1634, 698, 9481, 38117, 62214, 491418, 5548, 7485, 9880, 1933, 22881, 72105, 284052, 496243]</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</si>
  <si>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</si>
  <si>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</si>
  <si>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</si>
  <si>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</si>
  <si>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</si>
  <si>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</si>
  <si>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 {"Source": "Rotten Tomatoes", "Value": "32%"}]</t>
  </si>
  <si>
    <t>{"link": "https://www.themoviedb.org/movie/1001884-dashing-through-the-snow/watch?locale=CA", "flatrate": [{"logo_path": "/97yvRBw1GzX7fXprcF80er19ot.jpg", "provider_id": 337, "provider_name": "Disney Plus", "display_priority": 1}]}</t>
  </si>
  <si>
    <t>[936059, 267778, 1126847, 1028541, 698783, 1176139, 1206163, 938030, 180296, 968441, 865559, 513584, 622855, 654974, 826510, 454467, 1022796, 1022964, 1027073, 1010928]</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</si>
  <si>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</si>
  <si>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</si>
  <si>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</si>
  <si>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</si>
  <si>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</si>
  <si>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"6.6/10"}, {"Source": "Rotten Tomatoes", "Value": "23%"}, {"Source": "Metacritic", "Value": "46/100"}]</t>
  </si>
  <si>
    <t>50,752,337</t>
  </si>
  <si>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</si>
  <si>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 10680, 41587, 51909, 33386, 76383, 21448, 537140, 249688, 33278, 11109, 16172, 244563, 151535, 13321, 9448, 11056, 879440, 366668, 2897]</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</si>
  <si>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</si>
  <si>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</si>
  <si>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</si>
  <si>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</si>
  <si>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</si>
  <si>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</si>
  <si>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[{"Source": "Internet Movie Database", "Value": "6.4/10"}]</t>
  </si>
  <si>
    <t>10,200,000</t>
  </si>
  <si>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</si>
  <si>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[18861, 36728, 16907, 410685, 784594, 609197, 1034055, 739227, 26877, 17581, 574303, 284908, 50723, 53064, 358599, 699254, 34766, 698916, 1017204, 20982]</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</si>
  <si>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</si>
  <si>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</si>
  <si>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</si>
  <si>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</si>
  <si>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[{"Source": "Internet Movie Database", "Value": "6.6/10"}, {"Source": "Rotten Tomatoes", "Value": "69%"},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</si>
  <si>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</si>
  <si>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</si>
  <si>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[131634, 101299, 70160, 198663, 177572, 122917, 157336, 262500, 118340, 157350, 205596, 240832, 98566, 245891, 135397, 210577, 127585, 147441, 102651, 100042]</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</si>
  <si>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</si>
  <si>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</si>
  <si>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</si>
  <si>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</si>
  <si>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</si>
  <si>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</si>
  <si>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</si>
  <si>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</si>
  <si>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</si>
  <si>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[634, 447061, 9801, 509, 1581, 455, 245, 11283, 8424, 712, 9647, 11881, 25643, 16307, 165629, 4584, 23514, 2642, 12193, 240832]</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</si>
  <si>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</si>
  <si>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</si>
  <si>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</si>
  <si>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</si>
  <si>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</si>
  <si>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"7.1/10"}, {"Source": "Rotten Tomatoes", "Value": "57%"}, {"Source": "Metacritic", "Value": "60/100"}]</t>
  </si>
  <si>
    <t>63,363,579</t>
  </si>
  <si>
    <t>189</t>
  </si>
  <si>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</si>
  <si>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[804095, 674324, 785084, 817758, 646389, 967585, 843794, 631842, 643215, 851303, 707103, 545611, 313369, 744594, 965150, 640146, 800815, 866413, 770724, 967874]</t>
  </si>
  <si>
    <t>Space Jam</t>
  </si>
  <si>
    <t>Looney Tunes</t>
  </si>
  <si>
    <t>With their freedom on the line, the Looney Tunes seek the help of NBA superstar Michael Jordon to win a basketball game against a team of moronic aliens.</t>
  </si>
  <si>
    <t>https://image.tmdb.org/t/p/w500/6h3FIr5CQFCBV8Xrv7XZLZbIQR0.jpg</t>
  </si>
  <si>
    <t>Michael Jordan, Wayne Knight, Theresa Randle, Manner Washington, Eric Gordon, Penny Bae Bridges, Brandon Hammond, Larry Bird</t>
  </si>
  <si>
    <t>[{"Source": "Internet Movie Database", "Value": "6.5/10"}, {"Source": "Rotten Tomatoes", "Value": "44%"}, {"Source": "Metacritic", "Value": "59/100"}]</t>
  </si>
  <si>
    <t>250,200,000</t>
  </si>
  <si>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</si>
  <si>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[379686, 10545, 10715, 856, 11238, 10137, 12610, 11970, 11802, 8916, 557, 10830, 10336, 10112, 239563, 532, 21972, 10414, 206647, 119738]</t>
  </si>
  <si>
    <t>Naruto Shippuden the Movie: The Will of Fire</t>
  </si>
  <si>
    <t>Some pretty good action, some funny moments. Pretty standard Naruto movie about never giving up and the importance of friendship. Story is simplistic, but it's nice to see a wide variety of known characters.</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</si>
  <si>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</si>
  <si>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https://image.tmdb.org/t/p/w500/pZzdFmztwmg0FUOVCMa7vReHhQN.jpg</t>
  </si>
  <si>
    <t>Junko Takeuchi, Chie Nakamura, Kazuhiko Inoue, Romi Park, Satoshi Hino, Showtaro Morikubo, Kentaro Ito, Ryoka Yuzuki</t>
  </si>
  <si>
    <t>8,100,000</t>
  </si>
  <si>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</si>
  <si>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[75624, 17581, 16910, 50723, 589681, 784594, 16907, 20982, 699204, 639445, 333834, 18861, 433128, 843388, 672490, 1034947, 457840, 15575, 118406, 410685]</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</si>
  <si>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</si>
  <si>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</si>
  <si>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</si>
  <si>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</si>
  <si>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</si>
  <si>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</si>
  <si>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"Rotten Tomatoes", "Value": "65%"}, {"Source": "Metacritic", "Value": "50/100"}]</t>
  </si>
  <si>
    <t>46,247,409</t>
  </si>
  <si>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</si>
  <si>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[298618, 614930, 1150394, 961323, 832502, 1156255, 980137, 1039960, 1117609, 967370, 1130818, 1216512, 546724, 377883, 895003, 1057577, 1001811, 271397, 789708, 647250]</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</si>
  <si>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</si>
  <si>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</si>
  <si>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</si>
  <si>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</si>
  <si>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</si>
  <si>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</si>
  <si>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</si>
  <si>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</si>
  <si>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[126889, 155, 395992, 59967, 41154, 76640, 58595, 27205, 13475, 348, 2675, 59678, 106, 24428, 82690, 49538, 82693, 1771, 8077, 37686]</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</si>
  <si>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</si>
  <si>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</si>
  <si>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</si>
  <si>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</si>
  <si>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</si>
  <si>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"37%"},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</si>
  <si>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</si>
  <si>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</si>
  <si>
    <t>[566525, 370172, 580489, 645886, 524434, 796499, 646380, 734265, 550988, 595743, 696806, 618162, 585245, 785533, 617653, 522402, 451048, 671043, 425909, 438631]</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</si>
  <si>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</si>
  <si>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</si>
  <si>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</si>
  <si>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</si>
  <si>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"6.4/10"}, {"Source": "Rotten Tomatoes", "Value": "49%"}, {"Source": "Metacritic", "Value": "52/100"}]</t>
  </si>
  <si>
    <t>165,335,153</t>
  </si>
  <si>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</si>
  <si>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[11130, 14442, 10521, 4523, 409447, 8835, 19458, 81250, 114, 2018, 568604, 350, 2493, 51828, 556803, 634, 11247, 10096, 2976, 9820]</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</si>
  <si>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</si>
  <si>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</si>
  <si>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</si>
  <si>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</si>
  <si>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</si>
  <si>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"75%"}, {"Source": "Metacritic", "Value": "65/100"}]</t>
  </si>
  <si>
    <t>29,800,000</t>
  </si>
  <si>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</si>
  <si>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[9948, 10957, 11319, 11886, 11335, 9994, 12222, 10340, 14813, 9078, 12233, 13062, 14906, 12230, 18269, 12914, 10693, 15400, 10530, 37135]</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</si>
  <si>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</si>
  <si>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</si>
  <si>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</si>
  <si>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</si>
  <si>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</si>
  <si>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</si>
  <si>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</si>
  <si>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</si>
  <si>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</si>
  <si>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[637693, 508943, 497698, 379686, 675445, 729720, 588228, 649409, 385128, 451048, 522478, 295693, 723085, 835666, 602223, 449406, 529203, 730840, 678580, 597433]</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</si>
  <si>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</si>
  <si>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</si>
  <si>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</si>
  <si>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</si>
  <si>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</si>
  <si>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</si>
  <si>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</si>
  <si>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</si>
  <si>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[22794, 146381, 151960, 77950, 15512, 172391, 118289, 172385, 62211, 213121, 45772, 77951, 49519, 93456, 7518, 73723, 175574, 41513, 228165, 1267]</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</si>
  <si>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</si>
  <si>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</si>
  <si>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</si>
  <si>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</si>
  <si>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</si>
  <si>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</si>
  <si>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</si>
  <si>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</si>
  <si>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[82881, 12222, 89185, 173129, 50359, 72197, 46195, 13053, 5559, 80321, 44896, 41513, 38060, 81684, 55301, 69735, 22794, 14011, 45772, 9705]</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</si>
  <si>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</si>
  <si>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</si>
  <si>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</si>
  <si>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</si>
  <si>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</si>
  <si>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</si>
  <si>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"6.9/10"}, {"Source": "Rotten Tomatoes", "Value": "37%"}, {"Source": "Metacritic", "Value": "48/100"}]</t>
  </si>
  <si>
    <t>250,397,798</t>
  </si>
  <si>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</si>
  <si>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128,000,000</t>
  </si>
  <si>
    <t>[10010, 10865, 13700, 10501, 9444, 950, 8916, 13690, 15567, 10693, 82702, 11430, 9016, 11544, 9837, 10948, 10567, 11688, 37135, 9325]</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</si>
  <si>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</si>
  <si>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</si>
  <si>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</si>
  <si>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</si>
  <si>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</si>
  <si>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[{"Source": "Internet Movie Database", "Value": "5.7/10"}, {"Source": "Rotten Tomatoes", "Value": "36%"}]</t>
  </si>
  <si>
    <t>230,295,748</t>
  </si>
  <si>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</si>
  <si>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[1093995, 974262, 1197406, 1059064, 653346, 869597, 567811, 1134424, 1207898, 519182, 1022789, 786892, 573435, 639720, 940721, 1079485, 1209290, 740441, 280180, 1160018]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</si>
  <si>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</si>
  <si>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</si>
  <si>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</si>
  <si>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</si>
  <si>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"6.5/10"}, {"Source": "Rotten Tomatoes", "Value": "54%"}, {"Source": "Metacritic", "Value": "47/100"}]</t>
  </si>
  <si>
    <t>374,100,000</t>
  </si>
  <si>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</si>
  <si>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[2024, 7443, 3595, 318, 10502, 9489, 8834, 8487, 50780, 8346, 943, 9281, 8202, 487297, 6557, 1493, 944, 22798, 2133, 11199]</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</si>
  <si>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</si>
  <si>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</si>
  <si>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</si>
  <si>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</si>
  <si>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</si>
  <si>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"51%"}, {"Source": "Metacritic", "Value": "50/100"}]</t>
  </si>
  <si>
    <t>351,700,000</t>
  </si>
  <si>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</si>
  <si>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[291805, 54138, 68721, 75612, 109421, 77338, 72190, 82992, 49521, 117263, 37724, 87827, 138832, 328387, 116711, 49047, 158015, 10528, 134374, 64682]</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</si>
  <si>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</si>
  <si>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</si>
  <si>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</si>
  <si>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</si>
  <si>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"61%"}, {"Source": "Metacritic", "Value": "52/100"}]</t>
  </si>
  <si>
    <t>137,307,235</t>
  </si>
  <si>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</si>
  <si>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[392044, 945729, 414906, 335787, 777270, 338953, 406759, 820446, 476669, 615904, 597208, 656663, 696806, 760868, 571468, 840882, 763285, 396194, 498402, 774600]</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</si>
  <si>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</si>
  <si>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</si>
  <si>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</si>
  <si>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</si>
  <si>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</si>
  <si>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</si>
  <si>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</si>
  <si>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</si>
  <si>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132,000,000</t>
  </si>
  <si>
    <t>[10527, 82703, 953, 177572, 228161, 293299, 82702, 8916, 131631, 950, 170687, 227159, 80321, 170522, 10258, 297270, 228326, 13690, 7518, 25472]</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</si>
  <si>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</si>
  <si>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</si>
  <si>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</si>
  <si>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</si>
  <si>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</si>
  <si>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"53%"}, {"Source": "Metacritic", "Value": "58/100"}]</t>
  </si>
  <si>
    <t>121,000,000</t>
  </si>
  <si>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</si>
  <si>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[9994, 17917, 10144, 11135, 12144, 10948, 10957, 10112, 34636, 20662, 10837, 13511, 61728, 51880, 154738, 15043, 14396, 601329, 34655, 402123]</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</si>
  <si>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</si>
  <si>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</si>
  <si>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</si>
  <si>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</si>
  <si>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</si>
  <si>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</si>
  <si>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[{"Source": "Internet Movie Database", "Value": "6.3/10"}]</t>
  </si>
  <si>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</si>
  <si>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[347201, 75624, 20982, 16910, 36728, 609197, 699254, 16907, 638566, 17581, 784594, 1358906, 456322, 45184, 74842, 410685, 992896, 299513, 698916]</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</si>
  <si>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</si>
  <si>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</si>
  <si>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</si>
  <si>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</si>
  <si>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</si>
  <si>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</si>
  <si>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"ads": [{"logo_path": "/xoFyQOXR3qINRsdnCQyd7jGx8Wo.jpg", "provider_id": 326, "provider_name": "CTV", "display_priority": 45}]}</t>
  </si>
  <si>
    <t>[159824, 459159, 585083, 76492, 260513, 474395, 458423, 813258, 363088, 353081, 420814, 446894, 364689, 463821, 447200, 345940, 324852, 332283, 456154, 450314]</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</si>
  <si>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</si>
  <si>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</si>
  <si>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</si>
  <si>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</si>
  <si>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</si>
  <si>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</si>
  <si>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"51%"}, {"Source": "Metacritic", "Value": "43/100"}]</t>
  </si>
  <si>
    <t>287,553,595</t>
  </si>
  <si>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</si>
  <si>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[8273, 8274, 71552, 8277, 2105, 26123, 8275, 63404, 9087, 2752, 11452, 4133, 660982, 8869, 72358, 9532, 634, 173847, 15590, 206192]</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</si>
  <si>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</si>
  <si>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</si>
  <si>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</si>
  <si>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</si>
  <si>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</si>
  <si>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"36%"}, {"Source": "Metacritic", "Value": "43/100"}]</t>
  </si>
  <si>
    <t>49,169,594</t>
  </si>
  <si>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</si>
  <si>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[501979, 337401, 577922, 592984, 618354, 489326, 464052, 624963, 33871, 671583, 664301, 572468, 11517, 581392, 320288, 499932, 713776, 605116, 524047, 528085]</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</si>
  <si>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</si>
  <si>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</si>
  <si>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</si>
  <si>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</si>
  <si>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</si>
  <si>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"7.4/10"}, {"Source": "Rotten Tomatoes", "Value": "53%"}, {"Source": "Metacritic", "Value": "53/100"}]</t>
  </si>
  <si>
    <t>1,065,700,000</t>
  </si>
  <si>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</si>
  <si>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[285, 1865, 22, 166426, 10764, 89492, 118, 18785, 920, 36668, 752, 20504, 8587, 862, 3933, 9339, 107811, 254470, 59961, 834]</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</si>
  <si>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</si>
  <si>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</si>
  <si>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</si>
  <si>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</si>
  <si>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</si>
  <si>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</si>
  <si>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</si>
  <si>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</si>
  <si>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[13260, 19905, 539619, 24266, 45569, 333349, 8927, 515673, 133448, 12257, 44650, 483263, 207021, 21143, 71186, 58083, 15846, 48832, 619366, 710217]</t>
  </si>
  <si>
    <t>Jack Reacher: Never Go Back</t>
  </si>
  <si>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</si>
  <si>
    <t>When Major Susan Turner is arrested for treason, ex-investigator Jack Reacher undertakes the challenging task to prove her innocence and ends up exposing a shocking conspiracy.</t>
  </si>
  <si>
    <t>https://image.tmdb.org/t/p/w500/cOg3UT2NYWHZxp41vpxAnVCOC4M.jpg</t>
  </si>
  <si>
    <t>Tom Cruise, Cobie Smulders, Danika Yarosh, Aldis Hodge, Patrick Heusinger, Madalyn Horcher, Jessica Stroup, Holt McCallany</t>
  </si>
  <si>
    <t>Edward Zwick</t>
  </si>
  <si>
    <t>[{"Source": "Internet Movie Database", "Value": "6.1/10"}, {"Source": "Rotten Tomatoes", "Value": "38%"}, {"Source": "Metacritic", "Value": "47/100"}]</t>
  </si>
  <si>
    <t>162,100,000</t>
  </si>
  <si>
    <t>{"link": "https://www.themoviedb.org/movie/343611-jack-reacher-never-go-back/watch?locale=CA",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</si>
  <si>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[75780, 207932, 302946, 284052, 278924, 324668, 286567, 296524, 188927, 195590, 339408, 340677, 204553, 329865, 332210, 331313, 177677, 37233, 121856, 324552]</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</si>
  <si>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</si>
  <si>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</si>
  <si>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</si>
  <si>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</si>
  <si>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</si>
  <si>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</si>
  <si>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</si>
  <si>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</si>
  <si>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[10865, 14411, 10009, 10501, 11544, 11688, 9023, 11970, 9078, 15370, 11172, 14873, 13691, 11888, 13683, 2577, 10948, 9837, 12448, 13654]</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</si>
  <si>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</si>
  <si>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</si>
  <si>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</si>
  <si>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</si>
  <si>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</si>
  <si>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"6.1/10"}, {"Source": "Rotten Tomatoes", "Value": "52%"}]</t>
  </si>
  <si>
    <t>214,891,370</t>
  </si>
  <si>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</si>
  <si>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[1014590, 673593, 848538, 987686, 843527, 918692, 843617, 1139566, 792307, 866398, 850165, 634492, 897087, 787699, 621587, 1143319, 1006911, 895959, 969492, 889675]</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</si>
  <si>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</si>
  <si>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</si>
  <si>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</si>
  <si>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</si>
  <si>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</si>
  <si>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</si>
  <si>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</si>
  <si>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</si>
  <si>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[722149, 693113, 638974, 740952, 804150, 700391, 717980, 840326, 405775, 928217, 931642, 869112, 579496, 623511, 926516, 807185, 12268, 714339, 821890, 876969]</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</si>
  <si>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</si>
  <si>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</si>
  <si>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</si>
  <si>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</si>
  <si>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</si>
  <si>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</si>
  <si>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"67%"}, {"Source": "Metacritic", "Value": "58/100"}]</t>
  </si>
  <si>
    <t>282,570,682</t>
  </si>
  <si>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</si>
  <si>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[93456, 151960, 175574, 77931, 109451, 62211, 82703, 133931, 94562, 49519, 49524, 77951, 117263, 153518, 121734, 81005, 10199, 47964, 80274, 202575]</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</si>
  <si>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</si>
  <si>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</si>
  <si>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</si>
  <si>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</si>
  <si>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[{"Source": "Internet Movie Database", "Value": "6.2/10"}, {"Source": "Rotten Tomatoes", "Value": "39%"}, {"Source": "Metacritic", "Value": "41/100"}]</t>
  </si>
  <si>
    <t>393,452,111</t>
  </si>
  <si>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</si>
  <si>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[505642, 724495, 736526, 1013860, 663712, 774752, 536554, 882598, 899112, 76600, 555604, 661374, 715931, 616820, 717728, 913290, 1098239, 631842, 664469, 616037]</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</si>
  <si>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</si>
  <si>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</si>
  <si>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</si>
  <si>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</si>
  <si>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</si>
  <si>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</si>
  <si>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</si>
  <si>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546,388,108</t>
  </si>
  <si>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</si>
  <si>
    <t>[956, 954, 56292, 177677, 22794, 8584, 35791, 89, 817, 353081, 180, 2787, 36648, 334, 846, 10003, 12308, 818, 564, 98]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</si>
  <si>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</si>
  <si>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</si>
  <si>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</si>
  <si>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</si>
  <si>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</si>
  <si>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"6.7/10"}, {"Source": "Rotten Tomatoes", "Value": "67%"}, {"Source": "Metacritic", "Value": "54/100"}]</t>
  </si>
  <si>
    <t>644,783,140</t>
  </si>
  <si>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</si>
  <si>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284053, 68721, 80274, 24428, 118340, 76170, 1771, 102899, 101299, 99861, 49521, 271110, 68726, 413279, 123553, 1724, 49047, 1726]</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</si>
  <si>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</si>
  <si>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</si>
  <si>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</si>
  <si>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</si>
  <si>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</si>
  <si>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"72%"}, {"Source": "Metacritic", "Value": "70/100"}]</t>
  </si>
  <si>
    <t>47,400,000</t>
  </si>
  <si>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</si>
  <si>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[11319, 10957, 9994, 10948, 12233, 13517, 18472, 17566, 23438, 16790, 366018, 44283, 356335, 274415, 55156, 46997, 250629, 698779, 22681, 11114]</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</si>
  <si>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</si>
  <si>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</si>
  <si>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</si>
  <si>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</si>
  <si>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</si>
  <si>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</si>
  <si>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</si>
  <si>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</si>
  <si>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64,000,000</t>
  </si>
  <si>
    <t>[654974, 482321, 504056, 768726, 425909, 568124, 654028, 763164, 877183, 595743, 754067, 876716, 425148, 926980, 260234, 712152, 762879, 592508, 453127, 812204]</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</si>
  <si>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</si>
  <si>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</si>
  <si>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</si>
  <si>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</si>
  <si>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"58%"}, {"Source": "Metacritic", "Value": "51/100"}]</t>
  </si>
  <si>
    <t>297,000,000</t>
  </si>
  <si>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</si>
  <si>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11982, 918, 10860, 26386, 31674, 11009, 526051, 18086, 1552, 6280, 931, 10753, 358895, 14671, 4985, 673319, 21512, 613013, 71506]</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</si>
  <si>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</si>
  <si>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</si>
  <si>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</si>
  <si>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</si>
  <si>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</si>
  <si>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</si>
  <si>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</si>
  <si>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</si>
  <si>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[9405, 17466, 9399, 9349, 362046, 471925, 8382, 36692, 597615, 204841, 1073555, 308638, 18214, 20411, 9103, 545330, 24341, 19543, 18885, 10617]</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</si>
  <si>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</si>
  <si>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</si>
  <si>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</si>
  <si>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</si>
  <si>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</si>
  <si>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</si>
  <si>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</si>
  <si>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[137116, 459151, 335797, 324852, 353569, 332210, 321612, 315837, 382597, 268531, 342473, 293167, 277834, 395992, 337339, 324849, 339403, 328111, 345922, 376659]</t>
  </si>
  <si>
    <t>Bloodsport</t>
  </si>
  <si>
    <t>An American Army Major goes AWOL to Hong Kong for an outlawed martial arts contest called the Kumite.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</si>
  <si>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</si>
  <si>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</si>
  <si>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</si>
  <si>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"48%"}, {"Source": "Metacritic", "Value": "29/100"}]</t>
  </si>
  <si>
    <t>{"link": "https://www.themoviedb.org/movie/11690-bloodsport/watch?locale=CA",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</si>
  <si>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t>
  </si>
  <si>
    <t>[10222, 10134, 11667, 17466, 9594, 600, 12721, 10176, 9399, 11503, 3513, 15860, 28938, 12543, 18214, 26881, 60540, 343934, 36868, 22013]</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</si>
  <si>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</si>
  <si>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</si>
  <si>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</si>
  <si>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</si>
  <si>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</si>
  <si>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</si>
  <si>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</si>
  <si>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[51497, 82992, 584, 9615, 9799, 168259, 597, 337339, 10425, 10764, 253835, 36557, 280, 9679, 68734, 23483, 14869, 77959, 19908, 384018]</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</si>
  <si>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</si>
  <si>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</si>
  <si>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</si>
  <si>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</si>
  <si>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</si>
  <si>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</si>
  <si>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</si>
  <si>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</si>
  <si>
    <t>[1006851, 629176, 800345, 862551, 725201, 667739, 769636, 762504, 614934, 766507, 361743, 805327, 668461, 616037, 817648, 961484, 758724, 718930, 890656, 759507]</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</si>
  <si>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</si>
  <si>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</si>
  <si>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</si>
  <si>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</si>
  <si>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</si>
  <si>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"6.7/10"}, {"Source": "Rotten Tomatoes", "Value": "44%"}, {"Source": "Metacritic", "Value": "36/100"}]</t>
  </si>
  <si>
    <t>30,100,000</t>
  </si>
  <si>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</si>
  <si>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[10835, 47821, 17465, 32855, 25284, 4105, 359410, 11177, 44645, 18228, 17009, 25074, 18069, 761548, 20289, 325516, 42234, 14771, 20674, 172513]</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</si>
  <si>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</si>
  <si>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</si>
  <si>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</si>
  <si>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</si>
  <si>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</si>
  <si>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</si>
  <si>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</si>
  <si>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234,989,584</t>
  </si>
  <si>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</si>
  <si>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[8273, 8274, 26123, 8277, 2770, 8275, 2105, 11455, 9285, 1573, 16781, 63404, 76163, 23483, 27578, 9836, 74387, 190859, 38050, 52520]</t>
  </si>
  <si>
    <t>Bad Boys: Ride or Die</t>
  </si>
  <si>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</si>
  <si>
    <t>After their late former Captain is framed, Lowrey and Burnett try to clear his name, only to end up on the run themselves.</t>
  </si>
  <si>
    <t>https://image.tmdb.org/t/p/w500/oGythE98MYleE6mZlGs5oBGkux1.jpg</t>
  </si>
  <si>
    <t>Will Smith, Martin Lawrence, Vanessa Hudgens, Alexander Ludwig, Paola Nuñez, Eric Dane, Ioan Gruffudd, Jacob Scipio</t>
  </si>
  <si>
    <t>[{"Source": "Internet Movie Database", "Value": "6.7/10"}, {"Source": "Rotten Tomatoes", "Value": "65%"}]</t>
  </si>
  <si>
    <t>402,529,640</t>
  </si>
  <si>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</si>
  <si>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[762441, 533535, 1022789, 799583, 519182, 653346, 718821, 1094138, 1001311, 1048241, 280180, 1160018, 38700, 1086747, 748783, 365177, 746036, 1064028, 1139817, 1308757]</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</si>
  <si>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</si>
  <si>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</si>
  <si>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</si>
  <si>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</si>
  <si>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</si>
  <si>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"56%"}, {"Source": "Metacritic", "Value": "56/100"}]</t>
  </si>
  <si>
    <t>1,159,457,503</t>
  </si>
  <si>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t>
  </si>
  <si>
    <t>[150540, 93456, 135397, 87101, 438148, 324852, 321612, 20352, 257344, 177572, 270946, 214756, 177677, 102899, 286192, 254128, 228165, 262500, 228161, 158852]</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</si>
  <si>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</si>
  <si>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</si>
  <si>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</si>
  <si>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</si>
  <si>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</si>
  <si>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"30%"},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</si>
  <si>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</si>
  <si>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</si>
  <si>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[39349, 235044, 20794, 123793, 38762, 523093, 12097, 10952, 10694, 9710, 9849, 95516, 264337, 11398, 660943, 582895, 9415, 9208, 37931, 28697]</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</si>
  <si>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</si>
  <si>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</si>
  <si>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</si>
  <si>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</si>
  <si>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</si>
  <si>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</si>
  <si>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</si>
  <si>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88,314,672</t>
  </si>
  <si>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</si>
  <si>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[946310, 980078, 987507, 816904, 594767, 943822, 881164, 722149, 1008005, 700391, 603692, 849869, 830896, 800301, 59570, 768362, 842945, 868985, 713704, 829051]</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</si>
  <si>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</si>
  <si>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</si>
  <si>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</si>
  <si>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</si>
  <si>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</si>
  <si>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</si>
  <si>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</si>
  <si>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</si>
  <si>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[420809, 127585, 137113, 150689, 222935, 157350, 62177, 102382, 124905, 82702, 109445, 37710, 11631, 787, 86834, 240832, 198663, 100402, 224141, 132232]</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</si>
  <si>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</si>
  <si>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</si>
  <si>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</si>
  <si>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</si>
  <si>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"6.2/10"}, {"Source": "Rotten Tomatoes", "Value": "42%"}, {"Source": "Metacritic", "Value": "53/100"}]</t>
  </si>
  <si>
    <t>216,614,388</t>
  </si>
  <si>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</si>
  <si>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[951, 6280, 10134, 10303, 9604, 106, 268, 17578, 9610, 10396, 12118, 9884, 13019, 26827, 75301, 24249, 12490, 15991, 56811, 23805]</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</si>
  <si>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</si>
  <si>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</si>
  <si>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</si>
  <si>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</si>
  <si>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</si>
  <si>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</si>
  <si>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"46%"}, {"Source": "Metacritic", "Value": "25/100"}]</t>
  </si>
  <si>
    <t>{"link": "https://www.themoviedb.org/movie/11824-teen-wolf/watch?locale=CA",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</si>
  <si>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9024, 17170, 32146, 30315, 212481, 40706, 23943, 27470, 264735, 470118, 596886, 78218, 24948, 549773, 573911, 39341, 24808, 12118]</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</si>
  <si>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</si>
  <si>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</si>
  <si>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</si>
  <si>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</si>
  <si>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</si>
  <si>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</si>
  <si>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</si>
  <si>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[84200, 59108, 75622, 10871, 128592, 13408, 120292, 329289, 376579, 137366, 84226, 254023, 47914, 56378, 33035, 82501, 57829, 776515, 98344, 2115]</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</si>
  <si>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</si>
  <si>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</si>
  <si>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</si>
  <si>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</si>
  <si>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</si>
  <si>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"15%"}]</t>
  </si>
  <si>
    <t>48,407,611</t>
  </si>
  <si>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</si>
  <si>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[25624, 26352, 115519, 21295, 22029, 1225352, 671984, 348035, 30963, 96398, 365073, 35215, 36807, 12888, 23535, 9415, 381518, 385736, 7007, 17305]</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</si>
  <si>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</si>
  <si>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</si>
  <si>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</si>
  <si>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</si>
  <si>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</si>
  <si>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</si>
  <si>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</si>
  <si>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</si>
  <si>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</si>
  <si>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[9836, 7518, 5559, 7484, 533, 9408, 9982, 4546, 51052, 7443, 9948, 9297, 1267, 5139, 15512, 16436, 10555, 9904, 14411, 49992]</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</si>
  <si>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</si>
  <si>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</si>
  <si>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</si>
  <si>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</si>
  <si>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</si>
  <si>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</si>
  <si>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</si>
  <si>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</si>
  <si>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</si>
  <si>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[11066, 18801, 2263, 27815, 213270, 10411, 582218, 1662, 8860, 1125, 12158, 17692, 10345, 9427, 72358, 11152, 11529, 10327, 709, 623]</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</si>
  <si>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</si>
  <si>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</si>
  <si>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</si>
  <si>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</si>
  <si>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</si>
  <si>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</si>
  <si>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</si>
  <si>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</si>
  <si>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314,975,955</t>
  </si>
  <si>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</si>
  <si>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[138103, 27578, 37724, 20352, 64635, 49040, 27582, 59967, 120, 72387, 119283, 68728, 81188, 1771, 113594, 76493, 1995, 107846, 76640, 39514]</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</si>
  <si>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</si>
  <si>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</si>
  <si>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</si>
  <si>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</si>
  <si>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</si>
  <si>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"6.6/10"}, {"Source": "Rotten Tomatoes", "Value": "63%"}, {"Source": "Metacritic", "Value": "56/100"}]</t>
  </si>
  <si>
    <t>271,333,313</t>
  </si>
  <si>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</si>
  <si>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[667538, 447365, 569094, 335977, 1006462, 697843, 346698, 447277, 614479, 884605, 385687, 575264, 921636, 1040148, 1083862, 565770, 872585, 976573, 455476, 614930]</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</si>
  <si>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</si>
  <si>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</si>
  <si>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</si>
  <si>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</si>
  <si>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</si>
  <si>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</si>
  <si>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 {"Source": "Rotten Tomatoes", "Value": "57%"}]</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</si>
  <si>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</si>
  <si>
    <t>[581958, 1135710, 418383, 1031983, 1088777, 643236, 33157, 248561, 976573, 1024541, 1074080, 382581, 785759, 813726, 8881, 765172, 351694, 565770, 938567, 666277]</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</si>
  <si>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</si>
  <si>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</si>
  <si>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</si>
  <si>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</si>
  <si>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</si>
  <si>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</si>
  <si>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"38%"}, {"Source": "Metacritic", "Value": "55/100"}]</t>
  </si>
  <si>
    <t>66,500,000</t>
  </si>
  <si>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</si>
  <si>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[437291, 157099, 98339, 329020, 608085, 21398, 18899, 421443, 30367, 4911, 221495, 1150215, 751, 32007, 28424, 18374, 339158, 24583, 14472, 96823]</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</si>
  <si>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</si>
  <si>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</si>
  <si>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</si>
  <si>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</si>
  <si>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</si>
  <si>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"42%"}, {"Source": "Metacritic", "Value": "58/100"}]</t>
  </si>
  <si>
    <t>813,367,380</t>
  </si>
  <si>
    <t>{"link": "https://www.themoviedb.org/movie/810-shrek-the-third/watch?locale=CA",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</si>
  <si>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[10192, 809, 13394, 808, 48466, 35, 14411, 1267, 8355, 559, 953, 9654, 1125, 421892, 425, 10527, 950, 9738, 15512, 11324]</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</si>
  <si>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</si>
  <si>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</si>
  <si>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</si>
  <si>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</si>
  <si>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</si>
  <si>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</si>
  <si>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</si>
  <si>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[16651, 81850, 223344, 1293461, 15655, 15789, 19508, 20348, 14903, 25831, 3019, 11497, 706860, 42884, 10810, 505832, 738362, 276905, 21448, 11802]</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</si>
  <si>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</si>
  <si>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</si>
  <si>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</si>
  <si>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</si>
  <si>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</si>
  <si>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</si>
  <si>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"5.7/10"}, {"Source": "Rotten Tomatoes", "Value": "45%"},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</si>
  <si>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</si>
  <si>
    <t>[1008005, 514999, 700391, 726759, 736790, 804150, 1101799, 1073413, 1098164, 719256, 849869, 493529, 502356, 594767, 722149, 739405, 845659, 1102776, 696157, 964980]</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</si>
  <si>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</si>
  <si>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</si>
  <si>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</si>
  <si>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</si>
  <si>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</si>
  <si>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</si>
  <si>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</si>
  <si>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</si>
  <si>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</si>
  <si>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</si>
  <si>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[522681, 482373, 631843, 565028, 619778, 597891, 675319, 17578, 853588, 550988, 785752, 568620, 471498, 547565, 6488, 740925, 9493, 645710, 610253, 602223]</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</si>
  <si>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</si>
  <si>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</si>
  <si>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</si>
  <si>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</si>
  <si>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</si>
  <si>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</si>
  <si>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"5.6/10"}, {"Source": "Rotten Tomatoes", "Value": "74%"}, {"Source": "Metacritic", "Value": "59/100"}]</t>
  </si>
  <si>
    <t>169,209</t>
  </si>
  <si>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</si>
  <si>
    <t>[13105, 831223, 27007, 20178, 404604, 371741, 366901, 37080, 461773, 461496, 418647, 461088, 267990, 624574, 429319, 738370, 17189, 643236, 759584, 486753]</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</si>
  <si>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</si>
  <si>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</si>
  <si>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</si>
  <si>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</si>
  <si>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</si>
  <si>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</si>
  <si>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</si>
  <si>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[1930, 100402, 558, 315635, 559, 157350, 127585, 254473, 86834, 557, 124905, 91314, 429617, 137106, 24428, 251519, 136797, 76338, 102651, 172385]</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</si>
  <si>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</si>
  <si>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</si>
  <si>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</si>
  <si>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</si>
  <si>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</si>
  <si>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"58%"}, {"Source": "Metacritic", "Value": "57/100"}]</t>
  </si>
  <si>
    <t>33,000,000</t>
  </si>
  <si>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</si>
  <si>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[9078, 11319, 250480, 10948, 8005, 10112, 8367, 10907, 11114, 20662, 9325, 1996, 9928, 7518, 756, 10545, 10957, 37135, 14819, 368940]</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</si>
  <si>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</si>
  <si>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</si>
  <si>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</si>
  <si>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</si>
  <si>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"6.6/10"}, {"Source": "Rotten Tomatoes", "Value": "54%"},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</si>
  <si>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</si>
  <si>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</si>
  <si>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73,000,000</t>
  </si>
  <si>
    <t>[331, 329, 1894, 834, 74, 135397, 310, 607, 9872, 608, 644, 68450, 2163, 11076, 879, 435, 664, 14645, 415, 192]</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</si>
  <si>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</si>
  <si>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</si>
  <si>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</si>
  <si>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</si>
  <si>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</si>
  <si>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</si>
  <si>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</si>
  <si>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</si>
  <si>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[16806, 14550, 27150, 1092099, 524900, 2575, 13105, 10442, 11258, 383709, 9080, 10712, 10396, 20115, 347629, 38358, 22825, 730154, 2323, 398175]</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</si>
  <si>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</si>
  <si>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</si>
  <si>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</si>
  <si>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</si>
  <si>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</si>
  <si>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</si>
  <si>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</si>
  <si>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</si>
  <si>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[100270, 1039896, 37552, 31561, 241224, 24103, 24405, 59388, 16323, 12714, 36571, 37627, 13400, 10765, 22094, 13509, 12528, 212518, 279096, 581526]</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</si>
  <si>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</si>
  <si>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</si>
  <si>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</si>
  <si>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</si>
  <si>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</si>
  <si>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</si>
  <si>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"67%"}, {"Source": "Metacritic", "Value": "58/100"}]</t>
  </si>
  <si>
    <t>85,241,496</t>
  </si>
  <si>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</si>
  <si>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[316023, 325133, 291805, 13971, 376659, 138832, 195589, 188927, 299687, 332567, 297761, 345911, 223702, 397837, 262504, 274870, 75656, 43923, 337556, 127380]</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</si>
  <si>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</si>
  <si>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</si>
  <si>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</si>
  <si>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</si>
  <si>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</si>
  <si>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</si>
  <si>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</si>
  <si>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</si>
  <si>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</si>
  <si>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[13948, 72390, 435097, 694527, 15049, 18374, 30062, 1444, 21583, 52067, 20829, 9067, 4923, 34803, 9988, 12178, 13007, 93828, 49012, 13184]</t>
  </si>
  <si>
    <t>Reign of Fire</t>
  </si>
  <si>
    <t>A decent modern dragon movie, of which there are very few. The story is fairly weak, it mostly feels like spinning wheels until a dragon fight scene comes along. Well acted, but poorly directed. The characters are not particularly endearing. The effects do not look good at all.</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</si>
  <si>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</si>
  <si>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https://image.tmdb.org/t/p/w500/vZVXCj3jXzIPJUHLaQohzt2uTM3.jpg</t>
  </si>
  <si>
    <t>Christian Bale, Matthew McConaughey, Izabella Scorupco, Gerard Butler, Alexander Siddig, Scott Moutter, David Kennedy, Ned Dennehy</t>
  </si>
  <si>
    <t>Rob Bowman</t>
  </si>
  <si>
    <t>[{"Source": "Internet Movie Database", "Value": "6.2/10"}, {"Source": "Rotten Tomatoes", "Value": "42%"}, {"Source": "Metacritic", "Value": "39/100"}]</t>
  </si>
  <si>
    <t>82,150,183</t>
  </si>
  <si>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</si>
  <si>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[9275, 61303, 31273, 22500, 446663, 497727, 1775, 497984, 13054, 8981, 35830, 25218, 65647, 87016, 2165, 607334, 18300, 45191, 480635, 37237]</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</si>
  <si>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</si>
  <si>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</si>
  <si>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</si>
  <si>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</si>
  <si>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</si>
  <si>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</si>
  <si>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</si>
  <si>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</si>
  <si>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</si>
  <si>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7,400,000</t>
  </si>
  <si>
    <t>[17984, 13778, 381028, 21554, 24506, 14472, 1253388, 6444, 34766, 13509, 12139, 79548, 7305, 9600, 44363, 61012, 9482, 9705, 650, 9032]</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</si>
  <si>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</si>
  <si>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</si>
  <si>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</si>
  <si>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</si>
  <si>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</si>
  <si>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</si>
  <si>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</si>
  <si>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</si>
  <si>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[9339, 2539, 9032, 2022, 9291, 38365, 11453, 9506, 50546, 3563, 2355, 11355, 232672, 10096, 40807, 14844, 11090, 9007, 9487, 12244]</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</si>
  <si>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</si>
  <si>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</si>
  <si>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</si>
  <si>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</si>
  <si>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</si>
  <si>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</si>
  <si>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"6.0/10"}, {"Source": "Rotten Tomatoes", "Value": "37%"}]</t>
  </si>
  <si>
    <t>117,449,790</t>
  </si>
  <si>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</si>
  <si>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157,800,000</t>
  </si>
  <si>
    <t>[267705, 10756, 879502, 1001884, 25831, 945729, 1002185, 1161048, 21301, 967370, 1148969, 1408, 800089, 830721, 1114901, 1167725, 826914, 1171989, 1072074, 923993]</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</si>
  <si>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</si>
  <si>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</si>
  <si>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</si>
  <si>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</si>
  <si>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</si>
  <si>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</si>
  <si>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</si>
  <si>
    <t>[668195, 486131, 560204, 585759, 1988, 550302, 509967, 535292, 582596, 340022, 545609, 567970, 661804, 366668, 492449, 437297, 389165, 500268, 619264, 566927]</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</si>
  <si>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</si>
  <si>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</si>
  <si>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</si>
  <si>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</si>
  <si>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</si>
  <si>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</si>
  <si>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[{"Source": "Internet Movie Database", "Value": "5.5/10"}, {"Source": "Rotten Tomatoes", "Value": "62%"}]</t>
  </si>
  <si>
    <t>207,089,999</t>
  </si>
  <si>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</si>
  <si>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274,800,000</t>
  </si>
  <si>
    <t>[572802, 695721, 787699, 1022796, 955916, 799155, 1211483, 940551, 753342, 848187, 866398, 800158, 670292, 634492, 1212073, 897087, 507089, 945729, 466420, 1214314]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</si>
  <si>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</si>
  <si>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</si>
  <si>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</si>
  <si>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</si>
  <si>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</si>
  <si>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"6.3/10"}, {"Source": "Rotten Tomatoes", "Value": "51%"}, {"Source": "Metacritic", "Value": "48/100"}]</t>
  </si>
  <si>
    <t>278,019,771</t>
  </si>
  <si>
    <t>{"link": "https://www.themoviedb.org/movie/4247-scary-movie/watch?locale=CA",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</si>
  <si>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[4248, 4256, 4257, 4258, 3600, 2105, 8871, 184345, 13805, 246355, 12153, 9472, 4234, 8698, 1624, 22825, 60670, 8467, 8859, 16366]</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</si>
  <si>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</si>
  <si>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</si>
  <si>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</si>
  <si>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</si>
  <si>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</si>
  <si>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</si>
  <si>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</si>
  <si>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</si>
  <si>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</si>
  <si>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[440471, 480042, 109424, 64807, 76640, 138103, 76163, 80274, 225574, 68724, 253412, 112205, 208134, 76338, 147773, 109417, 144336, 296340, 209263, 169219]</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</si>
  <si>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</si>
  <si>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</si>
  <si>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</si>
  <si>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</si>
  <si>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"64%"}, {"Source": "Metacritic", "Value": "66/100"}]</t>
  </si>
  <si>
    <t>191,000,000</t>
  </si>
  <si>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</si>
  <si>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[11886, 9325, 10340, 11319, 12230, 9078, 10693, 10948, 10198, 21032, 11360, 11708, 250480, 12092, 11619, 13675, 10144, 12335, 11688, 3170]</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</si>
  <si>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</si>
  <si>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</si>
  <si>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</si>
  <si>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</si>
  <si>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</si>
  <si>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"72%"}, {"Source": "Metacritic", "Value": "51/100"}]</t>
  </si>
  <si>
    <t>49,276,818</t>
  </si>
  <si>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</si>
  <si>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[136799, 484510, 901362, 454458, 515789, 560044, 505225, 385103, 738215, 531499, 425001, 508439, 431693, 640344, 458253, 481084, 11340, 508138, 690369, 202575]</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</si>
  <si>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</si>
  <si>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</si>
  <si>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</si>
  <si>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</si>
  <si>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</si>
  <si>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</si>
  <si>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</si>
  <si>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</si>
  <si>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[4523, 668461, 928745, 830784, 642885, 877269, 707103, 774752, 833097, 10510, 747803, 10384, 903939, 765869, 1050266, 913129, 12192, 1113448, 872177, 15600]</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</si>
  <si>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</si>
  <si>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</si>
  <si>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</si>
  <si>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</si>
  <si>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</si>
  <si>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</si>
  <si>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</si>
  <si>
    <t>[773998, 433245, 646732, 437042, 6346, 18818, 387929, 49802, 72984, 39467, 653758, 761332, 1014530, 447147, 212740, 502805, 138320, 734858, 10394, 20771]</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</si>
  <si>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</si>
  <si>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</si>
  <si>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</si>
  <si>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</si>
  <si>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</si>
  <si>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"6.2/10"}, {"Source": "Rotten Tomatoes", "Value": "59%"}, {"Source": "Metacritic", "Value": "58/100"}]</t>
  </si>
  <si>
    <t>214,015,089</t>
  </si>
  <si>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</si>
  <si>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[9879, 43306, 14347, 158150, 17641, 13173, 29592, 635769, 83172, 61954, 21052, 493143, 371097, 259611, 4478, 21253, 2087, 10671, 17792, 405882]</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</si>
  <si>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</si>
  <si>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</si>
  <si>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</si>
  <si>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</si>
  <si>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"43%"}, {"Source": "Metacritic", "Value": "52/100"}]</t>
  </si>
  <si>
    <t>103,900,000</t>
  </si>
  <si>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</si>
  <si>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[24062, 13819, 469095, 61461, 126509, 73741, 14578, 891965, 89827, 78784, 427910, 66540, 50197, 941220, 41806, 215776, 31936, 11507, 277546, 10424]</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</si>
  <si>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</si>
  <si>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</si>
  <si>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</si>
  <si>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</si>
  <si>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</si>
  <si>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"Rotten Tomatoes", "Value": "43%"},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</si>
  <si>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</si>
  <si>
    <t>[1063422, 1077280, 821683, 12685, 798155, 1056177, 428398, 1180747, 1114590, 1088163, 549526, 1018859, 308187, 894803, 658854, 559713, 695089, 516788, 13777, 614282]</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</si>
  <si>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</si>
  <si>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</si>
  <si>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</si>
  <si>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</si>
  <si>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</si>
  <si>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"54%"}, {"Source": "Metacritic", "Value": "59/100"}]</t>
  </si>
  <si>
    <t>21,300,000</t>
  </si>
  <si>
    <t>80</t>
  </si>
  <si>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</si>
  <si>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[9994, 11135, 34081, 51912, 42041, 405931, 3581, 862491, 35648, 51722, 49554, 67502, 788892, 22501, 1190531, 22408, 102013, 29355, 12559, 46247]</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</si>
  <si>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</si>
  <si>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</si>
  <si>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</si>
  <si>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</si>
  <si>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</si>
  <si>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</si>
  <si>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</si>
  <si>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</si>
  <si>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[16340, 12902, 13248, 41394, 2300, 13062, 432131, 405794, 38223, 26655, 618019, 8198, 1024433, 284521, 349045, 132313, 286500, 260825, 59455, 44519]</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</si>
  <si>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</si>
  <si>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</si>
  <si>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</si>
  <si>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</si>
  <si>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</si>
  <si>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"66%"}, {"Source": "Metacritic", "Value": "59/100"}]</t>
  </si>
  <si>
    <t>569,626,289</t>
  </si>
  <si>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</si>
  <si>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[346698, 976573, 10144, 569094, 447365, 1119173, 457332, 298618, 884605, 614479, 1040148, 1006462, 667538, 943930, 502356, 496450, 747188, 736769, 493529, 385687]</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</si>
  <si>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</si>
  <si>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</si>
  <si>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</si>
  <si>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</si>
  <si>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"40%"}, {"Source": "Metacritic", "Value": "45/100"}]</t>
  </si>
  <si>
    <t>661,326,987</t>
  </si>
  <si>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</si>
  <si>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[297762, 284053, 209112, 10528, 181808, 343668, 392044, 353486, 791373, 315635, 263115, 297802, 6477, 283995, 335984, 20662, 49521, 406997, 354912, 399055]</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</si>
  <si>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</si>
  <si>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</si>
  <si>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</si>
  <si>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</si>
  <si>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</si>
  <si>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"31%"}, {"Source": "Metacritic", "Value": "45/100"}]</t>
  </si>
  <si>
    <t>57,103,895</t>
  </si>
  <si>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</si>
  <si>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[29564, 9965, 486072, 137563, 28227, 65513, 622585, 49981, 64266, 1341000, 132973, 569866, 14660, 5172, 391262, 60046, 30462, 525454, 19971, 81446]</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</si>
  <si>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</si>
  <si>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</si>
  <si>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</si>
  <si>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</si>
  <si>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</si>
  <si>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"5.9/10"}, {"Source": "Rotten Tomatoes", "Value": "40%"}, {"Source": "Metacritic", "Value": "52/100"}]</t>
  </si>
  <si>
    <t>99,300,000</t>
  </si>
  <si>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</si>
  <si>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[10710, 2179, 73937, 9807, 308638, 9927, 9721, 11834, 493065, 14476, 388096, 910365, 356846, 381763, 1050266, 18276, 60587, 62928, 942047, 86532]</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</si>
  <si>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</si>
  <si>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</si>
  <si>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</si>
  <si>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</si>
  <si>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</si>
  <si>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</si>
  <si>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</si>
  <si>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</si>
  <si>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[402582, 23047, 1852, 47327, 6963, 40264, 5994, 2059, 10145, 2058, 11144, 8266, 9501, 15302, 8141, 9817, 84089, 32334, 15644, 2212]</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</si>
  <si>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</si>
  <si>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</si>
  <si>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</si>
  <si>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https://image.tmdb.org/t/p/w500/6e2YvN1tQK4xQHlmy7GJTuXOt2u.jpg</t>
  </si>
  <si>
    <t>Junko Takeuchi, Kazuhiko Inoue, Toshiyuki Morikawa, Chie Nakamura, Satoshi Hino, Rikiya Koyama, Nobuaki Fukuda, Kenji Hamada</t>
  </si>
  <si>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</si>
  <si>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[36728, 16910, 16907, 75624, 410685, 17581, 638566, 698940, 1031396, 123335, 55958, 589681, 14132, 609197, 118406, 18861, 784594, 20982, 1025491]</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</si>
  <si>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</si>
  <si>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</si>
  <si>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</si>
  <si>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</si>
  <si>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</si>
  <si>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"6.0/10"}, {"Source": "Rotten Tomatoes", "Value": "55%"}, {"Source": "Metacritic", "Value": "44/100"}]</t>
  </si>
  <si>
    <t>84,426,031</t>
  </si>
  <si>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</si>
  <si>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[567189, 503736, 399566, 615457, 9312, 736069, 1007401, 634528, 588228, 578701, 791373, 337404, 615678, 412656, 423108, 632357, 527774, 637649, 691179, 501929]</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</si>
  <si>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</si>
  <si>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</si>
  <si>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</si>
  <si>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</si>
  <si>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"5.3/10"}, {"Source": "Rotten Tomatoes", "Value": "32%"}, {"Source": "Metacritic", "Value": "35/100"}]</t>
  </si>
  <si>
    <t>275,650,703</t>
  </si>
  <si>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</si>
  <si>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[11024, 47533, 24615, 22620, 13151, 24940, 10996, 32916, 10054, 5393, 24787, 45752, 203696, 27451, 20558, 11544, 10588, 9488, 796, 9486]</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</si>
  <si>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</si>
  <si>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</si>
  <si>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</si>
  <si>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</si>
  <si>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</si>
  <si>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"43%"}, {"Source": "Metacritic", "Value": "42/100"}]</t>
  </si>
  <si>
    <t>553,799,566</t>
  </si>
  <si>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</si>
  <si>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8656, 310, 100, 2026, 676, 8838, 18, 929, 1572, 1894, 9882, 90, 4824, 602, 435, 11551, 846, 1701, 10663]</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</si>
  <si>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</si>
  <si>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</si>
  <si>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</si>
  <si>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</si>
  <si>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</si>
  <si>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"6.8/10"}, {"Source": "Rotten Tomatoes", "Value": "50%"}, {"Source": "Metacritic", "Value": "36/100"}]</t>
  </si>
  <si>
    <t>31,623,833</t>
  </si>
  <si>
    <t>{"link": "https://www.themoviedb.org/movie/12919-can-t-buy-me-love/watch?locale=CA",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</si>
  <si>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[49038, 47608, 364873, 55059, 14912, 29501, 58841, 229322, 182497, 892497, 428292, 13646, 26603, 26386, 15037, 14576, 521296, 31909, 606243, 14671]</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</si>
  <si>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</si>
  <si>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</si>
  <si>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</si>
  <si>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</si>
  <si>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</si>
  <si>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</si>
  <si>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</si>
  <si>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</si>
  <si>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[260514, 62177, 62211, 920, 10193, 151960, 46195, 49444, 76492, 44943, 438788, 71552, 150540, 18360, 953, 36557, 9078, 862, 9487, 9502]</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</si>
  <si>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</si>
  <si>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</si>
  <si>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</si>
  <si>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</si>
  <si>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</si>
  <si>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</si>
  <si>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</si>
  <si>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</si>
  <si>
    <t>[11458, 614154, 13428, 67911, 3489, 1051023, 28005, 1647, 31962, 440444, 448565, 8954, 436, 119892, 1156966, 7364, 9563, 44147, 2749, 11916]</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</si>
  <si>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</si>
  <si>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</si>
  <si>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</si>
  <si>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</si>
  <si>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</si>
  <si>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</si>
  <si>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</si>
  <si>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</si>
  <si>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[11856, 12663, 11959, 9874, 9972, 9768, 9350, 1375, 1825, 11633, 10396, 10780, 9691, 3525, 9482, 2924, 11228, 398289, 10741, 9085]</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</si>
  <si>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</si>
  <si>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</si>
  <si>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</si>
  <si>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"44%"}, {"Source": "Metacritic", "Value": "59/100"}]</t>
  </si>
  <si>
    <t>159,773,545</t>
  </si>
  <si>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</si>
  <si>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[8078, 679, 126889, 395, 348, 440, 579, 70981, 1685, 956, 26515, 11415, 22582, 9531, 9787, 4547, 2649, 106, 10192, 879]</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</si>
  <si>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</si>
  <si>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</si>
  <si>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</si>
  <si>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</si>
  <si>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</si>
  <si>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</si>
  <si>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94,999,898</t>
  </si>
  <si>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</si>
  <si>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[28510, 10366, 8831, 10413, 9594, 9501, 13614, 45295, 40095, 36800, 19583, 50667, 1040229, 7011, 433033, 28574, 116463, 2331, 195507, 561396]</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</si>
  <si>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</si>
  <si>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</si>
  <si>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</si>
  <si>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</si>
  <si>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</si>
  <si>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</si>
  <si>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"61%"}, {"Source": "Metacritic", "Value": "44/100"}]</t>
  </si>
  <si>
    <t>431,020</t>
  </si>
  <si>
    <t>{"link": "https://www.themoviedb.org/movie/643586-willy-s-wonderland/watch?locale=CA",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</si>
  <si>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[14929, 790555, 426265, 720026, 681887, 658006, 416153, 498062, 821510, 582292, 22820, 556867, 131978, 599978, 18575, 41496, 739269, 40058, 670129, 21522]</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</si>
  <si>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</si>
  <si>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</si>
  <si>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</si>
  <si>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</si>
  <si>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</si>
  <si>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</si>
  <si>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</si>
  <si>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</si>
  <si>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[565028, 585216, 579047, 749274, 597891, 567748, 550988, 436969, 6947, 739990, 602223, 547565, 438631, 619778, 482373, 785752, 609972, 616651, 522402, 574060]</t>
  </si>
  <si>
    <t>Scream 3</t>
  </si>
  <si>
    <t>While Sidney Prescott and her friends visit the Hollywood set of Stab 3, the third film based on the Woodsboro murders, another Ghostface killer rises to terrorize them.</t>
  </si>
  <si>
    <t>https://image.tmdb.org/t/p/w500/P1XOPpPnWQbnzMvd66fQuRPUO5.jpg</t>
  </si>
  <si>
    <t>David Arquette, Neve Campbell, Courteney Cox, Patrick Dempsey, Scott Foley, Lance Henriksen, Matt Keeslar, Jenny McCarthy-Wahlberg</t>
  </si>
  <si>
    <t>[{"Source": "Internet Movie Database", "Value": "5.7/10"}, {"Source": "Rotten Tomatoes", "Value": "40%"}, {"Source": "Metacritic", "Value": "56/100"}]</t>
  </si>
  <si>
    <t>161,834,276</t>
  </si>
  <si>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</si>
  <si>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[41446, 4233, 4232, 3597, 11601, 12262, 646385, 9286, 617, 934433, 9532, 9877, 4488, 11596, 14400, 11531, 34560, 12212, 10351, 31608]</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</si>
  <si>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</si>
  <si>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</si>
  <si>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</si>
  <si>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</si>
  <si>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</si>
  <si>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</si>
  <si>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</si>
  <si>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</si>
  <si>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</si>
  <si>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[15105, 35320, 21862, 571263, 30114, 79698, 444098, 51037, 727097, 9275, 16406, 554567, 306650, 11857, 52338, 1496, 11859, 11676, 1008048, 418333]</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</si>
  <si>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</si>
  <si>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</si>
  <si>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</si>
  <si>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</si>
  <si>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</si>
  <si>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</si>
  <si>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"6.4/10"}, {"Source": "Rotten Tomatoes", "Value": "56%"}, {"Source": "Metacritic", "Value": "58/100"}]</t>
  </si>
  <si>
    <t>32,400,000</t>
  </si>
  <si>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</si>
  <si>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[508933, 637573, 12165, 64639, 12834, 9812, 4627, 225564, 35221, 26820, 621753, 2006, 35588, 13849, 36801, 406668, 14583, 58776, 8915, 555530]</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</si>
  <si>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</si>
  <si>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</si>
  <si>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</si>
  <si>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</si>
  <si>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</si>
  <si>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</si>
  <si>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</si>
  <si>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138103, 15092, 10528, 56292, 607, 680, 7555, 38356, 39514, 27022, 1571, 27576, 1576, 1865, 1995, 558, 27582, 44982, 49040]</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</si>
  <si>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</si>
  <si>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</si>
  <si>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</si>
  <si>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</si>
  <si>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</si>
  <si>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</si>
  <si>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</si>
  <si>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</si>
  <si>
    <t>[1195480, 744750, 26259, 395883, 590872, 75770, 1124708, 655610, 978993, 1191318, 1265493, 1037049, 592608, 462036, 939475, 1173558, 1190012, 647250, 429238, 888768]</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</si>
  <si>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</si>
  <si>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</si>
  <si>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</si>
  <si>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</si>
  <si>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</si>
  <si>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"51%"}]</t>
  </si>
  <si>
    <t>64,350,171</t>
  </si>
  <si>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</si>
  <si>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[749555, 128280, 395913, 8831, 554583, 37632, 1143508, 10861, 43332, 2019, 589594, 4965, 9405, 18214, 624779, 9103, 41298, 31906, 10413, 17774]</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</si>
  <si>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</si>
  <si>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</si>
  <si>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</si>
  <si>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</si>
  <si>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</si>
  <si>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</si>
  <si>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"39%"}, {"Source": "Metacritic", "Value": "51/100"}]</t>
  </si>
  <si>
    <t>77,100,000</t>
  </si>
  <si>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</si>
  <si>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[291870, 325133, 225565, 391700, 301351, 376659, 456750, 195589, 331313, 375798, 337556, 360606, 328111, 259694, 323676, 302699, 328387, 11597, 384112, 372411]</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</si>
  <si>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</si>
  <si>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</si>
  <si>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</si>
  <si>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</si>
  <si>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</si>
  <si>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</si>
  <si>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"36%"}, {"Source": "Metacritic", "Value": "48/100"}]</t>
  </si>
  <si>
    <t>485,900,000</t>
  </si>
  <si>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</si>
  <si>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[207932, 591, 564, 64685, 568, 35, 21484, 9589, 14400, 13967, 12244, 594, 520023, 6637, 250546, 270010, 2059, 8469, 23048, 170687]</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</si>
  <si>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</si>
  <si>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</si>
  <si>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</si>
  <si>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</si>
  <si>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</si>
  <si>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</si>
  <si>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</si>
  <si>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40,600,000</t>
  </si>
  <si>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</si>
  <si>
    <t>[621284, 17978, 116588, 399896, 45017, 54541, 20287, 9845, 4296, 10954, 13633, 13641, 9618, 30163, 1641, 10877, 10723, 784500, 2007, 845875]</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</si>
  <si>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</si>
  <si>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</si>
  <si>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</si>
  <si>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</si>
  <si>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"5.3/10"}, {"Source": "Rotten Tomatoes", "Value": "52%"},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</si>
  <si>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</si>
  <si>
    <t>[716258, 567971, 597156, 743601, 351145, 626393, 593680, 567598, 690596, 656561, 529207, 14711, 16440, 653734, 30072, 662659, 506775, 746957, 25199, 525428]</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</si>
  <si>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</si>
  <si>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</si>
  <si>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</si>
  <si>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</si>
  <si>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</si>
  <si>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</si>
  <si>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</si>
  <si>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</si>
  <si>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[218784, 146301, 9656, 273477, 157544, 323373, 241843, 27374, 338964, 228066, 296100, 342464, 38537, 384737, 362057, 300602, 245846, 25466, 74849, 516363]</t>
  </si>
  <si>
    <t>The Road to El Dorado</t>
  </si>
  <si>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</si>
  <si>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</si>
  <si>
    <t>https://image.tmdb.org/t/p/w500/ryXm7xp4aqQyda0FU2eMfHehPBg.jpg</t>
  </si>
  <si>
    <t>Kenneth Branagh, Kevin Kline, Rosie Perez, Armand Assante, Edward James Olmos, Jim Cummings, Frank Welker, Tobin Bell</t>
  </si>
  <si>
    <t>Bibo Bergeron, Don Paul</t>
  </si>
  <si>
    <t>[{"Source": "Internet Movie Database", "Value": "6.9/10"}, {"Source": "Rotten Tomatoes", "Value": "49%"}, {"Source": "Metacritic", "Value": "51/100"}]</t>
  </si>
  <si>
    <t>76,400,000</t>
  </si>
  <si>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</si>
  <si>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9837, 9444, 14411, 9016, 8916, 13690, 10009, 11688, 16366, 7443, 10567, 8584, 950, 170687, 15655, 166747, 82702, 204436, 588001]</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</si>
  <si>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</si>
  <si>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</si>
  <si>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</si>
  <si>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</si>
  <si>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</si>
  <si>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</si>
  <si>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</si>
  <si>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</si>
  <si>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[70981, 8078, 274857, 8077, 395992, 166426, 348, 282035, 283995, 315837, 395, 679, 297762, 340837, 339846, 335988, 293167, 440, 263115, 419430]</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</si>
  <si>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</si>
  <si>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</si>
  <si>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</si>
  <si>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</si>
  <si>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</si>
  <si>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</si>
  <si>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</si>
  <si>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210,000,000</t>
  </si>
  <si>
    <t>[49538, 36658, 2080, 36657, 27578, 76170, 127585, 56292, 1865, 320288, 671, 9738, 956, 591, 246655, 680, 503, 11232, 2787, 7131]</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</si>
  <si>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</si>
  <si>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</si>
  <si>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</si>
  <si>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</si>
  <si>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</si>
  <si>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</si>
  <si>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</si>
  <si>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[44683, 13179, 86130, 75258, 175112, 297270, 205567, 18837, 101514, 15494, 30252, 22643, 22259, 16652, 14623, 265339, 52699, 13676, 2155, 420707]</t>
  </si>
  <si>
    <t>Pirates of the Caribbean: At World’s End</t>
  </si>
  <si>
    <t>Will Turner and Elizabeth Swann join forces with the revived Captain Barbossa to free Jack Sparrow from Davy Jones' locker. The group must navigate dangerous waters, confront many foes and, ultimately, choose sides in a battle wherein piracy itself hangs in the balance.</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</si>
  <si>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</si>
  <si>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</si>
  <si>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</si>
  <si>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</si>
  <si>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t>
  </si>
  <si>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</si>
  <si>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[1865, 58, 166426, 22, 9679, 559, 1996, 118, 675, 607, 2062, 1979, 9806, 810, 2268, 197, 12155, 57158, 37710, 1893]</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</si>
  <si>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</si>
  <si>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</si>
  <si>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</si>
  <si>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</si>
  <si>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</si>
  <si>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</si>
  <si>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</si>
  <si>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</si>
  <si>
    <t>[56332, 12704, 13958, 9080, 17538, 10631, 1786, 11584, 9749, 16363, 23939, 52916, 29952, 79716, 13697, 52954, 959485, 12631, 20758, 104892]</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</si>
  <si>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</si>
  <si>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</si>
  <si>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 young girl who goes through a difficult experience begins to see everyone's imaginary friends who have been left behind as their real-life friends have grown up.</t>
  </si>
  <si>
    <t>https://image.tmdb.org/t/p/w500/xbKFv4KF3sVYuWKllLlwWDmuZP7.jpg</t>
  </si>
  <si>
    <t>Cailey Fleming, Ryan Reynolds, John Krasinski, Fiona Shaw, Steve Carell, Phoebe Waller-Bridge, Louis Gossett Jr., Alan Kim</t>
  </si>
  <si>
    <t>John Krasinski</t>
  </si>
  <si>
    <t>[{"Source": "Internet Movie Database", "Value": "6.5/10"}, {"Source": "Rotten Tomatoes", "Value": "50%"}]</t>
  </si>
  <si>
    <t>186,240,904</t>
  </si>
  <si>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</si>
  <si>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[786892, 748783, 653346, 1231574, 1214509, 1216452, 1012201, 280180, 829402, 1086747, 1045770, 1022789, 614933, 704673, 746036, 519182, 573435, 1155089, 852096, 719221]</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</si>
  <si>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</si>
  <si>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</si>
  <si>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</si>
  <si>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</si>
  <si>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</si>
  <si>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</si>
  <si>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"5.6/10"}, {"Source": "Rotten Tomatoes", "Value": "69%"}]</t>
  </si>
  <si>
    <t>104,573,204</t>
  </si>
  <si>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</si>
  <si>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[1202570, 10625, 1245700, 1128936, 892505, 111708, 292828, 1222638, 717088, 124611, 1128606, 345363, 40618, 1172533, 1071715, 808579, 89403, 1105324, 1011096, 488103]</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</si>
  <si>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</si>
  <si>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</si>
  <si>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</si>
  <si>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</si>
  <si>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</si>
  <si>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</si>
  <si>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</si>
  <si>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</si>
  <si>
    <t>[565770, 926393, 893723, 299054, 818511, 1039690, 678512, 820609, 614930, 457232, 615656, 575264, 1151534, 968051, 1008042, 830764, 862552, 1010826, 878361, 862968]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</si>
  <si>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</si>
  <si>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</si>
  <si>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</si>
  <si>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</si>
  <si>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</si>
  <si>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</si>
  <si>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</si>
  <si>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</si>
  <si>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[13448, 207932, 594, 5255, 921, 9800, 2059, 6691, 920, 8358, 35, 4922, 950, 956, 752, 350, 6637, 45269, 8736, 11601]</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</si>
  <si>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</si>
  <si>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</si>
  <si>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</si>
  <si>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</si>
  <si>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</si>
  <si>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</si>
  <si>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[25475, 44683, 175112, 75258, 86130, 297270, 14405, 15906, 13956, 25741, 316715, 38817, 117266, 21078, 348666, 575773, 179822, 506640, 39030, 138223]</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</si>
  <si>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</si>
  <si>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</si>
  <si>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</si>
  <si>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</si>
  <si>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</si>
  <si>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</si>
  <si>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</si>
  <si>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258,000,000</t>
  </si>
  <si>
    <t>[558, 1930, 557, 102382, 315635, 1996, 36668, 9738, 429617, 9806, 1250, 1724, 1979, 61791, 217, 285, 324857, 1927, 9023, 810]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</si>
  <si>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</si>
  <si>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</si>
  <si>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</si>
  <si>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</si>
  <si>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</si>
  <si>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"26%"},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</si>
  <si>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</si>
  <si>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</si>
  <si>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 1701, 8224, 754, 11699, 8649, 9705, 652, 1830, 608, 9654, 7249, 9444, 9802, 7270, 44833, 795, 1738, 941, 1996]</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</si>
  <si>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</si>
  <si>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</si>
  <si>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</si>
  <si>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</si>
  <si>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</si>
  <si>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"42%"}, {"Source": "Metacritic", "Value": "48/100"}]</t>
  </si>
  <si>
    <t>574,480,841</t>
  </si>
  <si>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</si>
  <si>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[18360, 181533, 950, 9530, 693, 12094, 953, 2486, 10527, 2179, 2959, 9836, 411, 8844, 207, 771, 310, 1597, 544, 18785]</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</si>
  <si>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</si>
  <si>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</si>
  <si>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</si>
  <si>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</si>
  <si>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</si>
  <si>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</si>
  <si>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"52%"}]</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</si>
  <si>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</si>
  <si>
    <t>[1216268, 1231953, 1189733, 912513, 1090446, 1011449, 1130895, 929831, 687156, 776098, 1122932, 1023845, 976584, 1232943, 1014590, 750466, 26662, 1019420, 13490, 1109778]</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</si>
  <si>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</si>
  <si>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</si>
  <si>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</si>
  <si>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</si>
  <si>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</si>
  <si>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</si>
  <si>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[{"Source": "Internet Movie Database", "Value": "6.4/10"}, {"Source": "Rotten Tomatoes", "Value": "48%"}, {"Source": "Metacritic", "Value": "48/100"}]</t>
  </si>
  <si>
    <t>{"link": "https://www.themoviedb.org/movie/585511-luck/watch?locale=CA", "flatrate": [{"logo_path": "/2E03IAZsX4ZaUqM7tXlctEPMGWS.jpg", "provider_id": 350, "provider_name": "Apple TV Plus", "display_priority": 7}]}</t>
  </si>
  <si>
    <t>[1165, 718789, 776835, 919355, 98548, 539681, 675054, 800345, 575417, 366672, 602147, 438148, 629015, 671318, 620249, 755566, 560057, 832502, 667276, 616037]</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</si>
  <si>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</si>
  <si>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</si>
  <si>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</si>
  <si>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</si>
  <si>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</si>
  <si>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</si>
  <si>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</si>
  <si>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254,997,360</t>
  </si>
  <si>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</si>
  <si>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[799155, 940551, 787699, 1005681, 572802, 891699, 906126, 1139829, 609681, 848326, 1211483, 1189198, 1023845, 1155257, 695721, 753342, 1239251, 508883, 673593, 927107]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</si>
  <si>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</si>
  <si>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</si>
  <si>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</si>
  <si>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</si>
  <si>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</si>
  <si>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</si>
  <si>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</si>
  <si>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</si>
  <si>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[27573, 10761, 37821, 11638, 12090, 41630, 32856, 29514, 1581, 20943, 2830, 193610, 97434, 10678, 52449, 11931, 1968, 76494, 25643, 8976]</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</si>
  <si>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</si>
  <si>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</si>
  <si>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</si>
  <si>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</si>
  <si>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</si>
  <si>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"Rotten Tomatoes", "Value": "34%"}]</t>
  </si>
  <si>
    <t>29,200,000</t>
  </si>
  <si>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</si>
  <si>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[331313, 333484, 450875, 283596, 16710, 348677, 207936, 35458, 388403, 320882, 259719, 459794, 412762, 106231, 34182, 425722, 28410, 326420, 379053, 521329]</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</si>
  <si>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</si>
  <si>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</si>
  <si>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</si>
  <si>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</si>
  <si>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</si>
  <si>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</si>
  <si>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</si>
  <si>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[585216, 449664, 532671, 454294, 512196, 351044, 450465, 527261, 458723, 505058, 440472, 399579, 300681, 460019, 323368, 157433, 424783, 469274, 529962, 287947]</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</si>
  <si>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</si>
  <si>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</si>
  <si>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</si>
  <si>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</si>
  <si>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</si>
  <si>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"67%"}]</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</si>
  <si>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</si>
  <si>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[11430, 8587, 13761, 8916, 9408, 20235, 10674, 37135, 9487, 10530, 10144, 31473, 14444, 9837, 18269, 420818, 10898, 10340, 10228, 12230]</t>
  </si>
  <si>
    <t>Volcano</t>
  </si>
  <si>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</si>
  <si>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</si>
  <si>
    <t>https://image.tmdb.org/t/p/w500/5xIjktjXuro7anZ6AR58t5ZYWjQ.jpg</t>
  </si>
  <si>
    <t>Tommy Lee Jones, Anne Heche, Gaby Hoffmann, Don Cheadle, Jacqueline Kim, Keith David, John Corbett, Michael Rispoli</t>
  </si>
  <si>
    <t>Mick Jackson</t>
  </si>
  <si>
    <t>[{"Source": "Internet Movie Database", "Value": "5.5/10"}, {"Source": "Rotten Tomatoes", "Value": "50%"}, {"Source": "Metacritic", "Value": "55/100"}]</t>
  </si>
  <si>
    <t>122,823,468</t>
  </si>
  <si>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</si>
  <si>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[47318, 9619, 82533, 66177, 9452, 42782, 104329, 840427, 79982, 227877, 887609, 551499, 56793, 173056, 71285, 258210, 1089315, 116081, 644609, 397981]</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</si>
  <si>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</si>
  <si>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</si>
  <si>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</si>
  <si>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</si>
  <si>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</si>
  <si>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"7.2/10"}, {"Source": "Rotten Tomatoes", "Value": "34%"}, {"Source": "Metacritic", "Value": "43/100"}]</t>
  </si>
  <si>
    <t>144,353,965</t>
  </si>
  <si>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</si>
  <si>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[2604, 1039868, 149, 862965, 27576, 820446, 641960, 852427, 814340, 911129, 762504, 787752, 366514, 718930, 556694, 38357, 833425, 1010928, 505026, 549294]</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</si>
  <si>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</si>
  <si>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</si>
  <si>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</si>
  <si>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</si>
  <si>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</si>
  <si>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"47%"}, {"Source": "Metacritic", "Value": "46/100"}]</t>
  </si>
  <si>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</si>
  <si>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[438695, 425909, 568124, 774825, 951, 524434, 634649, 245842, 400155, 770254, 449406, 858815, 159824, 790142, 696806, 508947, 76492, 662546, 1022256, 768726]</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</si>
  <si>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</si>
  <si>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</si>
  <si>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</si>
  <si>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</si>
  <si>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"4.0/10"}, {"Source": "Rotten Tomatoes", "Value": "19%"}, {"Source": "Metacritic", "Value": "36/100"}]</t>
  </si>
  <si>
    <t>21,435,321</t>
  </si>
  <si>
    <t>[21610, 9874, 29794, 44944, 26554, 21241, 17599, 10680, 583267, 548558, 786, 1374, 546554, 7340, 500664, 786892, 577922, 600, 772, 496243]</t>
  </si>
  <si>
    <t>Eurovision Song Contest: The Story of Fire Saga</t>
  </si>
  <si>
    <t>Two small-town singers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</si>
  <si>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</si>
  <si>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</si>
  <si>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"64%"},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</si>
  <si>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</si>
  <si>
    <t>[1299954, 706510, 535581, 8780, 712123, 474974, 653610, 440630, 530076, 953371, 720748, 415959, 582887, 430682, 300302, 651135, 569711, 673175, 82631, 530442]</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</si>
  <si>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</si>
  <si>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</si>
  <si>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</si>
  <si>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</si>
  <si>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</si>
  <si>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86}]}</t>
  </si>
  <si>
    <t>[19621, 555295, 62558, 40217, 88064, 149544, 352232, 107329, 28377, 669659, 19142, 31909, 18352, 10935, 9531, 18912, 569016, 11379, 10785, 11654]</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</si>
  <si>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</si>
  <si>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</si>
  <si>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</si>
  <si>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</si>
  <si>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</si>
  <si>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</si>
  <si>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"46%"}, {"Source": "Metacritic", "Value": "52/100"}]</t>
  </si>
  <si>
    <t>125,586,134</t>
  </si>
  <si>
    <t>{"link": "https://www.themoviedb.org/movie/3597-i-know-what-you-did-last-summer/watch?locale=CA", "ads": [{"logo_path": "/xoFyQOXR3qINRsdnCQyd7jGx8Wo.jpg", "provider_id": 326, "provider_name": "CTV", "display_priority": 45}],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</si>
  <si>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 3602, 37793, 4232, 26688, 10833, 19912, 10066, 9532, 24194, 336744, 215379, 10480, 14475, 16070, 12238, 38939, 82618, 448949, 37865]</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</si>
  <si>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</si>
  <si>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</si>
  <si>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</si>
  <si>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</si>
  <si>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</si>
  <si>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[{"Source": "Internet Movie Database", "Value": "6.0/10"}, {"Source": "Rotten Tomatoes", "Value": "46%"}, {"Source": "Metacritic", "Value": "48/100"}]</t>
  </si>
  <si>
    <t>476,071,180</t>
  </si>
  <si>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</si>
  <si>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[823999, 594767, 1035806, 758323, 868759, 447365, 631842, 502356, 677179, 76600, 505642, 946310, 713704, 934433, 493529, 603692, 700391, 804150, 420808, 676841]</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</si>
  <si>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</si>
  <si>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</si>
  <si>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</si>
  <si>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</si>
  <si>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</si>
  <si>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"33%"}, {"Source": "Metacritic", "Value": "41/100"}]</t>
  </si>
  <si>
    <t>60,700,000</t>
  </si>
  <si>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</si>
  <si>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68724, 76170, 136400, 87818, 57201, 146216, 133805, 68726, 76285, 117251, 49524, 138832, 109414, 87421, 254, 82525, 115782, 8952, 157847]</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</si>
  <si>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</si>
  <si>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</si>
  <si>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</si>
  <si>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</si>
  <si>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</si>
  <si>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</si>
  <si>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</si>
  <si>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</si>
  <si>
    <t>[26367, 5991, 47218, 120406, 1125, 8291, 680028, 340402, 38093, 25642, 38073, 326423, 76758, 10428, 351211, 9327, 1640, 9762, 356305, 23168]</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</si>
  <si>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</si>
  <si>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</si>
  <si>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</si>
  <si>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</si>
  <si>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</si>
  <si>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"46%"}, {"Source": "Metacritic", "Value": "51/100"}]</t>
  </si>
  <si>
    <t>1,310,466,296</t>
  </si>
  <si>
    <t>{"link": "https://www.themoviedb.org/movie/351286-jurassic-world-fallen-kingdom/watch?locale=CA",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</si>
  <si>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[135397, 329, 383498, 260513, 348350, 507086, 363088, 402900, 427641, 353081, 333339, 345940, 338970, 447200, 141052, 442249, 284054, 330, 400535, 299536]</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</si>
  <si>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</si>
  <si>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</si>
  <si>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</si>
  <si>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</si>
  <si>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</si>
  <si>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</si>
  <si>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</si>
  <si>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</si>
  <si>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[10501, 10009, 9444, 9016, 8916, 8965, 11544, 950, 13690, 82703, 10957, 82702, 10567, 12610, 10545, 11970, 9268, 14411, 228161, 5123]</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</si>
  <si>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</si>
  <si>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</si>
  <si>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</si>
  <si>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</si>
  <si>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</si>
  <si>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</si>
  <si>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</si>
  <si>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[654974, 140228, 135708, 17005, 1099636, 12536, 137366, 18158, 55861, 139455, 9714, 411736, 14136, 24056, 585077, 57089, 7249, 8090, 2330, 771]</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</si>
  <si>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</si>
  <si>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</si>
  <si>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</si>
  <si>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</si>
  <si>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</si>
  <si>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</si>
  <si>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"58%"}, {"Source": "Metacritic", "Value": "48/100"}]</t>
  </si>
  <si>
    <t>136,300,000</t>
  </si>
  <si>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</si>
  <si>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[11887, 37950, 2976, 10947, 77877, 376660, 584, 64688, 13649, 62838, 14161, 6557, 9972, 578908, 173185, 291870, 225565, 6957, 301351, 12404]</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</si>
  <si>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</si>
  <si>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</si>
  <si>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</si>
  <si>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</si>
  <si>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</si>
  <si>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"6.0/10"}, {"Source": "Rotten Tomatoes", "Value": "20%"}, {"Source": "Metacritic", "Value": "37/100"}]</t>
  </si>
  <si>
    <t>79,817,939</t>
  </si>
  <si>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</si>
  <si>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[10411, 12772, 36267, 72611, 41780, 842891, 64419, 431998, 59139, 31005, 54436, 434767, 583081, 24086, 13348, 1621, 96, 12623, 11595, 14628]</t>
  </si>
  <si>
    <t>The Longest Yard</t>
  </si>
  <si>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</si>
  <si>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</si>
  <si>
    <t>https://image.tmdb.org/t/p/w500/nbKcVBcxF96ARW2oKHqDYAcLdu.jpg</t>
  </si>
  <si>
    <t>Adam Sandler, Chris Rock, James Cromwell, Burt Reynolds, Nelly, William Fichtner, David Patrick Kelly, Tracy Morgan</t>
  </si>
  <si>
    <t>[{"Source": "Internet Movie Database", "Value": "6.4/10"}, {"Source": "Rotten Tomatoes", "Value": "31%"}, {"Source": "Metacritic", "Value": "48/100"}]</t>
  </si>
  <si>
    <t>190,300,000</t>
  </si>
  <si>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</si>
  <si>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[1824, 2539, 9339, 2022, 9957, 9506, 9614, 9900, 10661, 11453, 3563, 87428, 10663, 4985, 9032, 10202, 71880, 38365, 11017, 991814]</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</si>
  <si>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</si>
  <si>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</si>
  <si>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</si>
  <si>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</si>
  <si>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</si>
  <si>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"19%"}, {"Source": "Metacritic", "Value": "35/100"}]</t>
  </si>
  <si>
    <t>68,282,844</t>
  </si>
  <si>
    <t>{"link": "https://www.themoviedb.org/movie/12180-star-wars-the-clone-wars/watch?locale=CA", "flatrate": [{"logo_path": "/97yvRBw1GzX7fXprcF80er19ot.jpg", "provider_id": 337, "provider_name": "Disney Plus", "display_priority": 1}]}</t>
  </si>
  <si>
    <t>[287663, 1893, 432134, 184902, 330459, 1895, 42979, 51888, 667574, 271948, 1894, 298583, 110354, 70608, 74849, 52989, 13973, 338544, 30698, 14711]</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</si>
  <si>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</si>
  <si>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</si>
  <si>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</si>
  <si>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</si>
  <si>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</si>
  <si>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</si>
  <si>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</si>
  <si>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</si>
  <si>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[384682, 376659, 121856, 373569, 388399, 203739, 335797, 409447, 291870, 9044, 331313, 9664, 228967, 397837, 381288, 369885, 44115, 213681, 325789, 554241]</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</si>
  <si>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</si>
  <si>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</si>
  <si>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</si>
  <si>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</si>
  <si>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</si>
  <si>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</si>
  <si>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</si>
  <si>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</si>
  <si>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[11679, 855, 806675, 10022, 47971, 6935, 4108, 6415, 9884, 11478, 7501, 946620, 1147710, 59947, 864, 641501, 8409, 563, 2789, 10483]</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</si>
  <si>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</si>
  <si>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</si>
  <si>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</si>
  <si>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</si>
  <si>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</si>
  <si>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[{"Source": "Internet Movie Database", "Value": "6.2/10"}, {"Source": "Rotten Tomatoes", "Value": "56%"}]</t>
  </si>
  <si>
    <t>953,140,610</t>
  </si>
  <si>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</si>
  <si>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[1022789, 533535, 748783, 718821, 573435, 762441, 917496, 957452, 831815, 365177, 1079091, 786892, 826510, 1059064, 1023922, 653346, 704239, 1114738, 1214509, 1016346]</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</si>
  <si>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</si>
  <si>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</si>
  <si>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</si>
  <si>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</si>
  <si>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</si>
  <si>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</si>
  <si>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</si>
  <si>
    <t>[15969, 12092, 812, 16187, 10545, 459616, 304814, 36344, 7348, 167520, 9807, 21736, 22162, 47985, 62895, 10235, 25320, 395807, 476480, 63303]</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</si>
  <si>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</si>
  <si>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</si>
  <si>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</si>
  <si>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</si>
  <si>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</si>
  <si>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</si>
  <si>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</si>
  <si>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</si>
  <si>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</si>
  <si>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1,700,000</t>
  </si>
  <si>
    <t>[1687, 1705, 17244, 84387, 18721, 32868, 56067, 41541, 16530, 865686, 1685, 42741, 13963, 2362, 869, 25771, 1191610, 9462, 3513]</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</si>
  <si>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</si>
  <si>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</si>
  <si>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</si>
  <si>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</si>
  <si>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</si>
  <si>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[{"Source": "Internet Movie Database", "Value": "6.1/10"}, {"Source": "Rotten Tomatoes", "Value": "42%"}]</t>
  </si>
  <si>
    <t>201,668,200</t>
  </si>
  <si>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</si>
  <si>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[1111873, 823464, 425909, 1219685, 799583, 653346, 934632, 693134, 1079485, 1125311, 1261924, 1280768, 1201072, 1210973, 1011985, 639720, 938614, 437342, 940721, 929590]</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</si>
  <si>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</si>
  <si>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</si>
  <si>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</si>
  <si>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</si>
  <si>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"6.2/10"}, {"Source": "Rotten Tomatoes", "Value": "63%"}, {"Source": "Metacritic", "Value": "57/100"}]</t>
  </si>
  <si>
    <t>760,900,000</t>
  </si>
  <si>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</si>
  <si>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[453395, 438148, 507086, 766507, 718930, 629176, 361743, 894205, 539681, 718789, 610150, 762504, 284053, 505642, 725201, 614934, 634649, 532639, 985939, 10195]</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</si>
  <si>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</si>
  <si>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</si>
  <si>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</si>
  <si>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</si>
  <si>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</si>
  <si>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</si>
  <si>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</si>
  <si>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</si>
  <si>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512195, 524434, 370172, 624860, 335983, 438631, 617653, 550988, 634649, 610253, 482321, 460458, 425909, 522402, 568124, 615666, 568620, 585245, 646380]</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</si>
  <si>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</si>
  <si>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</si>
  <si>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</si>
  <si>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</si>
  <si>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</si>
  <si>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</si>
  <si>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"27%"}, {"Source": "Metacritic", "Value": "27/100"}]</t>
  </si>
  <si>
    <t>99,924</t>
  </si>
  <si>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</si>
  <si>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[648371, 59969, 737766, 378423, 26521, 781955, 59011, 729648, 443109, 646593, 555457, 561557, 662880, 789413, 11535, 455957, 742391, 631939, 602211, 9280]</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</si>
  <si>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</si>
  <si>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</si>
  <si>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</si>
  <si>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</si>
  <si>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"52%"}, {"Source": "Metacritic", "Value": "51/100"}]</t>
  </si>
  <si>
    <t>924,317,558</t>
  </si>
  <si>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</si>
  <si>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[1894, 1895, 1892, 12180, 1891, 11, 10020, 330459, 140607, 564, 72105, 57165, 817, 558, 1996, 348, 181808, 607, 8487, 603]</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</si>
  <si>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</si>
  <si>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</si>
  <si>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</si>
  <si>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</si>
  <si>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</si>
  <si>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</si>
  <si>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</si>
  <si>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[526896, 453395, 338952, 752623, 675353, 639933, 335787, 507086, 818397, 800937, 259316, 414906, 508947, 648579, 626735, 420821, 696806, 628900, 661231, 560057]</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</si>
  <si>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</si>
  <si>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</si>
  <si>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</si>
  <si>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</si>
  <si>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</si>
  <si>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</si>
  <si>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"17%"}, {"Source": "Metacritic", "Value": "25/100"}]</t>
  </si>
  <si>
    <t>49,042,224</t>
  </si>
  <si>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</si>
  <si>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[1825, 9618, 2614, 2636, 21610, 9972, 11896, 111708, 47218, 575089, 33055, 23303, 550273, 133063, 36815, 601516, 23916, 556018, 600014, 401294]</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</si>
  <si>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</si>
  <si>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</si>
  <si>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</si>
  <si>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</si>
  <si>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"26%"}, {"Source": "Metacritic", "Value": "32/100"}]</t>
  </si>
  <si>
    <t>147,080,413</t>
  </si>
  <si>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</si>
  <si>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[1365, 26389, 2275, 7220, 10878, 2928, 231, 9208, 1583, 202980, 25137, 16995, 200823, 12596, 11483, 297806, 34059, 7092, 192558, 43584]</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</si>
  <si>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</si>
  <si>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</si>
  <si>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</si>
  <si>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</si>
  <si>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"6.8/10"}, {"Source": "Rotten Tomatoes", "Value": "47%"}, {"Source": "Metacritic", "Value": "52/100"}]</t>
  </si>
  <si>
    <t>543,934,787</t>
  </si>
  <si>
    <t>{"link": "https://www.themoviedb.org/movie/246655-x-men-apocalypse/watch?locale=CA",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</si>
  <si>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[127585, 320288, 271110, 2080, 209112, 68735, 36657, 49538, 188927, 263115, 297761, 36668, 269149, 308531, 47933, 293660, 278927, 127380, 241259, 758982]</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</si>
  <si>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</si>
  <si>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</si>
  <si>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</si>
  <si>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</si>
  <si>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</si>
  <si>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"50%"},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</si>
  <si>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</si>
  <si>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</si>
  <si>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11619, 9836, 6477, 1267, 10555, 4398, 13053, 35, 15512, 12222, 9928, 11544, 1487, 9408, 9982, 38055, 7443, 75301, 547691]</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</si>
  <si>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</si>
  <si>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</si>
  <si>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</si>
  <si>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</si>
  <si>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</si>
  <si>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</si>
  <si>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</si>
  <si>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</si>
  <si>
    <t>[359983, 11238, 125521, 10366, 8965, 708336, 1892, 635744, 16690, 333381, 11285, 13155, 172386, 10925, 43641, 899082, 10093, 10278, 1006769, 1140754]</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</si>
  <si>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</si>
  <si>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</si>
  <si>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</si>
  <si>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</si>
  <si>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</si>
  <si>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</si>
  <si>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</si>
  <si>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[330, 135397, 329, 20526, 11601, 351286, 808, 2114, 1995, 644, 1865, 869, 8656, 68179, 1656, 534, 15601, 12589, 507086, 70435]</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</si>
  <si>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</si>
  <si>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</si>
  <si>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</si>
  <si>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A hilarious and heartfelt holiday tale centered around everyone's favorite disaster-prone middle school student, Greg Heffley, which finds him desperately fighting to stay off Santa's naughty list as the family prepares for a major winter snowstorm.</t>
  </si>
  <si>
    <t>https://image.tmdb.org/t/p/w500/eLwfFQFX5XKGIbRCVfRx6IlO7aJ.jpg</t>
  </si>
  <si>
    <t>Wesley Kimmel, Erica Cerra, Christian Convery, Chris Diamantopoulos, Hunter Dillon, Spencer Howell, Gracen Newton, Gabriel Iglesias</t>
  </si>
  <si>
    <t>Luke Cormican</t>
  </si>
  <si>
    <t>[{"Source": "Internet Movie Database", "Value": "5.8/10"}, {"Source": "Rotten Tomatoes", "Value": "67%"}]</t>
  </si>
  <si>
    <t>{"link": "https://www.themoviedb.org/movie/1123093-diary-of-a-wimpy-kid-christmas-cabin-fever/watch?locale=CA", "flatrate": [{"logo_path": "/97yvRBw1GzX7fXprcF80er19ot.jpg", "provider_id": 337, "provider_name": "Disney Plus", "display_priority": 1}]}</t>
  </si>
  <si>
    <t>[897192, 142308, 1092329, 886395, 210763, 1219926, 13459, 554241, 993784, 60307, 839369, 167073, 181533, 1487, 940551, 763215, 85, 131631, 447365, 346698]</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</si>
  <si>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</si>
  <si>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</si>
  <si>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</si>
  <si>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</si>
  <si>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</si>
  <si>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"6.0/10"}, {"Source": "Rotten Tomatoes", "Value": "20%"}, {"Source": "Metacritic", "Value": "35/100"}]</t>
  </si>
  <si>
    <t>836,303,693</t>
  </si>
  <si>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</si>
  <si>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[38356, 1858, 91314, 534, 642, 8681, 17610, 335988, 25565, 12, 1979, 2048, 217, 2277, 18360, 27576, 10681, 18823, 2080, 39254]</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</si>
  <si>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</si>
  <si>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</si>
  <si>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</si>
  <si>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</si>
  <si>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</si>
  <si>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</si>
  <si>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</si>
  <si>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</si>
  <si>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9907, 13679, 75301, 20771, 14908, 22090, 19483, 33534, 14720, 388624, 42137, 16070, 94191, 62580, 151826, 185025, 82099, 186117, 188453]</t>
  </si>
  <si>
    <t>The Other Woman</t>
  </si>
  <si>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</si>
  <si>
    <t>After discovering her boyfriend is married, Carly soon meets the wife he's been cheating on. And when yet another affair is discovered, all three women team up to plot mutual revenge on the three-timing SOB.</t>
  </si>
  <si>
    <t>https://image.tmdb.org/t/p/w500/yHnbb6z8REuFIyBLT2Nj3MX54dY.jpg</t>
  </si>
  <si>
    <t>Cameron Diaz, Leslie Mann, Kate Upton, Nikolaj Coster-Waldau, Don Johnson, Nicki Minaj, Taylor Kinney, David Thornton</t>
  </si>
  <si>
    <t>Nick Cassavetes</t>
  </si>
  <si>
    <t>[{"Source": "Internet Movie Database", "Value": "6.0/10"}, {"Source": "Rotten Tomatoes", "Value": "27%"}, {"Source": "Metacritic", "Value": "39/100"}]</t>
  </si>
  <si>
    <t>196,800,000</t>
  </si>
  <si>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</si>
  <si>
    <t>[76494, 52449, 187596, 222899, 225565, 97434, 226857, 9029, 198185, 225886, 109091, 227970, 255913, 261776, 76649, 232672, 222935, 195589, 50359, 1581]</t>
  </si>
  <si>
    <t>Lionheart</t>
  </si>
  <si>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</si>
  <si>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</si>
  <si>
    <t>https://image.tmdb.org/t/p/w500/cH3ImNnkNirVG8x8yNlZaH8TQL2.jpg</t>
  </si>
  <si>
    <t>Jean-Claude Van Damme, Harrison Page, Lisa Pelikan, Ashley Johnson, Deborah Rennard, Brian Thompson, Michel Qissi, Vojislav Govedarica</t>
  </si>
  <si>
    <t>24,271,196</t>
  </si>
  <si>
    <t>{"link": "https://www.themoviedb.org/movie/9399-lionheart/watch?locale=CA",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</si>
  <si>
    <t>[17466, 9594, 222772, 10222, 9091, 10134, 10413, 12721, 9924, 15379, 8831, 66635, 40194, 9835, 10046, 38950, 11291, 6309, 13841, 340488]</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</si>
  <si>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</si>
  <si>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</si>
  <si>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</si>
  <si>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</si>
  <si>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</si>
  <si>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</si>
  <si>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</si>
  <si>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</si>
  <si>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[473325, 987, 491474, 28145, 1123093, 64757, 243772, 12707, 3767, 437739, 683340, 9796, 700, 847, 523607, 83899, 4488, 508883, 168672, 503919]</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</si>
  <si>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</si>
  <si>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</si>
  <si>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</si>
  <si>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</si>
  <si>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</si>
  <si>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</si>
  <si>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"38%"}, {"Source": "Metacritic", "Value": "40/100"}]</t>
  </si>
  <si>
    <t>245,600,000</t>
  </si>
  <si>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</si>
  <si>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[98566, 68735, 1499, 246655, 1498, 291805, 153518, 341012, 1273, 241259, 258489, 302699, 309886, 43074, 1497, 278927, 47933, 332567, 146198, 325133]</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</si>
  <si>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</si>
  <si>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</si>
  <si>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</si>
  <si>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</si>
  <si>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</si>
  <si>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</si>
  <si>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"31%"}, {"Source": "Metacritic", "Value": "48/100"}]</t>
  </si>
  <si>
    <t>31,245,810</t>
  </si>
  <si>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</si>
  <si>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[766475, 800301, 873125, 558915, 803923, 843932, 11067, 850297, 960139, 635918, 1086357, 585240, 442617, 77221, 11599, 967370, 961651, 1120821, 409421, 79178]</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</si>
  <si>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</si>
  <si>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</si>
  <si>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</si>
  <si>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</si>
  <si>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</si>
  <si>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"60%"}, {"Source": "Metacritic", "Value": "66/100"}]</t>
  </si>
  <si>
    <t>210,308,099</t>
  </si>
  <si>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</si>
  <si>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[699, 691, 707, 700, 682, 36670, 36643, 681, 253, 667, 708, 5677, 38791, 85545, 72664, 12229, 477508, 8892, 22257, 55784]</t>
  </si>
  <si>
    <t>The Hunger Games: The Ballad of Songbirds &amp;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</si>
  <si>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</si>
  <si>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</si>
  <si>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</si>
  <si>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</si>
  <si>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"Internet Movie Database", "Value": "6.7/10"}, {"Source": "Rotten Tomatoes", "Value": "64%"}]</t>
  </si>
  <si>
    <t>337,371,917</t>
  </si>
  <si>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</si>
  <si>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[753342, 891699, 572802, 1029575, 787699, 848326, 670292, 609681, 1026227, 798021, 1071215, 1022796, 930564, 70160, 1072790, 848187, 823482, 466420, 985617, 1122932]</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</si>
  <si>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</si>
  <si>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</si>
  <si>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</si>
  <si>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</si>
  <si>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</si>
  <si>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</si>
  <si>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[{"Source": "Internet Movie Database", "Value": "6.1/10"}, {"Source": "Rotten Tomatoes", "Value": "56%"}]</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</si>
  <si>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</si>
  <si>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</si>
  <si>
    <t>[634492, 1019420, 624091, 359410, 1127166, 932420, 848538, 693134, 934632, 969492, 792307, 1011985, 1096197, 1248795, 787699, 1022690, 967847, 1041613, 636706, 1027073]</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</si>
  <si>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</si>
  <si>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</si>
  <si>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</si>
  <si>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</si>
  <si>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</si>
  <si>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</si>
  <si>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</si>
  <si>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</si>
  <si>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</si>
  <si>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[840526, 965244, 49872, 75421, 347701, 159860, 979296, 34297, 881211, 11347, 649928, 85621, 573531, 41517, 635389, 527400, 755437, 850818, 13189, 645689]</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</si>
  <si>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</si>
  <si>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</si>
  <si>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</si>
  <si>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</si>
  <si>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"5.8/10"}, {"Source": "Rotten Tomatoes", "Value": "15%"}, {"Source": "Metacritic", "Value": "41/100"}]</t>
  </si>
  <si>
    <t>113,100,000</t>
  </si>
  <si>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"free": [{"logo_path": "/j7D006Uy3UWwZ6G0xH6BMgIWTzH.jpg", "provider_id": 212, "provider_name": "Hoopla", "display_priority": 10}]}</t>
  </si>
  <si>
    <t>[9072, 11852, 9757, 117251, 11045, 11090, 9600, 13368, 324325, 13476, 9557, 28597, 22787, 582570, 351819, 11007, 4247, 2294, 397422, 4256]</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</si>
  <si>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</si>
  <si>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</si>
  <si>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</si>
  <si>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</si>
  <si>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</si>
  <si>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</si>
  <si>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"31%"}, {"Source": "Metacritic", "Value": "37/100"}]</t>
  </si>
  <si>
    <t>{"link": "https://www.themoviedb.org/movie/1968-fools-rush-in/watch?locale=CA",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</si>
  <si>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[10563, 732693, 76340, 8199, 52849, 75880, 12616, 51365, 68167, 1967, 21583, 588216, 1610, 172631, 10296, 425942, 26255, 22371, 8866, 9446]</t>
  </si>
  <si>
    <t>Joker: Folie a Deux</t>
  </si>
  <si>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</si>
  <si>
    <t>While struggling with his dual identity, Arthur Fleck not only stumbles upon true love, but also finds the music that's always been inside him.</t>
  </si>
  <si>
    <t>https://image.tmdb.org/t/p/w500/aciP8Km0waTLXEYf5ybFK5CSUxl.jpg</t>
  </si>
  <si>
    <t>Joaquin Phoenix, Lady Gaga, Brendan Gleeson, Catherine Keener, Zazie Beetz, Steve Coogan, Harry Lawtey, Leigh Gill</t>
  </si>
  <si>
    <t>[{"Source": "Rotten Tomatoes", "Value": "33%"}]</t>
  </si>
  <si>
    <t>200,714,058</t>
  </si>
  <si>
    <t>[1313738, 1286889, 1151244, 592831, 1114513, 1125510, 1147400, 1052280, 1184918, 959604, 1100782, 1034541, 1126692, 1120911, 877817, 1062215, 1158996, 1147416, 1144962, 1210794]</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</si>
  <si>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</si>
  <si>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</si>
  <si>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</si>
  <si>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</si>
  <si>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</si>
  <si>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</si>
  <si>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"5.1/10"}, {"Source": "Rotten Tomatoes", "Value": "50%"}]</t>
  </si>
  <si>
    <t>{"link": "https://www.themoviedb.org/movie/897192-diary-of-a-wimpy-kid-rodrick-rules/watch?locale=CA", "flatrate": [{"logo_path": "/97yvRBw1GzX7fXprcF80er19ot.jpg", "provider_id": 337, "provider_name": "Disney Plus", "display_priority": 1}]}</t>
  </si>
  <si>
    <t>[1123093, 543727, 1005031, 774741, 856245, 379686, 1000938, 715385, 1026624, 1010823, 417830, 504827, 530079, 1585, 111332, 381289, 1010821, 17979, 420808, 838240]</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</si>
  <si>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</si>
  <si>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</si>
  <si>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</si>
  <si>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</si>
  <si>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</si>
  <si>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</si>
  <si>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</si>
  <si>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</si>
  <si>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[1103, 790, 453356, 26178, 36983, 34734, 60216, 30347, 66775, 15256, 38980, 17285, 101149, 99313, 83310, 101904, 14677, 12122, 9278, 28452]</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</si>
  <si>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</si>
  <si>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</si>
  <si>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</si>
  <si>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</si>
  <si>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</si>
  <si>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</si>
  <si>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"65%"}, {"Source": "Metacritic", "Value": "61/100"}]</t>
  </si>
  <si>
    <t>{"link": "https://www.themoviedb.org/movie/420808-peter-pan-wendy/watch?locale=CA", "flatrate": [{"logo_path": "/97yvRBw1GzX7fXprcF80er19ot.jpg", "provider_id": 337, "provider_name": "Disney Plus", "display_priority": 1}]}</t>
  </si>
  <si>
    <t>[603206, 1111140, 1126844, 63057, 1028556, 1060226, 885298, 29903, 863530, 393711, 848466, 43007, 1029965, 365820, 657072, 58187, 934194, 915523, 821890]</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</si>
  <si>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</si>
  <si>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</si>
  <si>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</si>
  <si>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</si>
  <si>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"6.3/10"}, {"Source": "Rotten Tomatoes", "Value": "38%"}, {"Source": "Metacritic", "Value": "48/100"}]</t>
  </si>
  <si>
    <t>86,700,000</t>
  </si>
  <si>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</si>
  <si>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[744114, 301502, 913290, 823766, 497828, 786977, 852046, 823951, 541134, 762968, 9257, 807356, 800939, 869025, 960875, 928217, 957457, 1006141, 481375, 616820]</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</si>
  <si>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</si>
  <si>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</si>
  <si>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</si>
  <si>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</si>
  <si>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</si>
  <si>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</si>
  <si>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</si>
  <si>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</si>
  <si>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</si>
  <si>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127,500,000</t>
  </si>
  <si>
    <t>[12129, 7443, 15653, 226936, 13691, 15655, 10865, 49948, 11688, 88, 10957, 10898, 15567, 12144, 11544, 20455, 9842, 15876, 98622, 26954]</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</si>
  <si>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</si>
  <si>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</si>
  <si>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</si>
  <si>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</si>
  <si>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</si>
  <si>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</si>
  <si>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"6.0/10"}, {"Source": "Rotten Tomatoes", "Value": "30%"}, {"Source": "Metacritic", "Value": "33/100"}]</t>
  </si>
  <si>
    <t>6,852,450</t>
  </si>
  <si>
    <t>[22543, 30963, 9644, 16094, 9844, 2965, 63297, 565620, 897192, 2266, 15092, 786, 8065, 10201, 170, 18785, 324786, 577922, 271110, 497828]</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</si>
  <si>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</si>
  <si>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</si>
  <si>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</si>
  <si>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</si>
  <si>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</si>
  <si>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"Rotten Tomatoes", "Value": "34%"}, {"Source": "Metacritic", "Value": "44/100"}]</t>
  </si>
  <si>
    <t>586,764,305</t>
  </si>
  <si>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</si>
  <si>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[109439, 18785, 41733, 36658, 51876, 1930, 27205, 62211, 82693, 32856, 119283, 70981, 310, 12155, 161, 20352, 50646, 72105, 1865, 70160]</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</si>
  <si>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</si>
  <si>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</si>
  <si>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</si>
  <si>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</si>
  <si>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</si>
  <si>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"5.5/10"},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</si>
  <si>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</si>
  <si>
    <t>[705861, 9618, 968438, 2604, 667739, 745376, 453395, 616037, 661231, 825808, 15019, 50037, 590164, 623521, 523077, 556501, 543836, 763073, 630720, 613335]</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</si>
  <si>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</si>
  <si>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</si>
  <si>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</si>
  <si>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</si>
  <si>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</si>
  <si>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</si>
  <si>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</si>
  <si>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</si>
  <si>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[225574, 446354, 449443, 396371, 401981, 453201, 338970, 429351, 446791, 340022, 440471, 467632, 339994, 444539, 336843, 641790, 301337, 260346, 505177, 241554]</t>
  </si>
  <si>
    <t>Saving Bikini Bottom: The Sandy Cheeks Movie</t>
  </si>
  <si>
    <t>Spongebob</t>
  </si>
  <si>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</si>
  <si>
    <t>When Bikini Bottom is scooped from the ocean, scientific squirrel Sandy Cheeks and her pal SpongeBob SquarePants saddle up for Texas to save their town.</t>
  </si>
  <si>
    <t>https://image.tmdb.org/t/p/w500/30YnfZdMNIV7noWLdvmcJS0cbnQ.jpg</t>
  </si>
  <si>
    <t>Carolyn Lawrence, Tom Kenny, Clancy Brown, Bill Fagerbakke, Mr. Lawrence, Rodger Bumpass, Johnny Knoxville, Craig Robinson</t>
  </si>
  <si>
    <t>Liza Johnson</t>
  </si>
  <si>
    <t>[{"Source": "Internet Movie Database", "Value": "3.7/10"}, {"Source": "Rotten Tomatoes", "Value": "56%"}]</t>
  </si>
  <si>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</si>
  <si>
    <t>[1329912, 340023, 607836, 1151156, 861057, 1290627, 296137, 1121974, 1140284, 1269247, 61031, 1289018, 588648, 717675, 968870, 1281826, 1127108, 748783, 1129598, 467405]</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</si>
  <si>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</si>
  <si>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</si>
  <si>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</si>
  <si>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</si>
  <si>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</si>
  <si>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</si>
  <si>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</si>
  <si>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</si>
  <si>
    <t>[704673, 280180, 1019420, 1039868, 1093231, 811631, 1172648, 1168709, 777411, 1095873, 1004348, 817566, 988452, 1149920, 1028684, 42728, 936622, 1352821, 1300182, 60534]</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</si>
  <si>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</si>
  <si>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</si>
  <si>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</si>
  <si>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</si>
  <si>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</si>
  <si>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</si>
  <si>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</si>
  <si>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</si>
  <si>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</si>
  <si>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[484907, 1009432, 974052, 1015190, 743960, 557635, 665388, 457712, 789708, 21788, 1012801, 18095, 648743, 511817, 621870, 489929, 841755, 11025, 869626, 892153]</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</si>
  <si>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</si>
  <si>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</si>
  <si>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Five-thousand-year-old vampire Miriam promises her lovers the gift of eternal life. When John, her cellist companion for centuries, discovers that he has suddenly begun growing old, he attempts to seek out the help of Dr. Sarah Roberts, a researcher on the mechanisms of aging.</t>
  </si>
  <si>
    <t>https://image.tmdb.org/t/p/w500/fv83BVy6t1dcvPiBX5TBpgLZYcX.jpg</t>
  </si>
  <si>
    <t>Catherine Deneuve, David Bowie, Susan Sarandon, Cliff DeYoung, Beth Ehlers, Dan Hedaya, Rufus Collins, Suzanne Bertish</t>
  </si>
  <si>
    <t>[{"Source": "Internet Movie Database", "Value": "6.6/10"}, {"Source": "Rotten Tomatoes", "Value": "59%"}, {"Source": "Metacritic", "Value": "52/100"}]</t>
  </si>
  <si>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</si>
  <si>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[51940, 55044, 418378, 1106720, 37943, 79728, 42121, 294, 39915, 38150, 21168, 11594, 13204, 29343, 26198, 22501, 15877, 19594, 6948, 9071]</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</si>
  <si>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</si>
  <si>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</si>
  <si>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</si>
  <si>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</si>
  <si>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</si>
  <si>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</si>
  <si>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</si>
  <si>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</si>
  <si>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[71552, 8274, 2770, 8277, 26123, 8275, 2105, 818, 4248, 660982, 63404, 17825, 9791, 13505, 372288, 12151, 73500, 195423, 9424, 413655]</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</si>
  <si>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</si>
  <si>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</si>
  <si>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Xander Cage is left for dead after an incident, though he secretly returns to action for a new, tough assignment with his handler Augustus Gibbons.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</si>
  <si>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</si>
  <si>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</si>
  <si>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</si>
  <si>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346,118,277</t>
  </si>
  <si>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</si>
  <si>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[8965, 1015606, 899082, 503210, 635744, 43641, 125521, 15969, 615774, 359983, 708336, 950445, 11357, 333381, 7451, 11679, 15370, 16690, 421467, 1892]</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</si>
  <si>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</si>
  <si>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</si>
  <si>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</si>
  <si>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</si>
  <si>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</si>
  <si>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</si>
  <si>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</si>
  <si>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</si>
  <si>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</si>
  <si>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[1123093, 897192, 890665, 91181, 684689, 101981, 681349, 298453, 1568, 18905, 482321, 649928, 19173, 9991, 944664, 747059, 726739, 674610, 583055, 874299]</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</si>
  <si>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</si>
  <si>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</si>
  <si>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</si>
  <si>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</si>
  <si>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</si>
  <si>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</si>
  <si>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"20%"}]</t>
  </si>
  <si>
    <t>45,610,410</t>
  </si>
  <si>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</si>
  <si>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[10680, 10414, 18506, 813858, 1030400, 198996, 561882, 19371, 305638, 20227, 10874, 16314, 16235, 453191, 15037, 14635, 11966, 11317, 14903, 44129]</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</si>
  <si>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</si>
  <si>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</si>
  <si>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</si>
  <si>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</si>
  <si>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"5.6/10"}, {"Source": "Rotten Tomatoes", "Value": "29%"}, {"Source": "Metacritic", "Value": "38/100"}]</t>
  </si>
  <si>
    <t>1,001,978,080</t>
  </si>
  <si>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</si>
  <si>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[718789, 438148, 616037, 361743, 453395, 756999, 766507, 725201, 351286, 85, 135397, 614934, 338953, 526896, 560057, 639933, 752623, 705861, 610150, 718930]</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</si>
  <si>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</si>
  <si>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</si>
  <si>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</si>
  <si>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</si>
  <si>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</si>
  <si>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</si>
  <si>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</si>
  <si>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</si>
  <si>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[102651, 330457, 481084, 420818, 338967, 290859, 512200, 483202, 431580, 506574, 448119, 453405, 531438, 454458, 540901, 398978, 495764, 475557, 458897, 359724]</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</si>
  <si>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</si>
  <si>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</si>
  <si>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</si>
  <si>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</si>
  <si>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</si>
  <si>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</si>
  <si>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</si>
  <si>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[55035, 81219, 273467, 11028, 11574, 36206, 58219, 4281, 15942, 34314, 11867, 11575, 9623, 9932, 11564, 13282, 3036, 11831, 311667, 10396]</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</si>
  <si>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</si>
  <si>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</si>
  <si>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</si>
  <si>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</si>
  <si>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</si>
  <si>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</si>
  <si>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"23%"}, {"Source": "Metacritic", "Value": "22/100"}]</t>
  </si>
  <si>
    <t>152,022,101</t>
  </si>
  <si>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</si>
  <si>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[753756, 45569, 38020, 26850, 28762, 851972, 110915, 23330, 539056, 38500, 27526, 15457, 19167, 69778, 776527, 25137, 6723, 10824, 9838, 9707]</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</si>
  <si>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</si>
  <si>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</si>
  <si>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</si>
  <si>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</si>
  <si>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</si>
  <si>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</si>
  <si>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</si>
  <si>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25,533,818</t>
  </si>
  <si>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</si>
  <si>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[10676, 11357, 11675, 11442, 24150, 10987, 231846, 642203, 2082, 948, 424139, 15356, 10283, 4488, 11361, 9728, 43751, 12235, 30874, 263614]</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</si>
  <si>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</si>
  <si>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</si>
  <si>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</si>
  <si>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</si>
  <si>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</si>
  <si>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Darren Lynn Bousman</t>
  </si>
  <si>
    <t>[{"Source": "Internet Movie Database", "Value": "6.6/10"}, {"Source": "Rotten Tomatoes", "Value": "37%"}, {"Source": "Metacritic", "Value": "40/100"}]</t>
  </si>
  <si>
    <t>147,748,505</t>
  </si>
  <si>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</si>
  <si>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 663, 176, 41439, 22804, 11917, 246355, 10092, 298250, 10066, 43593, 168891, 30497, 9532, 951491, 9885, 1690, 9902, 23827, 57112]</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</si>
  <si>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</si>
  <si>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</si>
  <si>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Arthur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</si>
  <si>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</si>
  <si>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</si>
  <si>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"Internet Movie Database", "Value": "5.6/10"}, {"Source": "Rotten Tomatoes", "Value": "33%"}]</t>
  </si>
  <si>
    <t>434,381,226</t>
  </si>
  <si>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</si>
  <si>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[787699, 848326, 866398, 1022796, 609681, 799155, 940551, 927107, 695721, 1029575, 891699, 1212073, 753342, 598387, 1072342, 1071215, 297802, 933131, 1072790, 955916]</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</si>
  <si>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</si>
  <si>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</si>
  <si>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</si>
  <si>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</si>
  <si>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</si>
  <si>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[{"Source": "Internet Movie Database", "Value": "6.3/10"}, {"Source": "Rotten Tomatoes", "Value": "80%"}]</t>
  </si>
  <si>
    <t>36,178</t>
  </si>
  <si>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</si>
  <si>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[1093231, 574451, 1143319, 937287, 844185, 1096342, 968441, 1017633, 1216221, 746036, 1016121, 1127166, 895959, 1279433, 1037052, 912916, 664341, 1061990, 758679, 838209]</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</si>
  <si>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</si>
  <si>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</si>
  <si>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</si>
  <si>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</si>
  <si>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</si>
  <si>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"37%"}, {"Source": "Metacritic", "Value": "48/100"}]</t>
  </si>
  <si>
    <t>314,400,000</t>
  </si>
  <si>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</si>
  <si>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[1267, 7443, 7518, 5559, 10137, 13700, 9904, 11619, 7484, 6477, 30178, 50531, 10555, 11544, 77931, 6795, 13761, 13179, 706503, 953]</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</si>
  <si>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</si>
  <si>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</si>
  <si>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</si>
  <si>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</si>
  <si>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</si>
  <si>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</si>
  <si>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</si>
  <si>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[11688, 13682, 21385, 14136, 9982, 9034, 19961, 14885, 426030, 572609, 612632, 258725, 23044, 61821, 24793, 82692, 443119, 129229, 1095340, 14873]</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</si>
  <si>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</si>
  <si>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</si>
  <si>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</si>
  <si>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</si>
  <si>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</si>
  <si>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163,692,228</t>
  </si>
  <si>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</si>
  <si>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 730840, 385128, 1005031, 451048, 845222, 602223, 459151, 497698, 706972, 834404, 809968, 436969, 760883, 846214, 617502, 855823, 529203, 522931, 550988]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</si>
  <si>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</si>
  <si>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</si>
  <si>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</si>
  <si>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</si>
  <si>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</si>
  <si>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</si>
  <si>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</si>
  <si>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</si>
  <si>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[479455, 429617, 340102, 420817, 299534, 373571, 458156, 301528, 504608, 127585, 246655, 287947, 299537, 505948, 502416, 399579, 2080, 384018, 447404, 412117]</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</si>
  <si>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</si>
  <si>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</si>
  <si>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</si>
  <si>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</si>
  <si>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"5.2/10"},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</si>
  <si>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</si>
  <si>
    <t>[4410, 11309, 673159, 530076, 515724, 471515, 284514, 472815, 336445, 572, 381518, 21845, 13493, 546724, 9414, 431185, 665251, 582913, 457943, 13025]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</si>
  <si>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</si>
  <si>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</si>
  <si>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</si>
  <si>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</si>
  <si>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</si>
  <si>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"5.1/10"}, {"Source": "Rotten Tomatoes", "Value": "12%"}]</t>
  </si>
  <si>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</si>
  <si>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[16781, 204342, 118662, 13470, 22999, 17207, 877183, 11260, 11072, 12159, 7512, 59859, 585083, 424, 466272, 14160, 792307, 278, 577922, 497582]</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</si>
  <si>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</si>
  <si>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</si>
  <si>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</si>
  <si>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</si>
  <si>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</si>
  <si>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</si>
  <si>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"56%"},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</si>
  <si>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</si>
  <si>
    <t>[859453, 810214, 719033, 975232, 888491, 1024602, 973223, 655355, 480638, 934761, 1124624, 745376, 421758, 996518, 756403, 801526, 244783, 579051, 785985, 9491]</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</si>
  <si>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</si>
  <si>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</si>
  <si>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</si>
  <si>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</si>
  <si>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</si>
  <si>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</si>
  <si>
    <t>[547016, 461130, 581600, 539892, 615982, 399361, 515195, 531306, 545609, 551332, 398978, 453405, 384018, 181812, 512200, 423204, 9538, 338967, 348, 458156]</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</si>
  <si>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</si>
  <si>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</si>
  <si>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</si>
  <si>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</si>
  <si>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</si>
  <si>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</si>
  <si>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</si>
  <si>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</si>
  <si>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[429801, 27461, 16759, 44555, 57585, 9528, 54524, 1032194, 27135, 22731, 225330, 25660, 38417, 26434, 143064, 41382, 400610, 495601, 476678, 37865]</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</si>
  <si>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</si>
  <si>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</si>
  <si>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</si>
  <si>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</si>
  <si>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</si>
  <si>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</si>
  <si>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</si>
  <si>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</si>
  <si>
    <t>[33379, 26225, 14786, 11107, 18783, 714521, 10391, 14551, 574284, 520594, 13250, 12622, 9333, 11076, 5125, 248705, 33602, 46929, 1909, 4958]</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</si>
  <si>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</si>
  <si>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</si>
  <si>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</si>
  <si>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</si>
  <si>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</si>
  <si>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</si>
  <si>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</si>
  <si>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</si>
  <si>
    <t>[10478, 328039, 28366, 962659, 224076, 278677, 280019, 105962, 652385, 309317, 36824, 1123287, 878375, 11170, 198436, 242661, 11973, 742, 146223, 514575]</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</si>
  <si>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</si>
  <si>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</si>
  <si>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</si>
  <si>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</si>
  <si>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</si>
  <si>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</si>
  <si>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</si>
  <si>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[14655, 320288, 429617, 447404, 486131, 412117, 373571, 514999, 456740, 420817, 301528, 399579, 34734, 458156, 607, 406761, 515195, 608, 384018, 502416]</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</si>
  <si>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</si>
  <si>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</si>
  <si>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</si>
  <si>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</si>
  <si>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</si>
  <si>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"6.1/10"}, {"Source": "Rotten Tomatoes", "Value": "17%"}, {"Source": "Metacritic", "Value": "49/100"}]</t>
  </si>
  <si>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</si>
  <si>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[21915, 22067, 61225, 16094, 13408, 168742, 38803, 22555, 10603, 104, 299054, 8681, 271110, 577922, 391713, 475557, 381283, 299536, 300668, 615457]</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</si>
  <si>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</si>
  <si>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</si>
  <si>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</si>
  <si>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</si>
  <si>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</si>
  <si>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</si>
  <si>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</si>
  <si>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[10661, 2105, 9339, 22794, 9342, 14560, 10663, 10283, 10140, 14851, 19824, 38365, 25132, 20829, 71880, 50546, 38317, 9032, 5559, 14306]</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</si>
  <si>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</si>
  <si>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</si>
  <si>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</si>
  <si>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</si>
  <si>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</si>
  <si>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</si>
  <si>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</si>
  <si>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</si>
  <si>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[624490, 543727, 546110, 614869, 508648, 95775, 89540, 675592, 474214, 620924, 1205962, 544345, 1583, 673159, 3059, 270919, 802504, 646332, 348765, 508664]</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</si>
  <si>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</si>
  <si>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</si>
  <si>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</si>
  <si>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</si>
  <si>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</si>
  <si>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</si>
  <si>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"63%"}, {"Source": "Metacritic", "Value": "54/100"}]</t>
  </si>
  <si>
    <t>245,360,480</t>
  </si>
  <si>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</si>
  <si>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137,000,000</t>
  </si>
  <si>
    <t>[1724, 9480, 30675, 1452, 7220, 9738, 1250, 101907, 15257, 33534, 296, 36658, 9334, 1979, 4588, 584, 8698, 1726, 9654, 10138]</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</si>
  <si>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</si>
  <si>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</si>
  <si>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</si>
  <si>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</si>
  <si>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</si>
  <si>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"29%"}]</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</si>
  <si>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110}]}</t>
  </si>
  <si>
    <t>[1212073, 848187, 1211483, 1214314, 753342, 949567, 906126, 933131, 1029575, 609681, 1192578, 673309, 848326, 787699, 763215, 572802, 799155, 1022690, 866398, 695721]</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</si>
  <si>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</si>
  <si>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</si>
  <si>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</si>
  <si>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</si>
  <si>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</si>
  <si>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[{"Source": "Internet Movie Database", "Value": "5.6/10"}, {"Source": "Rotten Tomatoes", "Value": "46%"}]</t>
  </si>
  <si>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</si>
  <si>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[865559, 34152, 1103787, 971503, 1034168, 421852, 98612, 1046813, 1180665, 49742, 841733, 826113, 14662, 1005731, 52060, 10371, 1204912, 1123093, 1230085, 1023845]</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</si>
  <si>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</si>
  <si>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</si>
  <si>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</si>
  <si>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</si>
  <si>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</si>
  <si>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</si>
  <si>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</si>
  <si>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[1895, 1893, 12180, 1892, 1891, 310, 140607, 557, 11, 330459, 44943, 2135, 34862, 425, 348350, 61791, 330, 78, 181812, 36586]</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</si>
  <si>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</si>
  <si>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</si>
  <si>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</si>
  <si>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</si>
  <si>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</si>
  <si>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"5.6/10"}, {"Source": "Rotten Tomatoes", "Value": "20%"}, {"Source": "Metacritic", "Value": "36/100"}]</t>
  </si>
  <si>
    <t>38,528,984</t>
  </si>
  <si>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</si>
  <si>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[295698, 11413, 442, 126816, 35939, 15017, 10878, 6346, 21765, 34376, 159092, 72890, 34482, 9788, 1049, 9682, 173847, 367735, 411626, 912]</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</si>
  <si>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</si>
  <si>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</si>
  <si>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</si>
  <si>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</si>
  <si>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"36%"}, {"Source": "Metacritic", "Value": "41/100"}]</t>
  </si>
  <si>
    <t>95,608,995</t>
  </si>
  <si>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</si>
  <si>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[1498, 1497, 548762, 70153, 75421, 77859, 30139, 57799, 406112, 293226, 177018, 489691, 670328, 13525, 411802, 7515, 51786, 98566, 16873, 4723]</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</si>
  <si>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</si>
  <si>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</si>
  <si>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</si>
  <si>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</si>
  <si>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</si>
  <si>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</si>
  <si>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</si>
  <si>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</si>
  <si>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[12695, 19507, 14664, 168027, 928631, 28559, 6030, 14671, 306966, 20723, 14698, 10710, 11718, 7012, 13667, 2617, 9569, 11041, 10328, 9731]</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</si>
  <si>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</si>
  <si>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</si>
  <si>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</si>
  <si>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</si>
  <si>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</si>
  <si>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</si>
  <si>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</si>
  <si>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</si>
  <si>
    <t>[9602, 638597, 527774, 774054, 59709, 799497, 791373, 679989, 526050, 450001, 785534, 793723, 471474, 567189, 587807, 20227, 165864, 267970, 644083, 717192]</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</si>
  <si>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</si>
  <si>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</si>
  <si>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</si>
  <si>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</si>
  <si>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</si>
  <si>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</si>
  <si>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</si>
  <si>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[508442, 775996, 458576, 791373, 297762, 587807, 529203, 513310, 577922, 614911, 553604, 602269, 340102, 615678, 484718, 495764, 524047, 527774, 581389, 773655]</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</si>
  <si>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</si>
  <si>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</si>
  <si>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</si>
  <si>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</si>
  <si>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</si>
  <si>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"70%"}, {"Source": "Metacritic", "Value": "66/100"}]</t>
  </si>
  <si>
    <t>435,000,000</t>
  </si>
  <si>
    <t>[534, 87101, 280, 9884, 218, 947, 106, 163, 604, 38365, 8452, 956, 27578, 290859, 861, 605, 576605, 395, 8009, 10159]</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</si>
  <si>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</si>
  <si>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</si>
  <si>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</si>
  <si>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</si>
  <si>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</si>
  <si>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</si>
  <si>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</si>
  <si>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</si>
  <si>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[244123, 273758, 297354, 210071, 41828, 26352, 30949, 10538, 31640, 9416, 622654, 826218, 4954, 38722, 24008, 1441, 9271, 988, 11456, 13702]</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</si>
  <si>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</si>
  <si>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</si>
  <si>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</si>
  <si>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</si>
  <si>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</si>
  <si>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</si>
  <si>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</si>
  <si>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</si>
  <si>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[24918, 500853, 38950, 531489, 20894, 576986, 13260, 9899, 37931, 70868, 2752, 74306, 13012, 512025, 16995, 6415, 371608, 23082, 1588, 521]</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</si>
  <si>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</si>
  <si>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</si>
  <si>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</si>
  <si>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</si>
  <si>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</si>
  <si>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"31%"}]</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</si>
  <si>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</si>
  <si>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</si>
  <si>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[70577, 16876, 834027, 9306, 15080, 11395, 11978, 1366, 496243, 872585, 117, 466272, 9387, 1091, 1022789, 10530, 378064, 419430, 78, 546554]</t>
  </si>
  <si>
    <t>The Giver</t>
  </si>
  <si>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</si>
  <si>
    <t>In a seemingly perfect community, without war, pain, suffering, differences or choice, a young boy is chosen to learn from an elderly man about the true pain and pleasure of the "real" world.</t>
  </si>
  <si>
    <t>https://image.tmdb.org/t/p/w500/dul62Av4pgi5x8LP7ELHzNyka9Z.jpg</t>
  </si>
  <si>
    <t>Brenton Thwaites, Odeya Rush, Jeff Bridges, Meryl Streep, Katie Holmes, Alexander Skarsgård, Cameron Monaghan, Taylor Swift</t>
  </si>
  <si>
    <t>Phillip Noyce</t>
  </si>
  <si>
    <t>[{"Source": "Internet Movie Database", "Value": "6.4/10"}, {"Source": "Rotten Tomatoes", "Value": "35%"}, {"Source": "Metacritic", "Value": "47/100"}]</t>
  </si>
  <si>
    <t>66,980,456</t>
  </si>
  <si>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t>
  </si>
  <si>
    <t>[116745, 203833, 244267, 87499, 238603, 71688, 240832, 249164, 83542, 152532, 242095, 72710, 198663, 269173, 198185, 264656, 253312, 127560, 329010, 115290]</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</si>
  <si>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</si>
  <si>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</si>
  <si>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</si>
  <si>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</si>
  <si>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</si>
  <si>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</si>
  <si>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</si>
  <si>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</si>
  <si>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</si>
  <si>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</si>
  <si>
    <t>[8989, 17796, 42344, 56171, 42992, 64866, 24633, 244698, 18773, 72756, 149039, 64214, 52273, 59051, 540556, 69853, 599207, 53298, 73218, 14591]</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</si>
  <si>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</si>
  <si>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</si>
  <si>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</si>
  <si>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</si>
  <si>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</si>
  <si>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"76%"}, {"Source": "Metacritic", "Value": "53/100"}]</t>
  </si>
  <si>
    <t>26,514,814</t>
  </si>
  <si>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</si>
  <si>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[197936, 32767, 809755, 784986, 917594, 75074, 653528, 796891, 535092, 9821, 437626, 893297, 656663, 858408, 851976, 921643, 625169, 845875, 620881, 818612]</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</si>
  <si>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</si>
  <si>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</si>
  <si>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</si>
  <si>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</si>
  <si>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</si>
  <si>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</si>
  <si>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</si>
  <si>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</si>
  <si>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</si>
  <si>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[9691, 9739, 1189927, 49049, 660360, 1216221, 11228, 9350, 2636, 865, 193, 9618, 426563, 2142, 8452, 75301, 25682, 63973, 9593, 48392]</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</si>
  <si>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</si>
  <si>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</si>
  <si>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</si>
  <si>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</si>
  <si>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</si>
  <si>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</si>
  <si>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</si>
  <si>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</si>
  <si>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103,000,000</t>
  </si>
  <si>
    <t>[45243, 18785, 41733, 72105, 310, 82992, 50620, 138832, 107811, 57214, 169020, 136795, 109513, 82693, 109414, 4258, 76640, 51540, 82700, 116711]</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</si>
  <si>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</si>
  <si>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</si>
  <si>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</si>
  <si>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</si>
  <si>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</si>
  <si>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</si>
  <si>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</si>
  <si>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</si>
  <si>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[9346, 11873, 10023, 11347, 2119, 11259, 14524, 51326, 368993, 11310, 591915, 413452, 17006, 17465, 270113, 37136, 24646, 376530, 323659, 189021]</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</si>
  <si>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</si>
  <si>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</si>
  <si>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</si>
  <si>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</si>
  <si>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</si>
  <si>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</si>
  <si>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"37%"}, {"Source": "Metacritic", "Value": "46/100"}]</t>
  </si>
  <si>
    <t>18,999,718</t>
  </si>
  <si>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</si>
  <si>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[1687, 1688, 1705, 42329, 871, 61988, 25241, 843898, 18250, 19249, 96035, 91888, 56789, 4679, 59917, 166468, 96342, 304267, 473227, 23069]</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</si>
  <si>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</si>
  <si>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</si>
  <si>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</si>
  <si>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</si>
  <si>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</si>
  <si>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</si>
  <si>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</si>
  <si>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</si>
  <si>
    <t>[718840, 927855, 668047, 763148, 912916, 818647, 615904, 13969, 965143, 658287, 879440, 700127, 622024, 842050, 790525, 819153, 482114, 510938, 570292, 834143]</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</si>
  <si>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</si>
  <si>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</si>
  <si>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</si>
  <si>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</si>
  <si>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</si>
  <si>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</si>
  <si>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"34%"},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</si>
  <si>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</si>
  <si>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</si>
  <si>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[36915, 10356, 37516, 71142, 18681, 14603, 24137, 46976, 869523, 308807, 7006, 11412, 458956, 18550, 12994, 8053, 13250, 9644, 11517, 84184]</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</si>
  <si>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</si>
  <si>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</si>
  <si>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</si>
  <si>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</si>
  <si>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</si>
  <si>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</si>
  <si>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</si>
  <si>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"7.6/10"}, {"Source": "Rotten Tomatoes", "Value": "57%"}, {"Source": "Metacritic", "Value": "43/100"}]</t>
  </si>
  <si>
    <t>250,600,000</t>
  </si>
  <si>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</si>
  <si>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14,500,000</t>
  </si>
  <si>
    <t>[975902, 926393, 961420, 1039690, 299054, 951491, 459003, 1171541, 575264, 968051, 893723, 980489, 1008042, 762430, 862968, 961268, 955555, 695721, 615656, 1140056]</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</si>
  <si>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</si>
  <si>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</si>
  <si>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</si>
  <si>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</si>
  <si>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</si>
  <si>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</si>
  <si>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"55%"}, {"Source": "Metacritic", "Value": "63/100"}]</t>
  </si>
  <si>
    <t>162,000,000</t>
  </si>
  <si>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</si>
  <si>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8077, 679, 126889, 70981, 440, 106, 348, 10128, 217, 8860, 36888, 10540, 8202, 258193, 1710, 19959, 34851, 8838, 445040]</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</si>
  <si>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</si>
  <si>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</si>
  <si>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</si>
  <si>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</si>
  <si>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</si>
  <si>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"6.9/10"}, {"Source": "Rotten Tomatoes", "Value": "75%"}]</t>
  </si>
  <si>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</si>
  <si>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[30059, 13664, 47951, 22752, 520145, 106904, 41480, 71692, 26536, 13675, 485296, 11708, 20558, 7452, 13187, 894169, 850, 11232, 744594, 995133]</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</si>
  <si>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</si>
  <si>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</si>
  <si>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</si>
  <si>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</si>
  <si>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</si>
  <si>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</si>
  <si>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</si>
  <si>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[968438, 615469, 725201, 785985, 755566, 862551, 522927, 939790, 743563, 8053, 763109, 1211419, 574883, 573668, 579298, 41280, 529983, 714351, 1109778, 937020]</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</si>
  <si>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</si>
  <si>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</si>
  <si>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</si>
  <si>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</si>
  <si>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</si>
  <si>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</si>
  <si>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</si>
  <si>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</si>
  <si>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t>
  </si>
  <si>
    <t>568,443</t>
  </si>
  <si>
    <t>[734309, 21323, 546110, 21430, 479304, 694920, 18051, 14675, 413765, 718444, 703134, 722603, 644083, 724989, 721452, 11517, 650783, 741067, 726739, 337401]</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</si>
  <si>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</si>
  <si>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</si>
  <si>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</si>
  <si>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</si>
  <si>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</si>
  <si>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"5.7/10"}, {"Source": "Rotten Tomatoes", "Value": "22%"}, {"Source": "Metacritic", "Value": "29/100"}]</t>
  </si>
  <si>
    <t>177,427,090</t>
  </si>
  <si>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</si>
  <si>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[440, 34851, 8078, 169, 8077, 106, 56832, 34494, 679, 1538, 348, 14451, 39513, 126889, 1687, 346910, 70981, 48340, 771, 203835]</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</si>
  <si>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</si>
  <si>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</si>
  <si>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</si>
  <si>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</si>
  <si>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</si>
  <si>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</si>
  <si>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</si>
  <si>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[13676, 414610, 238561, 36827, 10144, 83659, 48246, 16340, 554279, 67395, 13761, 14128, 10567, 98622, 40740, 270764, 13517, 20756, 32790, 715892]</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</si>
  <si>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</si>
  <si>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</si>
  <si>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</si>
  <si>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</si>
  <si>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</si>
  <si>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</si>
  <si>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</si>
  <si>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</si>
  <si>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[9680, 9469, 2116, 49279, 43417, 560704, 57999, 36404, 41158, 495332, 18355, 589752, 664345, 27595, 80131, 58587, 595868, 81958, 1591, 9546]</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</si>
  <si>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</si>
  <si>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</si>
  <si>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</si>
  <si>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</si>
  <si>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</si>
  <si>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</si>
  <si>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</si>
  <si>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</si>
  <si>
    <t>[13655, 19458, 35558, 40205, 10947, 18126, 40534, 26736, 74018, 54518, 114955, 355111, 13649, 18120, 189204, 55928, 264730, 375793, 696396, 15200]</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</si>
  <si>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</si>
  <si>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</si>
  <si>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</si>
  <si>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</si>
  <si>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</si>
  <si>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</si>
  <si>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</si>
  <si>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[109418, 40161, 426830, 38317, 11090, 247645, 193893, 284296, 347969, 253626, 419700, 333103, 246569, 249923, 312797, 84203, 70608, 426793, 300490, 254439]</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</si>
  <si>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</si>
  <si>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</si>
  <si>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</si>
  <si>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</si>
  <si>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"27%"}, {"Source": "Metacritic", "Value": "38/100"}]</t>
  </si>
  <si>
    <t>173,469,516</t>
  </si>
  <si>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</si>
  <si>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[522938, 290859, 423204, 509967, 338967, 475557, 384018, 1726, 499701, 420809, 479455, 481084, 540901, 431693, 359724, 398978, 458897, 512200, 400090, 487680]</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</si>
  <si>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</si>
  <si>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</si>
  <si>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</si>
  <si>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</si>
  <si>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"38%"}, {"Source": "Metacritic", "Value": "45/100"}]</t>
  </si>
  <si>
    <t>301,913,131</t>
  </si>
  <si>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</si>
  <si>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[9738, 166424, 1250, 285, 559, 9480, 12435, 2062, 1858, 1724, 8909, 76492, 2080, 810, 6637, 38745, 35, 82675, 44912, 1273]</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</si>
  <si>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</si>
  <si>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</si>
  <si>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</si>
  <si>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</si>
  <si>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</si>
  <si>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</si>
  <si>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</si>
  <si>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</si>
  <si>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13370, 412242, 46429, 17057, 9622, 711, 11381, 46528, 1281, 801335, 9705, 9354, 746036, 10674, 18, 297802, 37165, 129, 597]</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</si>
  <si>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</si>
  <si>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</si>
  <si>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</si>
  <si>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</si>
  <si>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</si>
  <si>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</si>
  <si>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</si>
  <si>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</si>
  <si>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[42313, 26990, 348346, 1238356, 726080, 25166, 29339, 8899, 48014, 316710, 24827, 35640, 35680, 14397, 12626, 832964, 883502, 11520, 821427, 9557]</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</si>
  <si>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</si>
  <si>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</si>
  <si>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</si>
  <si>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</si>
  <si>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</si>
  <si>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</si>
  <si>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</si>
  <si>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</si>
  <si>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296, 280, 162455, 218, 58, 290859, 10764, 13475, 2048, 89492, 8373, 61904, 23483, 2080, 217, 10681, 44943, 72976, 19959]</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</si>
  <si>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</si>
  <si>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</si>
  <si>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</si>
  <si>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</si>
  <si>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</si>
  <si>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"21%"}, {"Source": "Metacritic", "Value": "39/100"}]</t>
  </si>
  <si>
    <t>41,627,431</t>
  </si>
  <si>
    <t>{"link": "https://www.themoviedb.org/movie/8456-never-back-down/watch?locale=CA",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</si>
  <si>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[70006, 391757, 364, 31451, 9504, 11908, 17336, 127517, 12795, 298040, 79395, 339927, 596650, 220882, 8854, 981314, 440777, 449503, 503917, 419706]</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</si>
  <si>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</si>
  <si>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</si>
  <si>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</si>
  <si>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</si>
  <si>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</si>
  <si>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</si>
  <si>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"free":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</si>
  <si>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[5375, 98545, 14540, 82812, 13644, 488262, 14167, 386501, 774127, 626307, 342149, 73691, 571032, 679888, 536434, 80007, 17303, 30830, 67828, 9262]</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</si>
  <si>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</si>
  <si>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</si>
  <si>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</si>
  <si>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</si>
  <si>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"6.2/10"}, {"Source": "Rotten Tomatoes", "Value": "30%"}, {"Source": "Metacritic", "Value": "42/100"}]</t>
  </si>
  <si>
    <t>242,786,137</t>
  </si>
  <si>
    <t>{"link": "https://www.themoviedb.org/movie/274167-daddy-s-home/watch?locale=CA",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</si>
  <si>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[419680, 266294, 323675, 345914, 257091, 291870, 274479, 258509, 193687, 27581, 321741, 227973, 253331, 334527, 352885, 262982, 308024, 445605, 156965, 381518]</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</si>
  <si>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</si>
  <si>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</si>
  <si>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</si>
  <si>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</si>
  <si>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</si>
  <si>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</si>
  <si>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</si>
  <si>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</si>
  <si>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[297596, 51540, 8390, 26388, 19899, 209403, 57431, 44912, 50646, 455558, 84575, 59296, 11648, 44944, 207936, 369560, 36727, 432383, 185574, 10694]</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</si>
  <si>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</si>
  <si>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</si>
  <si>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</si>
  <si>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</si>
  <si>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</si>
  <si>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"21%"}, {"Source": "Metacritic", "Value": "33/100"}]</t>
  </si>
  <si>
    <t>32,981,717</t>
  </si>
  <si>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</si>
  <si>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[9731, 10225, 10281, 9728, 9725, 16281, 283710, 534928, 58637, 727705, 144517, 446035, 611645, 73963, 11368, 22501, 19971, 25716, 12594, 24920]</t>
  </si>
  <si>
    <t>Dante's Peak</t>
  </si>
  <si>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</si>
  <si>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</si>
  <si>
    <t>https://image.tmdb.org/t/p/w500/chApdYLprUhuAVpeBXn2Ytytyo6.jpg</t>
  </si>
  <si>
    <t>Pierce Brosnan, Linda Hamilton, Arabella Field, Jamie Renée Smith, Jeremy Foley, Elizabeth Hoffman, Charles Hallahan, Grant Heslov</t>
  </si>
  <si>
    <t>[{"Source": "Internet Movie Database", "Value": "6.0/10"}, {"Source": "Rotten Tomatoes", "Value": "30%"}, {"Source": "Metacritic", "Value": "43/100"}]</t>
  </si>
  <si>
    <t>178,127,760</t>
  </si>
  <si>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</si>
  <si>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[10357, 664, 11228, 1639, 24123, 31586, 818502, 21868, 526120, 11210, 12509, 494058, 462104, 383623, 248961, 805052, 582868, 100098, 785199, 155064]</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</si>
  <si>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</si>
  <si>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</si>
  <si>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</si>
  <si>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</si>
  <si>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</si>
  <si>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"5.1/10"}, {"Source": "Rotten Tomatoes", "Value": "14%"}, {"Source": "Metacritic", "Value": "27/100"}]</t>
  </si>
  <si>
    <t>200,800,000</t>
  </si>
  <si>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</si>
  <si>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[9513, 637463, 10996, 13700, 34942, 58508, 10992, 9982, 653349, 14175, 6280, 10555, 7484, 9637, 10588, 10137, 11619, 45772, 140420, 9904]</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</si>
  <si>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</si>
  <si>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</si>
  <si>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</si>
  <si>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</si>
  <si>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"6.1/10"}, {"Source": "Rotten Tomatoes", "Value": "37%"}, {"Source": "Metacritic", "Value": "45/100"}]</t>
  </si>
  <si>
    <t>158,964,610</t>
  </si>
  <si>
    <t>{"link": "https://www.themoviedb.org/movie/9615-the-fast-and-the-furious-tokyo-drift/watch?locale=CA",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</si>
  <si>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[13804, 584, 51497, 9799, 10022, 82992, 168259, 337339, 27576, 253835, 7304, 36668, 2789, 7451, 956, 4108, 2312, 10003, 14003, 8488]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</si>
  <si>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</si>
  <si>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</si>
  <si>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</si>
  <si>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</si>
  <si>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</si>
  <si>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</si>
  <si>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"6.3/10"}, {"Source": "Rotten Tomatoes", "Value": "25%"}, {"Source": "Metacritic", "Value": "46/100"}]</t>
  </si>
  <si>
    <t>46,733,235</t>
  </si>
  <si>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</si>
  <si>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[9715, 6623, 9583, 9100, 9722, 12837, 515743, 676838, 12660, 34766, 13766, 100544, 506407, 373451, 9310, 23449, 24113, 14233, 358377, 11512]</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</si>
  <si>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</si>
  <si>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</si>
  <si>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</si>
  <si>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</si>
  <si>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</si>
  <si>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</si>
  <si>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</si>
  <si>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</si>
  <si>
    <t>[4257, 4248, 4258, 4247, 2665, 11918, 1584, 13742, 42433, 21683, 9417, 609797, 114478, 606562, 9306, 605255, 68684, 20106, 20007, 34193]</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</si>
  <si>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</si>
  <si>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</si>
  <si>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</si>
  <si>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</si>
  <si>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</si>
  <si>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"85%"}, {"Source": "Metacritic", "Value": "85/100"}]</t>
  </si>
  <si>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</si>
  <si>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[20343, 46929, 14906, 249260, 621284, 53478, 40732, 66983, 16044, 125253, 31135, 13850, 28436, 34463, 72640, 22752, 642546, 14320, 27452, 442056]</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</si>
  <si>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</si>
  <si>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</si>
  <si>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</si>
  <si>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</si>
  <si>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</si>
  <si>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"29%"}, {"Source": "Metacritic", "Value": "44/100"}]</t>
  </si>
  <si>
    <t>80,200,000</t>
  </si>
  <si>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</si>
  <si>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39,000,000</t>
  </si>
  <si>
    <t>[11411, 8536, 9651, 11495, 42329, 1452, 624479, 579, 1924, 13640, 29320, 13765, 39829, 23512, 276928, 46227, 14608, 256421, 159203, 17923]</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</si>
  <si>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</si>
  <si>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</si>
  <si>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</si>
  <si>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</si>
  <si>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</si>
  <si>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</si>
  <si>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</si>
  <si>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</si>
  <si>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</si>
  <si>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[260346, 8681, 49040, 59967, 1996, 48138, 8909, 118957, 2330, 59961, 75174, 94348, 2029, 34544, 57165, 49049, 71679, 49526, 44833, 77016]</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</si>
  <si>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</si>
  <si>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</si>
  <si>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</si>
  <si>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</si>
  <si>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</si>
  <si>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"69%"}, {"Source": "Metacritic", "Value": "72/100"}]</t>
  </si>
  <si>
    <t>14,942,422</t>
  </si>
  <si>
    <t>[23719, 586, 37708, 22625, 505, 944941, 485340, 7091, 500919, 11943, 232, 8012, 121824, 451, 594718, 3175, 6637, 1250, 107985, 1572]</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</si>
  <si>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</si>
  <si>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</si>
  <si>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</si>
  <si>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</si>
  <si>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</si>
  <si>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"30%"}, {"Source": "Metacritic", "Value": "46/100"}]</t>
  </si>
  <si>
    <t>57,120,318</t>
  </si>
  <si>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</si>
  <si>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[34851, 395, 106, 440, 346910, 8077, 8078, 681, 445583, 178, 244610, 36599, 10126, 469721, 2791, 412924, 341870, 10578, 40383, 2990]</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</si>
  <si>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</si>
  <si>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</si>
  <si>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</si>
  <si>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</si>
  <si>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</si>
  <si>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"4.9/10"}, {"Source": "Rotten Tomatoes", "Value": "41%"}, {"Source": "Metacritic", "Value": "37/100"}]</t>
  </si>
  <si>
    <t>136,900,000</t>
  </si>
  <si>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</si>
  <si>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[11237, 14863, 38722, 19543, 16052, 9825, 18500, 18975, 40466, 41275, 9310, 41382, 109176, 15483, 279756, 101952, 298015, 229063, 207423, 82020]</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</si>
  <si>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</si>
  <si>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</si>
  <si>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</si>
  <si>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</si>
  <si>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</si>
  <si>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</si>
  <si>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</si>
  <si>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</si>
  <si>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</si>
  <si>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[928381, 628900, 696806, 925459, 1145857, 840118, 439154, 83705, 768757, 910365, 788672, 529982, 576379, 43020, 670426, 353576, 598439, 852605, 86812, 785899]</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</si>
  <si>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</si>
  <si>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</si>
  <si>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</si>
  <si>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</si>
  <si>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</si>
  <si>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"33%"}, {"Source": "Metacritic", "Value": "26/100"}]</t>
  </si>
  <si>
    <t>21,722,776</t>
  </si>
  <si>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</si>
  <si>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t>
  </si>
  <si>
    <t>[9728, 9730, 9731, 4488, 13555, 11773, 10225, 10281, 11112, 34996, 12582, 33214, 39704, 39875, 750185, 50787, 511883, 246196, 639250, 802567]</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</si>
  <si>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</si>
  <si>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</si>
  <si>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</si>
  <si>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</si>
  <si>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</si>
  <si>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</si>
  <si>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</si>
  <si>
    <t>[934632, 572802, 1029575, 656156, 695721, 891699, 955916, 930564, 843380, 726209, 1071215, 927107, 1211419, 308259, 811634, 845111, 866398, 906126, 1022796, 609681]</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</si>
  <si>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</si>
  <si>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</si>
  <si>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</si>
  <si>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</si>
  <si>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"28%"}, {"Source": "Metacritic", "Value": "38/100"}]</t>
  </si>
  <si>
    <t>{"link": "https://www.themoviedb.org/movie/532639-pinocchio/watch?locale=CA", "flatrate": [{"logo_path": "/97yvRBw1GzX7fXprcF80er19ot.jpg", "provider_id": 337, "provider_name": "Disney Plus", "display_priority": 1}]}</t>
  </si>
  <si>
    <t>[760741, 642885, 791155, 739187, 960704, 675054, 616037, 10599, 1022102, 429473, 413518, 555604, 10895, 665828, 1037858, 1148713, 927341, 945937, 635891, 1027511]</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</si>
  <si>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</si>
  <si>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</si>
  <si>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</si>
  <si>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</si>
  <si>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</si>
  <si>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"41%"}, {"Source": "Metacritic", "Value": "46/100"}]</t>
  </si>
  <si>
    <t>31,220,247</t>
  </si>
  <si>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</si>
  <si>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[587496, 651571, 652962, 604872, 680028, 577922, 634528, 524047, 621151, 556501, 609408, 643612, 431261, 52795, 492613, 254024, 12791, 426793, 334532, 646391]</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</si>
  <si>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</si>
  <si>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</si>
  <si>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</si>
  <si>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</si>
  <si>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</si>
  <si>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</si>
  <si>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"49%"}, {"Source": "Metacritic", "Value": "43/100"}]</t>
  </si>
  <si>
    <t>473,990,832</t>
  </si>
  <si>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</si>
  <si>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[158852, 135397, 76341, 168259, 87101, 238713, 334074, 302699, 339846, 243688, 251516, 307081, 99861, 177677, 447200, 14161, 260346, 150540, 23023, 241554]</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</si>
  <si>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</si>
  <si>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</si>
  <si>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</si>
  <si>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</si>
  <si>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</si>
  <si>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</si>
  <si>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</si>
  <si>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[13448, 343611, 591, 363676, 302946, 346685, 291805, 333484, 270010, 284052, 283366, 302401, 324668, 259316, 296524, 274870, 136799, 334543, 2309, 594]</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</si>
  <si>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</si>
  <si>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</si>
  <si>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</si>
  <si>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</si>
  <si>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</si>
  <si>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"6.9/10"}, {"Source": "Rotten Tomatoes", "Value": "50%"}, {"Source": "Metacritic", "Value": "54/100"}]</t>
  </si>
  <si>
    <t>2,125,000</t>
  </si>
  <si>
    <t>[13757, 88920, 29682, 18771, 40454, 45031, 30289, 52853, 16246, 41463, 2428, 21876, 46929, 11532, 10714, 16520, 545836, 130925, 11571, 996]</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</si>
  <si>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</si>
  <si>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</si>
  <si>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</si>
  <si>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</si>
  <si>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</si>
  <si>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</si>
  <si>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</si>
  <si>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[8487, 1844, 7131, 9480, 9320, 192, 13768, 8840, 9802, 296, 1996, 1593, 4942, 1410, 12651, 11375, 9067, 9404, 8010, 14423]</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</si>
  <si>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</si>
  <si>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</si>
  <si>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</si>
  <si>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</si>
  <si>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"39%"}, {"Source": "Metacritic", "Value": "47/100"}]</t>
  </si>
  <si>
    <t>130,300,000</t>
  </si>
  <si>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</si>
  <si>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[2034, 388, 7551, 4982, 44048, 8470, 2116, 14462, 9481, 2118, 10400, 1542, 156022, 18487, 59961, 8963, 10637, 9798, 10684, 14048]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</si>
  <si>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</si>
  <si>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</si>
  <si>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</si>
  <si>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</si>
  <si>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"5.7/10"}, {"Source": "Rotten Tomatoes", "Value": "21%"}, {"Source": "Metacritic", "Value": "42/100"}]</t>
  </si>
  <si>
    <t>97,800,000</t>
  </si>
  <si>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</si>
  <si>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[51848, 13166, 7088, 520409, 51531, 26528, 12400, 28430, 17007, 13765, 49852, 17202, 9024, 11881, 322994, 662546, 81393, 426808, 12193, 474392]</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</si>
  <si>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</si>
  <si>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</si>
  <si>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</si>
  <si>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</si>
  <si>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</si>
  <si>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</si>
  <si>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</si>
  <si>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</si>
  <si>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</si>
  <si>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9874, 251994, 31618, 9013, 30890, 9618, 1370, 9876, 11895, 9972, 746, 28932, 74004, 9742, 1611, 43559, 38223, 38191, 14864]</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</si>
  <si>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</si>
  <si>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</si>
  <si>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</si>
  <si>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</si>
  <si>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</si>
  <si>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</si>
  <si>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</si>
  <si>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"flatrate":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</si>
  <si>
    <t>[8, 105488, 25314, 16727, 8494, 18763, 623135, 12151, 11893, 11502, 10056, 14055, 851976, 11702, 3, 5, 8416, 10794, 20, 1439]</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</si>
  <si>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</si>
  <si>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</si>
  <si>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</si>
  <si>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</si>
  <si>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</si>
  <si>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</si>
  <si>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"43%"}, {"Source": "Metacritic", "Value": "46/100"}]</t>
  </si>
  <si>
    <t>27,843</t>
  </si>
  <si>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</si>
  <si>
    <t>[356568, 16560, 28796, 102144, 267048, 40485, 343284, 40885, 10342, 17362, 32790, 27769, 728054, 15674, 14367, 9451, 12919, 621870, 17483, 1715]</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</si>
  <si>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</si>
  <si>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</si>
  <si>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</si>
  <si>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</si>
  <si>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</si>
  <si>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</si>
  <si>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</si>
  <si>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[209112, 324668, 271110, 188927, 246655, 43074, 436969, 258489, 291805, 495764, 284052, 382322, 328111, 127380, 47933, 293660, 363676, 259316, 283366, 328387]</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</si>
  <si>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</si>
  <si>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</si>
  <si>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</si>
  <si>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"47%"}, {"Source": "Metacritic", "Value": "60/100"}]</t>
  </si>
  <si>
    <t>122,195,920</t>
  </si>
  <si>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</si>
  <si>
    <t>[9823, 11667, 40170, 10359, 15602, 13051, 8814, 664767, 257344, 19274, 4954, 1775, 16180, 9501, 22259, 762426, 267792, 116305, 9438, 199420]</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</si>
  <si>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</si>
  <si>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</si>
  <si>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</si>
  <si>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</si>
  <si>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</si>
  <si>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[13248, 18846, 26538, 51443, 608, 771, 466272, 502356, 671, 792307, 497582, 14160, 350, 588228, 872585, 577922, 337404, 634649, 414906, 558]</t>
  </si>
  <si>
    <t>The Search for Santa Paws</t>
  </si>
  <si>
    <t>Air Bud</t>
  </si>
  <si>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</si>
  <si>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</si>
  <si>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</si>
  <si>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</si>
  <si>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</si>
  <si>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</si>
  <si>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[142308, 70587, 444341, 60932, 41131, 554979, 82244, 13664, 66923, 57118, 29564, 12137, 458293, 54563, 24833, 261103, 54540, 396493, 13767, 2284]</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</si>
  <si>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</si>
  <si>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</si>
  <si>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</si>
  <si>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</si>
  <si>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</si>
  <si>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</si>
  <si>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</si>
  <si>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 166424, 1250, 605, 9759, 559, 11397, 1927, 9947, 787, 11968, 118, 1593, 74, 2080, 13505, 44912, 558, 8960, 863]</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</si>
  <si>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</si>
  <si>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</si>
  <si>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</si>
  <si>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</si>
  <si>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</si>
  <si>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</si>
  <si>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</si>
  <si>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[114372, 17335, 9400, 30963, 24621, 22067, 100080, 34563, 78375, 759175, 276907, 1584, 496243, 872585, 9387, 1008409, 546554, 1022789, 508442, 46738]</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</si>
  <si>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</si>
  <si>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</si>
  <si>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</si>
  <si>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</si>
  <si>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</si>
  <si>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</si>
  <si>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"29%"}, {"Source": "Metacritic", "Value": "57/100"}]</t>
  </si>
  <si>
    <t>[20620, 26555, 570973, 8319, 30708, 518978, 29161, 974635, 90, 788, 1091, 273248, 335984, 271110, 577922, 381283, 447332, 530915, 27205, 522627]</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</si>
  <si>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</si>
  <si>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</si>
  <si>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</si>
  <si>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</si>
  <si>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</si>
  <si>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</si>
  <si>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</si>
  <si>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</si>
  <si>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</si>
  <si>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[825997, 441531, 827315, 411928, 634528, 678580, 903939, 649928, 817451, 575842, 244316, 762433, 421313, 592656, 850099, 673319, 724717, 789413, 427253, 806690]</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</si>
  <si>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</si>
  <si>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</si>
  <si>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</si>
  <si>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</si>
  <si>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</si>
  <si>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"5.3/10"}, {"Source": "Rotten Tomatoes", "Value": "20%"}, {"Source": "Metacritic", "Value": "32/100"}]</t>
  </si>
  <si>
    <t>67,900,000</t>
  </si>
  <si>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</si>
  <si>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[7978, 38321, 37905, 42194, 280002, 18971, 248087, 289269, 9753, 502350, 322994, 682402, 13570, 599925, 20859, 227359, 11015, 35458, 13752, 347096]</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</si>
  <si>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</si>
  <si>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</si>
  <si>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</si>
  <si>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</si>
  <si>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</si>
  <si>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</si>
  <si>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"5.3/10"}, {"Source": "Rotten Tomatoes", "Value": "34%"}, {"Source": "Metacritic", "Value": "39/100"}]</t>
  </si>
  <si>
    <t>183,293,131</t>
  </si>
  <si>
    <t>{"link": "https://www.themoviedb.org/movie/14560-paul-blart-mall-cop/watch?locale=CA",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</si>
  <si>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[256961, 22084, 38317, 87826, 10202, 3563, 13387, 1028248, 17159, 32643, 39242, 35217, 15071, 522828, 331354, 8545, 436769, 15556, 280507, 44946]</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</si>
  <si>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</si>
  <si>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</si>
  <si>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</si>
  <si>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</si>
  <si>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</si>
  <si>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</si>
  <si>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</si>
  <si>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"32%"}, {"Source": "Metacritic", "Value": "34/100"}]</t>
  </si>
  <si>
    <t>16,200,000</t>
  </si>
  <si>
    <t>{"link": "https://www.themoviedb.org/movie/10169-men-at-work/watch?locale=CA",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</si>
  <si>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[23655, 11504, 784581, 251990, 115386, 84589, 65497, 23599, 427910, 16980, 10001, 10132, 786110, 9548, 11967, 19384, 557646, 27066, 11780, 13820]</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</si>
  <si>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</si>
  <si>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</si>
  <si>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</si>
  <si>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</si>
  <si>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</si>
  <si>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</si>
  <si>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</si>
  <si>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</si>
  <si>
    <t>[291870, 302699, 282035, 390043, 397422, 324852, 353486, 283995, 345914, 274857, 337339, 297762, 339403, 397837, 400106, 417678, 353070, 126889, 335988, 166426]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</si>
  <si>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</si>
  <si>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</si>
  <si>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</si>
  <si>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</si>
  <si>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</si>
  <si>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</si>
  <si>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102,366,815</t>
  </si>
  <si>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</si>
  <si>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37,500,000</t>
  </si>
  <si>
    <t>[37269, 8676, 39414, 11170, 2018, 10186, 9919, 10521, 8390, 524348, 77930, 10030, 27681, 42411, 13348, 20825, 45324, 200505, 11374, 18131]</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</si>
  <si>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</si>
  <si>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</si>
  <si>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</si>
  <si>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</si>
  <si>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</si>
  <si>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</si>
  <si>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</si>
  <si>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</si>
  <si>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</si>
  <si>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[12193, 12569, 11478, 24122, 92000, 13525, 27310, 198436, 431562, 347630, 212248, 13171, 776142, 1096905, 424822, 590529, 14799, 12544, 869434, 17591]</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</si>
  <si>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</si>
  <si>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</si>
  <si>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</si>
  <si>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</si>
  <si>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</si>
  <si>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</si>
  <si>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40,700,000</t>
  </si>
  <si>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</si>
  <si>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[13203, 21173, 963211, 639558, 26355, 101325, 382750, 16184, 708560, 12475, 13595, 14361, 13166, 13376, 10081, 13105, 14684, 10750, 14289, 440642]</t>
  </si>
  <si>
    <t>Halloween III: Season of the Witch</t>
  </si>
  <si>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</si>
  <si>
    <t>A terrified toy salesman is mysteriously attacked, and at the hospital, babbles and clutches the year's most popular Halloween costume, an eerie pumpkin mask. Suddenly, Doctor Daniel Challis finds himself thrust into a terrifying nightmare.</t>
  </si>
  <si>
    <t>https://image.tmdb.org/t/p/w500/WABfdeaThFYXCySGIOvRNv2sSW.jpg</t>
  </si>
  <si>
    <t>Tom Atkins, Stacey Nelkin, Dan O'Herlihy, Michael Currie, Ralph Strait, Jadeen Barbor, Brad Schacter, Garn Stephens</t>
  </si>
  <si>
    <t>Tommy Lee Wallace</t>
  </si>
  <si>
    <t>[{"Source": "Internet Movie Database", "Value": "5.2/10"}, {"Source": "Rotten Tomatoes", "Value": "50%"}, {"Source": "Metacritic", "Value": "50/100"}]</t>
  </si>
  <si>
    <t>14,400,000</t>
  </si>
  <si>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</si>
  <si>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[11357, 11361, 11281, 11442, 36599, 11675, 16235, 48197, 16380, 60316, 295317, 45862, 78338, 206349, 433621, 30506, 347196, 219225, 384978, 41463]</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</si>
  <si>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</si>
  <si>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</si>
  <si>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</si>
  <si>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</si>
  <si>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</si>
  <si>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</si>
  <si>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"29%"}, {"Source": "Metacritic", "Value": "53/100"}]</t>
  </si>
  <si>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</si>
  <si>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[9387, 9626, 37430, 19698, 10329, 11188, 50765, 31657, 71701, 46334, 13802, 53063, 639477, 372113, 42625, 16205, 24808, 11566, 29263, 2099]</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</si>
  <si>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</si>
  <si>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</si>
  <si>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</si>
  <si>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</si>
  <si>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</si>
  <si>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</si>
  <si>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</si>
  <si>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</si>
  <si>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</si>
  <si>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[10567, 51786, 9982, 34942, 14873, 11430, 1267, 18890, 15655, 10009, 13683, 13654, 24795, 22624, 385372, 22502, 470901, 37993, 76420, 7009]</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</si>
  <si>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</si>
  <si>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</si>
  <si>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</si>
  <si>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</si>
  <si>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"/9ghgSC0MA082EL6HLCW3GalykFD.jpg", "provider_id": 2, "provider_name": "Apple TV", "display_priority": 6}], "buy": [{"logo_path": "/9ghgSC0MA082EL6HLCW3GalykFD.jpg", "provider_id": 2, "provider_name": "Apple TV", "display_priority": 6}]}</t>
  </si>
  <si>
    <t>[13187, 30059, 410314, 28042, 13675, 14830, 27933, 305355, 316305, 6795, 549053, 194662, 577922, 497582, 419430, 447332, 103, 361743, 24428, 497828]</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</si>
  <si>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</si>
  <si>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</si>
  <si>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</si>
  <si>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</si>
  <si>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</si>
  <si>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</si>
  <si>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"5.7/10"}, {"Source": "Rotten Tomatoes", "Value": "18%"}, {"Source": "Metacritic", "Value": "38/100"}]</t>
  </si>
  <si>
    <t>57,319,029</t>
  </si>
  <si>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</si>
  <si>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[2005, 6439, 12121, 9382, 60378, 513691, 377060, 33719, 35680, 51196, 51763, 17745, 381015, 18862, 13664, 542314, 21335, 1038627, 11800, 403333]</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</si>
  <si>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</si>
  <si>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</si>
  <si>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</si>
  <si>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</si>
  <si>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</si>
  <si>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</si>
  <si>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</si>
  <si>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[11453, 11090, 9032, 9849, 10663, 21910, 555795, 421057, 25571, 19143, 221300, 13913, 17006, 119261, 576987, 739901, 457917, 81232, 9304, 10661]</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</si>
  <si>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</si>
  <si>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</si>
  <si>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</si>
  <si>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</si>
  <si>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</si>
  <si>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</si>
  <si>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</si>
  <si>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</si>
  <si>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[49538, 36668, 76170, 36657, 36658, 14161, 2787, 246655, 109431, 127585, 534, 13183, 121, 87421, 1724, 447399, 41154, 54138, 109421, 562]</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</si>
  <si>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</si>
  <si>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</si>
  <si>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</si>
  <si>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</si>
  <si>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</si>
  <si>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"4.8/10"}, {"Source": "Rotten Tomatoes", "Value": "0%"}, {"Source": "Metacritic", "Value": "26/100"}]</t>
  </si>
  <si>
    <t>323,754</t>
  </si>
  <si>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</si>
  <si>
    <t>[45527, 85550, 305642, 517517, 492565, 651445, 31046, 468212, 21355, 535265, 554653, 139455, 611562, 531299, 553141, 574376, 1683, 773655, 535292, 10543]</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</si>
  <si>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</si>
  <si>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</si>
  <si>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</si>
  <si>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</si>
  <si>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</si>
  <si>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</si>
  <si>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"37%"}, {"Source": "Metacritic", "Value": "49/100"}]</t>
  </si>
  <si>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</si>
  <si>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[285749, 88573, 99999, 214163, 989754, 55839, 154629, 15171, 19079, 497727, 234567, 257932, 10437, 57586, 45658, 76696, 2383, 268690, 50359, 277368]</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</si>
  <si>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</si>
  <si>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</si>
  <si>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</si>
  <si>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</si>
  <si>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</si>
  <si>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</si>
  <si>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"5.6/10"}, {"Source": "Rotten Tomatoes", "Value": "18%"}, {"Source": "Metacritic", "Value": "31/100"}]</t>
  </si>
  <si>
    <t>154,749,918</t>
  </si>
  <si>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</si>
  <si>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[7303, 4380, 8046, 1947, 23512, 2018, 15934, 49022, 179, 1957, 34806, 433252, 73500, 63287, 48916, 12580, 113329, 21915, 639838, 613098]</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</si>
  <si>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</si>
  <si>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</si>
  <si>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</si>
  <si>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</si>
  <si>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</si>
  <si>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</si>
  <si>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</si>
  <si>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</si>
  <si>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[91314, 8373, 1858, 280, 44912, 335988, 59961, 25565, 1865, 62177, 49538, 534, 87827, 64635, 85, 558, 11, 268092, 58574, 39254]</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</si>
  <si>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</si>
  <si>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</si>
  <si>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</si>
  <si>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</si>
  <si>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</si>
  <si>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</si>
  <si>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</si>
  <si>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</si>
  <si>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[14904, 71142, 147287, 129374, 249857, 144645, 277688, 41482, 15138, 59189, 11703, 8512, 523077, 11371, 9644, 9348, 9423, 9333, 471014, 29154]</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</si>
  <si>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</si>
  <si>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</si>
  <si>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</si>
  <si>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</si>
  <si>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</si>
  <si>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"5.4/10"}, {"Source": "Rotten Tomatoes", "Value": "33%"}, {"Source": "Metacritic", "Value": "55/100"}]</t>
  </si>
  <si>
    <t>{"link": "https://www.themoviedb.org/movie/1375-rocky-v/watch?locale=CA", "flatrate": [{"logo_path": "/ewOptMVIYcOadMGGJz8DJueH2bH.jpg", "provider_id": 230, "provider_name": "Crave", "display_priority": 4},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</si>
  <si>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[1246, 1374, 1371, 1367, 11890, 1825, 312221, 9618, 60375, 1366, 9972, 1370, 14534, 9876, 9739, 9350, 32569, 34308, 799844, 41610]</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</si>
  <si>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</si>
  <si>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</si>
  <si>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</si>
  <si>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</si>
  <si>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</si>
  <si>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</si>
  <si>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"5.1/10"}, {"Source": "Rotten Tomatoes", "Value": "12%"}, {"Source": "Metacritic", "Value": "14/100"}]</t>
  </si>
  <si>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</si>
  <si>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[744275, 537915, 11637, 615677, 761053, 583689, 615665, 614409, 744276, 425001, 621013, 583083, 643882, 602269, 630566, 497582, 337401, 664413, 638597, 454983]</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</si>
  <si>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</si>
  <si>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</si>
  <si>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</si>
  <si>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</si>
  <si>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</si>
  <si>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</si>
  <si>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</si>
  <si>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</si>
  <si>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</si>
  <si>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[252838, 168530, 326665, 77953, 239573, 243938, 181330, 554653, 49961, 567006, 274167, 256591, 228161, 276839, 256961, 426563, 310133, 268238, 109443, 193893]</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</si>
  <si>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</si>
  <si>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</si>
  <si>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</si>
  <si>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</si>
  <si>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</si>
  <si>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</si>
  <si>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</si>
  <si>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</si>
  <si>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[9665, 1727, 11060, 41823, 29812, 41791, 90077, 8374, 965150, 786892, 7340, 609681, 5698, 643532, 785084, 14574, 661374, 545611, 37799, 579051]</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</si>
  <si>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</si>
  <si>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</si>
  <si>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</si>
  <si>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</si>
  <si>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</si>
  <si>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"36%"}, {"Source": "Metacritic", "Value": "40/100"}]</t>
  </si>
  <si>
    <t>8,844,595</t>
  </si>
  <si>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</si>
  <si>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1687, 27441, 52721, 17244, 1676, 1105445, 696000, 22937, 25473, 116198, 853258, 33676, 43417, 40374, 63087, 142116, 12527, 18461, 119864]</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</si>
  <si>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</si>
  <si>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</si>
  <si>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</si>
  <si>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</si>
  <si>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</si>
  <si>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96,175,599</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</si>
  <si>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</si>
  <si>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[763215, 634492, 1124127, 1022690, 850165, 509730, 866398, 802219, 1072790, 932420, 693134, 973912, 792307, 940551, 1019420, 1094556, 1045770, 1029575, 1096197, 1072342]</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</si>
  <si>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</si>
  <si>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</si>
  <si>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</si>
  <si>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</si>
  <si>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</si>
  <si>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</si>
  <si>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"21%"}, {"Source": "Metacritic", "Value": "38/100"}]</t>
  </si>
  <si>
    <t>41,098,065</t>
  </si>
  <si>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</si>
  <si>
    <t>[715552, 31680, 703007, 13257, 25388, 15338, 195269, 25754, 400, 17918, 261103, 13552, 373889, 10946, 14013, 21972, 17927, 869641, 1365, 13001]</t>
  </si>
  <si>
    <t>Identity Thief</t>
  </si>
  <si>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</si>
  <si>
    <t>When a mild-mannered businessman learns his identity has been stolen, he hits the road in an attempt to foil the thief -- a trip that puts him in the path of a deceptively harmless-looking woman.</t>
  </si>
  <si>
    <t>https://image.tmdb.org/t/p/w500/lIliJCGoWT6tEVaDivLpXEf038w.jpg</t>
  </si>
  <si>
    <t>Jason Bateman, Melissa McCarthy, Jon Favreau, Amanda Peet, T.I., Genesis Rodriguez, Morris Chestnut, John Cho</t>
  </si>
  <si>
    <t>[{"Source": "Internet Movie Database", "Value": "5.7/10"}, {"Source": "Rotten Tomatoes", "Value": "19%"}, {"Source": "Metacritic", "Value": "35/100"}]</t>
  </si>
  <si>
    <t>173,965,010</t>
  </si>
  <si>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</si>
  <si>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[136795, 39514, 226486, 323676, 70074, 11452, 18, 49520, 89492, 82654, 82687, 51540, 10528, 87818, 98, 87826, 124459, 109439, 107811, 76640]</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</si>
  <si>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</si>
  <si>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</si>
  <si>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</si>
  <si>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</si>
  <si>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</si>
  <si>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</si>
  <si>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</si>
  <si>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</si>
  <si>
    <t>[1061163, 852096, 710356, 717980, 798612, 913862, 50126, 434119, 488689, 799573, 918044, 635012, 805058, 1054107, 942802, 1064450, 1093349, 265351, 1019434, 1006925]</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</si>
  <si>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</si>
  <si>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</si>
  <si>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</si>
  <si>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</si>
  <si>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</si>
  <si>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</si>
  <si>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</si>
  <si>
    <t>144,000,000</t>
  </si>
  <si>
    <t>[620, 188927, 2978, 47933, 316023, 297761, 294272, 302699, 258489, 425909, 323676, 328111, 209112, 127380, 324668, 153518, 291805, 241259, 325789, 238713]</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</si>
  <si>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</si>
  <si>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</si>
  <si>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</si>
  <si>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</si>
  <si>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</si>
  <si>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"23%"},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</si>
  <si>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</si>
  <si>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</si>
  <si>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[9945, 51933, 19108, 14484, 16385, 589326, 38134, 64508, 27261, 518454, 128634, 17814, 26198, 13557, 13539, 12651, 10862, 2654, 39466, 26320]</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</si>
  <si>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</si>
  <si>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</si>
  <si>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</si>
  <si>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</si>
  <si>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</si>
  <si>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</si>
  <si>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</si>
  <si>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</si>
  <si>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</si>
  <si>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[30528, 67742, 56272, 934205, 338913, 9957, 10074, 94104, 9452, 2003, 435800, 284470, 2171, 16723, 13166, 10642, 15213, 27583, 9899, 9988]</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</si>
  <si>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</si>
  <si>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</si>
  <si>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</si>
  <si>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</si>
  <si>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</si>
  <si>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</si>
  <si>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55,600,000</t>
  </si>
  <si>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</si>
  <si>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[46713, 14348, 21868, 85787, 253849, 64205, 10148, 43409, 54805, 28348, 37317, 60828, 16080, 187632, 284460, 228935, 345664, 41609, 8838, 12705]</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</si>
  <si>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</si>
  <si>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</si>
  <si>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</si>
  <si>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</si>
  <si>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</si>
  <si>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</si>
  <si>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</si>
  <si>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</si>
  <si>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[507903, 795812, 727182, 667216, 213681, 893723, 302699, 980489, 353081, 385687, 569094, 278, 271110, 299536, 615457, 577922, 438631, 475557, 576845, 447332]</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</si>
  <si>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</si>
  <si>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</si>
  <si>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</si>
  <si>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</si>
  <si>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</si>
  <si>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</si>
  <si>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</si>
  <si>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"rent": [{"logo_path": "/9ghgSC0MA082EL6HLCW3GalykFD.jpg", "provider_id": 2, "provider_name": "Apple TV", "display_priority": 6},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t>
  </si>
  <si>
    <t>[109451, 187462, 237305, 229580, 187925, 16043, 201732, 198062, 227783, 234862, 152989, 72560, 308447, 378111, 276902, 68179, 11802, 5393, 11517, 143049]</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</si>
  <si>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</si>
  <si>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</si>
  <si>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breakfast is ruled by milk and cereal, a fierce corporate battle begins over a revolutionary new pastry.</t>
  </si>
  <si>
    <t>https://image.tmdb.org/t/p/w500/zxcpbkiyv81u1frI7b0f6qaYufE.jpg</t>
  </si>
  <si>
    <t>Jerry Seinfeld, Melissa McCarthy, Jim Gaffigan, Hugh Grant, Amy Schumer, Max Greenfield, Isaac Bae, Chris Rickett</t>
  </si>
  <si>
    <t>Jerry Seinfeld</t>
  </si>
  <si>
    <t>[{"Source": "Internet Movie Database", "Value": "5.5/10"}, {"Source": "Rotten Tomatoes", "Value": "41%"}]</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</si>
  <si>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</si>
  <si>
    <t>[1251636, 1209285, 16246, 834912, 36725, 1266741, 6547, 825883, 253292, 675009, 634233, 63578, 1272890, 1093231, 1272228, 883870, 1180702, 974036, 1021803, 1109778]</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</si>
  <si>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</si>
  <si>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</si>
  <si>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</si>
  <si>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</si>
  <si>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"35%"}, {"Source": "Metacritic", "Value": "41/100"}]</t>
  </si>
  <si>
    <t>67,319,703</t>
  </si>
  <si>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</si>
  <si>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146,000,000</t>
  </si>
  <si>
    <t>[335787, 763285, 505026, 823625, 696806, 836009, 628900, 575322, 526896, 833425, 785985, 606402, 414906, 470114, 522016, 803104, 661791, 893370, 626735, 738652]</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</si>
  <si>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</si>
  <si>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</si>
  <si>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</si>
  <si>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</si>
  <si>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</si>
  <si>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</si>
  <si>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</si>
  <si>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[16094, 528108, 838876, 369883, 722149, 740952, 920125, 1043565, 15189, 347866, 573171, 8363, 505262, 2005, 758009, 449443, 41630, 804095, 514999]</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</si>
  <si>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</si>
  <si>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</si>
  <si>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</si>
  <si>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</si>
  <si>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</si>
  <si>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</si>
  <si>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</si>
  <si>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</si>
  <si>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"35%"}, {"Source": "Metacritic", "Value": "17/100"}]</t>
  </si>
  <si>
    <t>8,600,000</t>
  </si>
  <si>
    <t>{"link": "https://www.themoviedb.org/movie/11811-leprechaun/watch?locale=CA",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</si>
  <si>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[18009, 19287, 27420, 14229, 48660, 741018, 22551, 25712, 1191665, 296236, 16335, 19286, 18887, 24012, 283686, 40229, 202220, 11607, 10379, 24341]</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</si>
  <si>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</si>
  <si>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</si>
  <si>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</si>
  <si>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</si>
  <si>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</si>
  <si>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</si>
  <si>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</si>
  <si>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[13060, 26539, 40246, 27933, 17644, 1957, 1051, 196867, 407451, 55721, 223702, 419430, 137113, 579051, 157336, 406997, 7340, 1597, 207933, 4232]</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</si>
  <si>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</si>
  <si>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</si>
  <si>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</si>
  <si>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</si>
  <si>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</si>
  <si>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</si>
  <si>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</si>
  <si>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</si>
  <si>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[376659, 252680, 52449, 345914, 300667, 338768, 186759, 419680, 353616, 342464, 370765, 337154, 457308, 563766, 516038, 515820, 404829, 379873, 286521, 581361]</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</si>
  <si>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</si>
  <si>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</si>
  <si>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</si>
  <si>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</si>
  <si>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</si>
  <si>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</si>
  <si>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</si>
  <si>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</si>
  <si>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[34806, 593876, 24438, 114150, 72207, 4379, 52449, 40720, 204765, 46665, 356300, 58714, 91070, 15200, 430826, 459225, 426830, 777116, 596247, 408873]</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</si>
  <si>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</si>
  <si>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</si>
  <si>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</si>
  <si>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</si>
  <si>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</si>
  <si>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</si>
  <si>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</si>
  <si>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</si>
  <si>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[752564, 777831, 810171, 823625, 752623, 864116, 526896, 639933, 934761, 551271, 39324, 763285, 979163, 961484, 999205, 1006917, 835112, 256766, 549435, 852758]</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</si>
  <si>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</si>
  <si>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</si>
  <si>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</si>
  <si>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</si>
  <si>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</si>
  <si>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</si>
  <si>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</si>
  <si>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</si>
  <si>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</si>
  <si>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[11164, 10414, 1959, 34170, 14120, 384081, 23470, 100669, 21539, 18041, 202980, 9099, 1634, 13757, 9446, 11076, 249688, 381034, 560362, 9622]</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</si>
  <si>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</si>
  <si>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</si>
  <si>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</si>
  <si>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</si>
  <si>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</si>
  <si>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</si>
  <si>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[736790, 594767, 640146, 1008005, 878361, 713704, 948713, 804150, 493529, 739405, 816904, 830896, 426865, 982271, 603692, 934433, 638974, 758323, 649609, 868759]</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</si>
  <si>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</si>
  <si>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</si>
  <si>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</si>
  <si>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</si>
  <si>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</si>
  <si>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</si>
  <si>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</si>
  <si>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</si>
  <si>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[335988, 38356, 8373, 25565, 1858, 187017, 82702, 137113, 119450, 127585, 102651, 98566, 184315, 138103, 287590, 124905, 100402, 209247, 97020, 53182]</t>
  </si>
  <si>
    <t>I Now Pronounce You Chuck &amp; Larry</t>
  </si>
  <si>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</si>
  <si>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</si>
  <si>
    <t>https://image.tmdb.org/t/p/w500/6wjJ9EnNw4cmTSZYgnao7RpI3X.jpg</t>
  </si>
  <si>
    <t>Adam Sandler, Kevin James, Jessica Biel, Dan Aykroyd, Ving Rhames, Steve Buscemi, Nicholas Turturro, Allen Covert</t>
  </si>
  <si>
    <t>[{"Source": "Internet Movie Database", "Value": "5.9/10"}, {"Source": "Rotten Tomatoes", "Value": "14%"}, {"Source": "Metacritic", "Value": "37/100"}]</t>
  </si>
  <si>
    <t>187,134,117</t>
  </si>
  <si>
    <t>{"link": "https://www.themoviedb.org/movie/3563-i-now-pronounce-you-chuck-larry/watch?locale=CA",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</si>
  <si>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9291, 9032, 10759, 10661, 10202, 9506, 12620, 16564, 14392, 9842, 59435, 13257, 44125, 236317, 18621, 112304, 520370, 140656, 36073]</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</si>
  <si>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</si>
  <si>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</si>
  <si>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</si>
  <si>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</si>
  <si>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"5.4/10"}, {"Source": "Rotten Tomatoes", "Value": "41%"}, {"Source": "Metacritic", "Value": "49/100"}]</t>
  </si>
  <si>
    <t>69,766,483</t>
  </si>
  <si>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</si>
  <si>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[919459, 500852, 369560, 546630, 454294, 449563, 184098, 467917, 513421, 579051, 458969, 573921, 515816, 602797, 366568, 77461, 530157, 32847, 424600, 33409]</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</si>
  <si>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</si>
  <si>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</si>
  <si>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</si>
  <si>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</si>
  <si>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</si>
  <si>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</si>
  <si>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</si>
  <si>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[259316, 338953, 424694, 428078, 375588, 297802, 404368, 335983, 463821, 426543, 556803, 407436, 405774, 527435, 260513, 369972, 401469, 438799, 442062, 537996]</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</si>
  <si>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</si>
  <si>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</si>
  <si>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</si>
  <si>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</si>
  <si>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"5.6/10"}, {"Source": "Rotten Tomatoes", "Value": "24%"}, {"Source": "Metacritic", "Value": "40/100"}]</t>
  </si>
  <si>
    <t>55,700,000</t>
  </si>
  <si>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</si>
  <si>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[844398, 614626, 809733, 743814, 872542, 793992, 14833, 910768, 1200674, 583724, 744750, 45060, 587317, 1195143, 681437, 548998, 452410, 605048, 1012352, 860001]</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</si>
  <si>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</si>
  <si>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</si>
  <si>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</si>
  <si>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</si>
  <si>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</si>
  <si>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</si>
  <si>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</si>
  <si>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</si>
  <si>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[9947, 1927, 62213, 180, 314, 9541, 9826, 1250, 7220, 9053, 42194, 1934, 36658, 8736, 2294, 36586, 9486, 509585, 676, 38055]</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</si>
  <si>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</si>
  <si>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</si>
  <si>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</si>
  <si>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</si>
  <si>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</si>
  <si>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"17%"}, {"Source": "Metacritic", "Value": "25/100"}]</t>
  </si>
  <si>
    <t>1,630,000</t>
  </si>
  <si>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</si>
  <si>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[525696, 572616, 1013762, 532812, 476678, 382512, 690369, 11164, 595985, 510388, 28118, 442064, 271714, 1000081, 613080, 499701, 15159, 536743, 400157, 246080]</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</si>
  <si>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</si>
  <si>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</si>
  <si>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</si>
  <si>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</si>
  <si>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</si>
  <si>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</si>
  <si>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</si>
  <si>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88,000,000</t>
  </si>
  <si>
    <t>[102899, 121856, 158852, 166424, 234004, 87101, 16866, 256961, 254128, 214756, 177677, 232672, 264999, 6171, 211672, 307081, 76492, 347969, 249070, 11667]</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</si>
  <si>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</si>
  <si>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</si>
  <si>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</si>
  <si>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</si>
  <si>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</si>
  <si>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"30%"}]</t>
  </si>
  <si>
    <t>16,700,000</t>
  </si>
  <si>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</si>
  <si>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[351145, 565770, 968051, 926393, 807172, 823395, 899445, 615656, 39103, 518158, 626412, 1181678, 931102, 980489, 820525, 862552, 385687, 1008042, 770156, 974931]</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</si>
  <si>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</si>
  <si>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</si>
  <si>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</si>
  <si>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</si>
  <si>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</si>
  <si>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"5.1/10"}, {"Source": "Rotten Tomatoes", "Value": "15%"}, {"Source": "Metacritic", "Value": "35/100"}]</t>
  </si>
  <si>
    <t>167,635,712</t>
  </si>
  <si>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</si>
  <si>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[338953, 752623, 639933, 335787, 453395, 414906, 818397, 675353, 626735, 763285, 420821, 800937, 667739, 628900, 406759, 892527, 676705, 532710, 696806, 634649]</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</si>
  <si>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</si>
  <si>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</si>
  <si>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</si>
  <si>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</si>
  <si>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</si>
  <si>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</si>
  <si>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</si>
  <si>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</si>
  <si>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[396774, 437316, 433623, 50642, 41787, 27845, 74518, 649918, 417587, 143819, 32052, 513730, 401332, 480853, 627103, 513413, 446827, 602971, 172767, 505579]</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</si>
  <si>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</si>
  <si>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</si>
  <si>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</si>
  <si>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</si>
  <si>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</si>
  <si>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"19%"}, {"Source": "Metacritic", "Value": "34/100"}]</t>
  </si>
  <si>
    <t>132,563,930</t>
  </si>
  <si>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</si>
  <si>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57,000,000</t>
  </si>
  <si>
    <t>[1250, 47327, 23047, 44912, 127493, 485296, 77948, 70578, 27022, 62213, 57165, 11165, 13184, 1738, 1979, 10610, 37958, 70586, 339116, 457712]</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</si>
  <si>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</si>
  <si>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</si>
  <si>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</si>
  <si>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</si>
  <si>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"23%"}, {"Source": "Metacritic", "Value": "34/100"}]</t>
  </si>
  <si>
    <t>181,466,833</t>
  </si>
  <si>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</si>
  <si>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[22620, 9637, 47533, 15601, 32916, 16007, 13572, 13151, 20410, 20558, 24615, 39180, 119321, 10715, 15487, 34494, 13700, 10992, 1179664, 10314]</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</si>
  <si>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</si>
  <si>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</si>
  <si>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</si>
  <si>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</si>
  <si>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</si>
  <si>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</si>
  <si>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</si>
  <si>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</si>
  <si>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48781, 9874, 9268, 9482, 10434, 504599, 41035, 21241, 70817, 2443, 11389, 55689, 82628, 105482, 11228, 43420, 684527, 8978, 2142]</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</si>
  <si>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</si>
  <si>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</si>
  <si>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</si>
  <si>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</si>
  <si>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</si>
  <si>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</si>
  <si>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</si>
  <si>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</si>
  <si>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132}]}</t>
  </si>
  <si>
    <t>[30250, 36671, 132313, 461297, 272805, 30771, 157696, 4539, 31150, 27274, 605133, 9805, 461053, 340677, 374052, 8202, 6435, 76617, 481084, 44912]</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</si>
  <si>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</si>
  <si>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</si>
  <si>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</si>
  <si>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</si>
  <si>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</si>
  <si>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</si>
  <si>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</si>
  <si>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</si>
  <si>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</si>
  <si>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[82864, 25956, 36616, 112516, 243443, 128077, 30144, 280892, 9709, 19766, 53700, 15907, 77974, 255456, 278427, 2274, 858408, 20093, 13805, 14613]</t>
  </si>
  <si>
    <t>The Karate Kid Part III</t>
  </si>
  <si>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</si>
  <si>
    <t>Despondent over the closing of his karate school, Cobra Kai teacher John Kreese joins a ruthless businessman and martial artist to get revenge on Daniel and Mr. Miyagi.</t>
  </si>
  <si>
    <t>https://image.tmdb.org/t/p/w500/zE58VthFwD9vKy1vEDnSYR6loqm.jpg</t>
  </si>
  <si>
    <t>Ralph Macchio, Pat Morita, Robyn Lively, Thomas Ian Griffith, Martin Kove, Sean Kanan, Jonathan Avildsen, William Christopher Ford</t>
  </si>
  <si>
    <t>[{"Source": "Internet Movie Database", "Value": "5.3/10"}, {"Source": "Rotten Tomatoes", "Value": "15%"}, {"Source": "Metacritic", "Value": "36/100"}]</t>
  </si>
  <si>
    <t>38,956,288</t>
  </si>
  <si>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</si>
  <si>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12,500,000</t>
  </si>
  <si>
    <t>[11231, 8856, 22102, 1885, 11005, 37136, 442133, 75720, 59573, 109080, 169069, 45602, 439213, 25927, 45249, 645658, 38539, 117084, 25199, 126754]</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</si>
  <si>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</si>
  <si>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</si>
  <si>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</si>
  <si>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</si>
  <si>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"5.3/10"}, {"Source": "Rotten Tomatoes", "Value": "27%"}, {"Source": "Metacritic", "Value": "35/100"}]</t>
  </si>
  <si>
    <t>228,738,393</t>
  </si>
  <si>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</si>
  <si>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[71676, 9966, 6637, 1738, 1852, 13811, 9708, 1979, 9487, 251, 929, 2059, 1722, 44912, 1927, 40805, 559, 1830, 7131, 19585]</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</si>
  <si>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</si>
  <si>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</si>
  <si>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</si>
  <si>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</si>
  <si>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</si>
  <si>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"13%"}, {"Source": "Metacritic", "Value": "28/100"}]</t>
  </si>
  <si>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</si>
  <si>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[8867, 325365, 21356, 479355, 52660, 26962, 39002, 14492, 62353, 36349, 16399, 417432, 42255, 13766, 11415, 29564, 15143, 18882, 11791, 11692]</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</si>
  <si>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</si>
  <si>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</si>
  <si>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</si>
  <si>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</si>
  <si>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</si>
  <si>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</si>
  <si>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</si>
  <si>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"free": [{"logo_path": "/j7D006Uy3UWwZ6G0xH6BMgIWTzH.jpg", "provider_id": 212, "provider_name": "Hoopla", "display_priority": 10}]}</t>
  </si>
  <si>
    <t>[613504, 543540, 527641, 744275, 515248, 502292, 419478, 454983, 744276, 466282, 420817, 621013, 157433, 583083, 449563, 299534, 586333, 82700, 820525, 329996]</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</si>
  <si>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</si>
  <si>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</si>
  <si>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</si>
  <si>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</si>
  <si>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</si>
  <si>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</si>
  <si>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</si>
  <si>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[1054698, 614930, 1072371, 870404, 777411, 1018494, 1089654, 1045931, 502385, 1179496, 1183905, 1151344, 995012, 1171989, 1124624, 1318411, 1037603, 33081, 17339, 28005]</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</si>
  <si>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</si>
  <si>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</si>
  <si>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</si>
  <si>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</si>
  <si>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</si>
  <si>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</si>
  <si>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</si>
  <si>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</si>
  <si>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</si>
  <si>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[120292, 42918, 18722, 60794, 74683, 19762, 26618, 2611, 37108, 49370, 24795, 7012, 14635, 776328, 10622, 370964, 10307, 1975, 9957, 2616]</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</si>
  <si>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</si>
  <si>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</si>
  <si>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</si>
  <si>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</si>
  <si>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</si>
  <si>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"32%"}, {"Source": "Metacritic", "Value": "35/100"}]</t>
  </si>
  <si>
    <t>214,657,577</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</si>
  <si>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</si>
  <si>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27578, 98566, 216282, 184315, 144336, 118340, 299054, 107846, 240832, 189, 187017, 91314, 76640, 204082, 124905, 83201, 157849, 137113, 4108]</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</si>
  <si>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</si>
  <si>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</si>
  <si>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</si>
  <si>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</si>
  <si>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</si>
  <si>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</si>
  <si>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</si>
  <si>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</si>
  <si>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[923597, 827315, 937775, 720998, 39554, 467615, 30250, 27655, 961610, 812584, 830027, 886953, 40147, 552504, 885121, 981987, 11495, 763073, 662712, 8954]</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</si>
  <si>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</si>
  <si>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</si>
  <si>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</si>
  <si>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</si>
  <si>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</si>
  <si>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"43%"}, {"Source": "Metacritic", "Value": "43/100"}]</t>
  </si>
  <si>
    <t>29,999,213</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</si>
  <si>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</si>
  <si>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[10072, 10160, 10131, 10281, 11284, 11596, 377, 6466, 10925, 10776, 9927, 8816, 56340, 44105, 18250, 462347, 32627, 34223, 50920, 590017]</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</si>
  <si>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</si>
  <si>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</si>
  <si>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</si>
  <si>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</si>
  <si>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</si>
  <si>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</si>
  <si>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"14%"}, {"Source": "Metacritic", "Value": "18/100"}]</t>
  </si>
  <si>
    <t>3,153</t>
  </si>
  <si>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</si>
  <si>
    <t>[356187, 277702, 1448, 609670, 634203, 354278, 393511, 75744, 755340, 586654, 621753, 666219, 619592, 13166, 11456, 295832, 589739, 463843, 527660, 644090]</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</si>
  <si>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</si>
  <si>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</si>
  <si>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</si>
  <si>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</si>
  <si>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</si>
  <si>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</si>
  <si>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</si>
  <si>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[213681, 20048, 343611, 404580, 329809, 402334, 375868, 452068, 75229, 37757, 988, 336445, 18256, 13825, 13539, 25438, 627103, 421131, 340611, 337029]</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</si>
  <si>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</si>
  <si>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</si>
  <si>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girlfriend Ellie, Sebastian and his Italian immigrant father, Salvo, spend the 4th of July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</si>
  <si>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</si>
  <si>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</si>
  <si>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</si>
  <si>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</si>
  <si>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</si>
  <si>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</si>
  <si>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29,100,000</t>
  </si>
  <si>
    <t>[855262, 864866, 14823, 829774, 394394, 787393, 11295, 738642, 809778, 1029330, 808087, 127847, 931405, 15250, 1074656, 678870, 823609, 899792, 982186, 975762]</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</si>
  <si>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</si>
  <si>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</si>
  <si>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</si>
  <si>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</si>
  <si>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</si>
  <si>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</si>
  <si>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</si>
  <si>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"flatrate": [{"logo_path": "/ny55kYI31jrwSYp2LmCniMCGc03.jpg", "provider_id": 588, "provider_name": "MGM Amazon Channel", "display_priority": 75}], "rent": [{"logo_path": "/d1mUAhpJpxy0YMjwVOZ4lxAAbeT.jpg", "provider_id": 140, "provider_name": "Cineplex", "display_priority": 19}], "buy": [{"logo_path": "/d1mUAhpJpxy0YMjwVOZ4lxAAbeT.jpg", "provider_id": 140, "provider_name": "Cineplex", "display_priority": 19}]}</t>
  </si>
  <si>
    <t>[73579, 207883, 1380, 467615, 2612, 20912, 512954, 10424, 11962, 34746, 9924, 11517, 9749, 11601, 10153, 24418, 9594, 571384, 1685, 483]</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</si>
  <si>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</si>
  <si>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</si>
  <si>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</si>
  <si>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</si>
  <si>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</si>
  <si>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</si>
  <si>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</si>
  <si>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</si>
  <si>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[12139, 13652, 421560, 27004, 1829, 73961, 267246, 159117, 888, 11806, 15139, 9296, 13962, 9354, 4032, 11212, 234004, 17711, 3587, 14295]</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</si>
  <si>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</si>
  <si>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</si>
  <si>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</si>
  <si>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</si>
  <si>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</si>
  <si>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</si>
  <si>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</si>
  <si>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[741020, 28516, 292548, 421049, 41374, 10742, 16380, 9968, 1609, 711963, 12123, 24767, 11849, 359790, 9616, 12138, 618219, 867, 354282, 232572]</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</si>
  <si>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</si>
  <si>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</si>
  <si>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</si>
  <si>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</si>
  <si>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</si>
  <si>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</si>
  <si>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[27906, 46694, 66767, 13064, 9280, 82784, 9842, 9092, 10162, 9039, 5966, 11353, 9900, 10890, 73937, 4953, 2067, 10074, 1584, 382748]</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</si>
  <si>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</si>
  <si>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</si>
  <si>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</si>
  <si>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</si>
  <si>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"27%"}, {"Source": "Metacritic", "Value": "41/100"}]</t>
  </si>
  <si>
    <t>32,900,000</t>
  </si>
  <si>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</si>
  <si>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[19082, 17027, 17381, 701675, 18273, 44974, 82824, 148436, 8427, 11404, 779057, 48502, 38568, 1819, 11973, 612501, 87440, 22371, 43960, 11078]</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</si>
  <si>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</si>
  <si>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</si>
  <si>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</si>
  <si>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</si>
  <si>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</si>
  <si>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</si>
  <si>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</si>
  <si>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</si>
  <si>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[445564, 105667, 1158154, 126934, 12772, 361263, 18857, 10480, 11853, 47354, 5146, 466190, 9280, 9839, 16300, 10723, 43200, 9988, 15379, 14207]</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</si>
  <si>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</si>
  <si>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</si>
  <si>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</si>
  <si>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</si>
  <si>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</si>
  <si>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</si>
  <si>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</si>
  <si>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[13411, 208624, 56088, 959785, 892342, 1139640, 368596, 31789, 104859, 38722, 8386, 19698, 7281, 9838, 339927, 376812, 10680, 241254, 12158, 9101]</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</si>
  <si>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</si>
  <si>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</si>
  <si>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</si>
  <si>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</si>
  <si>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</si>
  <si>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</si>
  <si>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 {"Source": "Rotten Tomatoes", "Value": "31%"}]</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</si>
  <si>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</si>
  <si>
    <t>[635910, 1149381, 615656, 976573, 884605, 569094, 457332, 1156255, 1143190, 931642, 1081789, 881209, 335977, 552688, 1064835, 866463, 1140066, 1003581, 565770, 575264]</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</si>
  <si>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</si>
  <si>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</si>
  <si>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</si>
  <si>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</si>
  <si>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</si>
  <si>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"5.2/10"}, {"Source": "Rotten Tomatoes", "Value": "29%"}, {"Source": "Metacritic", "Value": "39/100"}]</t>
  </si>
  <si>
    <t>361,366,633</t>
  </si>
  <si>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</si>
  <si>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[23398, 55301, 258509, 5559, 20662, 12233, 9982, 41513, 80797, 13394, 10528, 13640, 38317, 7518, 10555, 15189, 35, 9992, 11886, 13179]</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</si>
  <si>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</si>
  <si>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</si>
  <si>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</si>
  <si>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</si>
  <si>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</si>
  <si>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</si>
  <si>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</si>
  <si>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</si>
  <si>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36647, 59961, 12498, 1250, 7220, 11454, 7553, 2789, 7131, 2059, 11282, 558, 395, 8374, 4169, 51736, 14396, 54597, 448916]</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</si>
  <si>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</si>
  <si>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</si>
  <si>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</si>
  <si>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</si>
  <si>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</si>
  <si>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</si>
  <si>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</si>
  <si>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"5.4/10"}, {"Source": "Rotten Tomatoes", "Value": "32%"}]</t>
  </si>
  <si>
    <t>294,803,785</t>
  </si>
  <si>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</si>
  <si>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[939335, 951491, 833326, 1046032, 299054, 575264, 807172, 9381, 609681, 1149381, 643586, 945729, 744857, 695721, 901362, 656156, 520758, 678512, 926393, 461191]</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</si>
  <si>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</si>
  <si>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</si>
  <si>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</si>
  <si>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</si>
  <si>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</si>
  <si>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</si>
  <si>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71,410,636</t>
  </si>
  <si>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</si>
  <si>
    <t>[38567, 7451, 10611, 47971, 649802, 237, 13074, 65521, 13726, 13734, 19349, 27360, 14912, 366017, 88075, 466923, 9650, 63430, 273831]</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</si>
  <si>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</si>
  <si>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</si>
  <si>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</si>
  <si>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</si>
  <si>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</si>
  <si>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</si>
  <si>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</si>
  <si>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</si>
  <si>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[71880, 38365, 27573, 87428, 232672, 14306, 38317, 1824, 51540, 45156, 50647, 41630, 41210, 9339, 52449, 109418, 10202, 10661, 20943, 138832]</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</si>
  <si>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</si>
  <si>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</si>
  <si>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</si>
  <si>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</si>
  <si>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</si>
  <si>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</si>
  <si>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</si>
  <si>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</si>
  <si>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</si>
  <si>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[14013, 336029, 20210, 16884, 58411, 9516, 850, 46146, 696, 9486, 7518, 168259, 41733, 39513, 423108, 450465, 337339, 14160, 671, 673]</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</si>
  <si>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</si>
  <si>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</si>
  <si>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</si>
  <si>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</si>
  <si>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</si>
  <si>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</si>
  <si>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[{"Source": "Internet Movie Database", "Value": "5.7/10"}, {"Source": "Rotten Tomatoes", "Value": "41%"}]</t>
  </si>
  <si>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</si>
  <si>
    <t>[1028935, 1046043, 1180811, 1020489, 422390, 1145635, 1127943, 82182, 1192330, 1078642, 1032760, 1022964, 1001811, 1189198, 1128668, 879805, 866346, 11881, 833097, 1122932]</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</si>
  <si>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</si>
  <si>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</si>
  <si>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</si>
  <si>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</si>
  <si>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</si>
  <si>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"32%"},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</si>
  <si>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</si>
  <si>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</si>
  <si>
    <t>[765119, 979296, 771536, 662903, 736146, 811076, 851870, 532647, 515875, 954899, 35712, 816494, 54195, 812340, 950928, 56532, 740130, 424991, 826953, 10797]</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</si>
  <si>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</si>
  <si>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</si>
  <si>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</si>
  <si>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</si>
  <si>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</si>
  <si>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</si>
  <si>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"6.0/10"}, {"Source": "Rotten Tomatoes", "Value": "15%"}, {"Source": "Metacritic", "Value": "21/100"}]</t>
  </si>
  <si>
    <t>18,720,175</t>
  </si>
  <si>
    <t>62,000,000</t>
  </si>
  <si>
    <t>[46654, 54792, 18771, 16279, 388347, 4911, 11385, 17494, 94901, 14168, 9989, 9652, 2155, 57586, 597094, 29259, 352208, 14817, 12545, 10016]</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</si>
  <si>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</si>
  <si>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</si>
  <si>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</si>
  <si>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</si>
  <si>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</si>
  <si>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"5.3/10"}, {"Source": "Rotten Tomatoes", "Value": "30%"}, {"Source": "Metacritic", "Value": "32/100"}]</t>
  </si>
  <si>
    <t>136,536,687</t>
  </si>
  <si>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</si>
  <si>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[587996, 22582, 458576, 560144, 567189, 527774, 399566, 42246, 599281, 464052, 484718, 709629, 791373, 460465, 581389, 649087, 529203, 638597, 615677, 602269]</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</si>
  <si>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</si>
  <si>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</si>
  <si>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</si>
  <si>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</si>
  <si>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</si>
  <si>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</si>
  <si>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"20%"}]</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</si>
  <si>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</si>
  <si>
    <t>[1159518, 987686, 1279433, 280180, 1004255, 1144911, 396321, 613098, 845643, 925124, 93840, 662844, 586373, 1006724, 1011911, 1031516, 1012148, 1078249, 11761, 140405]</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</si>
  <si>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</si>
  <si>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</si>
  <si>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</si>
  <si>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</si>
  <si>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</si>
  <si>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[{"Source": "Internet Movie Database", "Value": "5.7/10"}, {"Source": "Rotten Tomatoes", "Value": "43%"}]</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</si>
  <si>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</si>
  <si>
    <t>[961769, 1210646, 987490, 1022964, 1029575, 871530, 363480, 379284, 299438, 821133, 1322982, 241393, 1061240, 1052433, 566039, 965548, 1204912, 1026941, 767896, 67253]</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</si>
  <si>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</si>
  <si>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</si>
  <si>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</si>
  <si>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</si>
  <si>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</si>
  <si>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</si>
  <si>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"15%"}, {"Source": "Metacritic", "Value": "35/100"}]</t>
  </si>
  <si>
    <t>{"link": "https://www.themoviedb.org/movie/654974-home-sweet-home-alone/watch?locale=CA", "flatrate": [{"logo_path": "/97yvRBw1GzX7fXprcF80er19ot.jpg", "provider_id": 337, "provider_name": "Disney Plus", "display_priority": 1}]}</t>
  </si>
  <si>
    <t>[816711, 50530, 464913, 131726, 141476, 74204, 81469, 10090, 676859, 135579, 117894, 802217, 134375, 762879, 34549, 879540, 817648, 12536, 13396, 664236]</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</si>
  <si>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</si>
  <si>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</si>
  <si>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</si>
  <si>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</si>
  <si>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"28%"}, {"Source": "Metacritic", "Value": "39/100"}]</t>
  </si>
  <si>
    <t>19,133,454</t>
  </si>
  <si>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</si>
  <si>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27,500,000</t>
  </si>
  <si>
    <t>[1180811, 774823, 49815, 45133, 38769, 165013, 183792, 568563, 1229898, 298931, 5622, 623666, 541524, 9460, 869617, 759507, 595813, 758879, 749004, 649394]</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</si>
  <si>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</si>
  <si>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</si>
  <si>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</si>
  <si>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</si>
  <si>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</si>
  <si>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</si>
  <si>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</si>
  <si>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155,000,000</t>
  </si>
  <si>
    <t>[534, 290859, 135397, 218, 177677, 158852, 280, 211672, 198184, 254128, 102899, 296, 76341, 166424, 99861, 264660, 243688, 257344, 188222, 266396]</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</si>
  <si>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</si>
  <si>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</si>
  <si>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</si>
  <si>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</si>
  <si>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</si>
  <si>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</si>
  <si>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</si>
  <si>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</si>
  <si>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</si>
  <si>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</si>
  <si>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[25678, 25682, 17635, 35106, 158556, 90068, 18141, 616558, 25684, 19357, 785545, 9838, 9320, 9080, 15379, 283317, 62395, 10596, 10589, 13509]</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</si>
  <si>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</si>
  <si>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</si>
  <si>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</si>
  <si>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</si>
  <si>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</si>
  <si>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</si>
  <si>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</si>
  <si>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</si>
  <si>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</si>
  <si>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[9906, 123571, 96924, 60897, 703402, 47608, 17157, 555793, 222054, 1026759, 42444, 9408, 1185743, 19594, 9904, 13682, 10411, 19595, 746817, 9024]</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</si>
  <si>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</si>
  <si>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</si>
  <si>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</si>
  <si>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</si>
  <si>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"4.8/10"}, {"Source": "Rotten Tomatoes", "Value": "0%"}, {"Source": "Metacritic", "Value": "23/100"}]</t>
  </si>
  <si>
    <t>64,892,670</t>
  </si>
  <si>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</si>
  <si>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[156018, 58190, 10783, 16551, 64568, 383739, 12473, 11009, 17263, 761270, 5241, 3877, 535, 14854, 37767, 4587, 567646, 315880, 23367, 2099]</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</si>
  <si>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</si>
  <si>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</si>
  <si>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</si>
  <si>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</si>
  <si>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</si>
  <si>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</si>
  <si>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</si>
  <si>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</si>
  <si>
    <t>[180420, 77987, 169865, 19961, 118683, 75204, 16725, 177552, 9727, 17956, 214137, 344170, 411500, 11930, 21878, 276808, 44862, 137968, 27866, 476335]</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</si>
  <si>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</si>
  <si>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</si>
  <si>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</si>
  <si>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</si>
  <si>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"20%"},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</si>
  <si>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</si>
  <si>
    <t>[3471, 862360, 540111, 939575, 927070, 826953, 951470, 728142, 682344, 446131, 866678, 403431, 850018, 649394, 9413, 751237, 767825, 8649, 89492, 727293]</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</si>
  <si>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</si>
  <si>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</si>
  <si>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</si>
  <si>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</si>
  <si>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</si>
  <si>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"5.2/10"}, {"Source": "Rotten Tomatoes", "Value": "13%"}, {"Source": "Metacritic", "Value": "34/100"}]</t>
  </si>
  <si>
    <t>182,290,266</t>
  </si>
  <si>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</si>
  <si>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[10808, 10708, 616747, 3050, 11260, 10588, 14821, 333658, 726664, 92208, 66607, 21710, 9302, 362227, 58858, 418963, 25744, 53321, 627639, 103014]</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</si>
  <si>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</si>
  <si>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</si>
  <si>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</si>
  <si>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</si>
  <si>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"6.0/10"}, {"Source": "Rotten Tomatoes", "Value": "10%"}, {"Source": "Metacritic", "Value": "30/100"}]</t>
  </si>
  <si>
    <t>271,430,189</t>
  </si>
  <si>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</si>
  <si>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[109418, 10202, 14560, 50546, 71880, 3563, 10661, 9032, 956, 38317, 232672, 9339, 87428, 37735, 38575, 12620, 58574, 1824, 27573, 55721]</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</si>
  <si>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</si>
  <si>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</si>
  <si>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</si>
  <si>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</si>
  <si>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</si>
  <si>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"10%"}, {"Source": "Metacritic", "Value": "16/100"}]</t>
  </si>
  <si>
    <t>119,208,989</t>
  </si>
  <si>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</si>
  <si>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 280180, 11595, 90, 9602, 9622, 10136, 12158, 9327, 9671, 29450, 16969, 1259975, 248601, 20945, 9774, 59118, 374856, 497370, 25891]</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</si>
  <si>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</si>
  <si>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</si>
  <si>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</si>
  <si>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</si>
  <si>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</si>
  <si>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</si>
  <si>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 {"Source": "Rotten Tomatoes", "Value": "22%"}]</t>
  </si>
  <si>
    <t>136,284,218</t>
  </si>
  <si>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</si>
  <si>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[1024773, 951491, 939335, 1093796, 11586, 830764, 3766, 968051, 507089, 974931, 1161048, 820609, 926393, 436931, 9381, 982940, 950141, 1023845, 1172009, 950253]</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</si>
  <si>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</si>
  <si>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</si>
  <si>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</si>
  <si>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</si>
  <si>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</si>
  <si>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</si>
  <si>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</si>
  <si>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</si>
  <si>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[14141, 15017, 20761, 14192, 24909, 14908, 12633, 358377, 3596, 13172, 9012, 9515, 841223, 209504, 14396, 13257, 10260, 13742, 46523, 55292]</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</si>
  <si>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</si>
  <si>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</si>
  <si>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</si>
  <si>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</si>
  <si>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</si>
  <si>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</si>
  <si>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</si>
  <si>
    <t>[583083, 466282, 462919, 463053, 419478, 384677, 727745, 511785, 455656, 449176, 399131, 472838, 433310, 543540, 272693, 556803, 397517, 465136, 340027, 451480]</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</si>
  <si>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</si>
  <si>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</si>
  <si>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</si>
  <si>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</si>
  <si>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"41%"}, {"Source": "Metacritic", "Value": "51/100"}]</t>
  </si>
  <si>
    <t>336,529,144</t>
  </si>
  <si>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</si>
  <si>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[415, 364, 2661, 9273, 408648, 268, 272, 209112, 577, 264170, 44603, 3049, 20077, 14030, 366924, 8839, 123025, 321528, 854, 471474]</t>
  </si>
  <si>
    <t>Movie 43</t>
  </si>
  <si>
    <t>A series of interconnected short films are the backdrop for a maniac screenwriter who pitches insane storylines featuring some of Hollywood's biggest and brightest.</t>
  </si>
  <si>
    <t>https://image.tmdb.org/t/p/w500/uYa06GxHsCsELx9vOQ11vsT0Aa6.jpg</t>
  </si>
  <si>
    <t>Emma Stone, Hugh Jackman, Katie Finneran, Kate Winslet, Johnny Knoxville, Anna Faris, Halle Berry, Chris Pratt</t>
  </si>
  <si>
    <t>Elizabeth Banks, Steven Brill, Steve Carr</t>
  </si>
  <si>
    <t>[{"Source": "Internet Movie Database", "Value": "4.4/10"}, {"Source": "Rotten Tomatoes", "Value": "5%"}, {"Source": "Metacritic", "Value": "18/100"}]</t>
  </si>
  <si>
    <t>32,443,111</t>
  </si>
  <si>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</si>
  <si>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[114606, 10763, 79000, 21338, 384727, 172897, 44754, 132712, 97795, 383121, 187541, 264555, 442133, 9308, 5729, 17880, 438597, 15267, 20075, 666180]</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</si>
  <si>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</si>
  <si>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</si>
  <si>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</si>
  <si>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</si>
  <si>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</si>
  <si>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178,262,620</t>
  </si>
  <si>
    <t>[4258, 4256, 12309, 4248, 4247, 11918, 9682, 9750, 10033, 422803, 433945, 9760, 21724, 13938, 18843, 473415, 78854, 506951, 34746, 255157]</t>
  </si>
  <si>
    <t>Jade</t>
  </si>
  <si>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</si>
  <si>
    <t>https://image.tmdb.org/t/p/w500/8KWiZKDYpAgh8n27lanvTuDquyX.jpg</t>
  </si>
  <si>
    <t>David Caruso, Linda Fiorentino, Chazz Palminteri, Michael Biehn, Richard Crenna, Donna Murphy, Kevin Tighe, Holt McCallany</t>
  </si>
  <si>
    <t>[{"Source": "Internet Movie Database", "Value": "5.3/10"}, {"Source": "Rotten Tomatoes", "Value": "16%"}, {"Source": "Metacritic", "Value": "33/100"}]</t>
  </si>
  <si>
    <t>9,851,610</t>
  </si>
  <si>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</si>
  <si>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[32924, 28387, 60540, 36421, 797309, 758308, 47178, 447335, 78381, 25284, 466, 611808, 13249, 10547, 37265, 10632, 744742, 20850, 9303, 11974]</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</si>
  <si>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</si>
  <si>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</si>
  <si>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</si>
  <si>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</si>
  <si>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</si>
  <si>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</si>
  <si>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</si>
  <si>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</si>
  <si>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[9021, 11395, 14113, 81330, 287241, 46975, 32307, 759024, 47867, 15418, 264782, 459295, 322796, 93676, 13400, 19594, 14662, 142308, 14771, 17362]</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</si>
  <si>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</si>
  <si>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</si>
  <si>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</si>
  <si>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</si>
  <si>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</si>
  <si>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</si>
  <si>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</si>
  <si>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</si>
  <si>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379,000,000</t>
  </si>
  <si>
    <t>[166426, 285, 58, 22, 41154, 10195, 49040, 36557, 12155, 44896, 18, 12444, 58574, 124459, 49538, 272, 1271, 38356, 62213, 98]</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</si>
  <si>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</si>
  <si>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</si>
  <si>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</si>
  <si>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</si>
  <si>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</si>
  <si>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</si>
  <si>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"5.7/10"}, {"Source": "Rotten Tomatoes", "Value": "31%"}, {"Source": "Metacritic", "Value": "37/100"}]</t>
  </si>
  <si>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</si>
  <si>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[1251636, 1128717, 1036996, 52395, 835678, 889924, 16186, 25284, 624963, 1179664, 958006, 592279, 987917, 921636, 926899, 36955, 193610, 82695, 406759, 882569]</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</si>
  <si>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</si>
  <si>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</si>
  <si>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</si>
  <si>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</si>
  <si>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</si>
  <si>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</si>
  <si>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</si>
  <si>
    <t>[869602, 551863, 278736, 583081, 22916, 647579, 480420, 999125, 916222, 910759, 664757, 290550, 20678, 922017, 277806, 87825, 509853, 923632, 750466, 253279]</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</si>
  <si>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</si>
  <si>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</si>
  <si>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</si>
  <si>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</si>
  <si>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</si>
  <si>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"3.5/10"}, {"Source": "Rotten Tomatoes", "Value": "8%"}, {"Source": "Metacritic", "Value": "8/100"}]</t>
  </si>
  <si>
    <t>7,900,000</t>
  </si>
  <si>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</si>
  <si>
    <t>[14443, 18556, 27266, 546260, 595148, 15257, 800497, 12154, 10823, 11824, 6951, 11814, 10957, 1547, 37136, 1858, 600, 181808, 466272, 948]</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</si>
  <si>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</si>
  <si>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</si>
  <si>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</si>
  <si>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</si>
  <si>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</si>
  <si>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</si>
  <si>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</si>
  <si>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[49538, 37686, 1452, 38356, 22972, 20533, 20526, 65291, 26388, 40805, 10303, 12155, 13183, 834, 691, 69735, 49520, 49494, 49524, 2080]</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</si>
  <si>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</si>
  <si>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</si>
  <si>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</si>
  <si>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</si>
  <si>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</si>
  <si>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</si>
  <si>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</si>
  <si>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</si>
  <si>
    <t>24,393,503</t>
  </si>
  <si>
    <t>[983242, 879475, 625450, 933357, 800407, 515743, 648337, 209764, 546728, 760154, 927855, 664031, 892835, 550524, 873127, 9781, 632666, 850818, 823855, 790142]</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</si>
  <si>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</si>
  <si>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</si>
  <si>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</si>
  <si>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</si>
  <si>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</si>
  <si>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"5.1/10"}, {"Source": "Rotten Tomatoes", "Value": "23%"}, {"Source": "Metacritic", "Value": "20/100"}]</t>
  </si>
  <si>
    <t>20,350,754</t>
  </si>
  <si>
    <t>NC-17</t>
  </si>
  <si>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</si>
  <si>
    <t>[12775, 21035, 42845, 11084, 12228, 12404, 477811, 26946, 63978, 126331, 660715, 49573, 466673, 532448, 159145, 405962, 139793, 55458, 586367, 261603]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</si>
  <si>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</si>
  <si>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</si>
  <si>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</si>
  <si>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</si>
  <si>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</si>
  <si>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</si>
  <si>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</si>
  <si>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</si>
  <si>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[75571, 49612, 538347, 1082652, 238255, 796256, 15433, 18094, 607087, 40440, 377448, 12771, 1078862, 10923, 58626, 16222, 19405, 11986, 8046, 9557]</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</si>
  <si>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</si>
  <si>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</si>
  <si>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</si>
  <si>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</si>
  <si>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</si>
  <si>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</si>
  <si>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</si>
  <si>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</si>
  <si>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[37100, 49110, 49207, 146216, 11421, 559800, 56029, 10375, 78383, 1013860, 117251, 17692, 25264, 25405, 160768, 49521, 77950, 136795, 76170, 833]</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</si>
  <si>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</si>
  <si>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</si>
  <si>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</si>
  <si>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</si>
  <si>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"5.3/10"},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</si>
  <si>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</si>
  <si>
    <t>[772272, 623195, 652483, 535437, 515743, 418726, 295151, 612706, 565426, 531509, 543540, 589984, 488113, 614488, 612152, 347626, 86597, 584962, 497106, 606562]</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</si>
  <si>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</si>
  <si>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</si>
  <si>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</si>
  <si>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</si>
  <si>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</si>
  <si>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"67%"}, {"Source": "Metacritic", "Value": "61/100"}]</t>
  </si>
  <si>
    <t>458,863,600</t>
  </si>
  <si>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</si>
  <si>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198663, 137113, 184315, 102651, 127585, 91314, 98566, 157353, 118340, 216282, 75656, 138697, 100402, 74465, 138103, 82702, 205596, 212778, 157350]</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</si>
  <si>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</si>
  <si>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</si>
  <si>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</si>
  <si>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</si>
  <si>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</si>
  <si>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</si>
  <si>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</si>
  <si>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[274167, 431530, 345914, 425298, 76812, 459202, 375355, 301337, 353486, 487380, 398177, 331588, 506951, 335788, 456048, 493623, 489939, 470333, 493900, 630709]</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</si>
  <si>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</si>
  <si>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</si>
  <si>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</si>
  <si>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</si>
  <si>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</si>
  <si>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</si>
  <si>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</si>
  <si>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</si>
  <si>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8681, 241554, 169917, 225574, 190859, 284536, 228967, 2330, 147441, 168259, 22907, 245891, 156022, 76757, 204922, 181533, 188161, 207703, 256591]</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</si>
  <si>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</si>
  <si>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</si>
  <si>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</si>
  <si>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</si>
  <si>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</si>
  <si>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</si>
  <si>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</si>
  <si>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"4.7/10"}, {"Source": "Rotten Tomatoes", "Value": "0%"}]</t>
  </si>
  <si>
    <t>19,200,000</t>
  </si>
  <si>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t>
  </si>
  <si>
    <t>[820525, 744275, 790493, 1088812, 613504, 888479, 537915, 962232, 829560, 851644, 968438, 734280, 790523, 1022206, 9079, 1079078, 1186532, 921643, 1045644, 14536]</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</si>
  <si>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</si>
  <si>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</si>
  <si>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</si>
  <si>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</si>
  <si>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</si>
  <si>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</si>
  <si>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</si>
  <si>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[90363, 39283, 434520, 8745, 386116, 38629, 419475, 9102, 14566, 15360, 27886, 11083, 426254, 30963, 15618, 10280, 11511, 19158, 12520, 9264]</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</si>
  <si>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</si>
  <si>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</si>
  <si>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</si>
  <si>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</si>
  <si>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</si>
  <si>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</si>
  <si>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[{"Source": "Internet Movie Database", "Value": "5.6/10"}]</t>
  </si>
  <si>
    <t>9,566,593</t>
  </si>
  <si>
    <t>[2087, 48733, 13441, 78137, 333484, 68718, 157336, 315635, 372058, 293660, 76600, 297761, 269149, 284053, 299534, 299536, 238, 1726, 278, 49051]</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</si>
  <si>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</si>
  <si>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</si>
  <si>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</si>
  <si>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</si>
  <si>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</si>
  <si>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</si>
  <si>
    <t>[785457, 593910, 853588, 10314, 664031, 760154, 545481, 806643, 834143, 727745, 410113, 159117, 595743, 669671, 734265, 887645, 32471, 882096, 801526, 847981]</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</si>
  <si>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</si>
  <si>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</si>
  <si>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</si>
  <si>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</si>
  <si>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</si>
  <si>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</si>
  <si>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75}]}</t>
  </si>
  <si>
    <t>[6341, 10984, 244688, 20704, 24081, 34814, 39964, 181471, 11353, 20048, 399579, 333339, 22, 11, 271110, 299536, 284052, 597219, 577922]</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</si>
  <si>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</si>
  <si>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</si>
  <si>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</si>
  <si>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</si>
  <si>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</si>
  <si>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</si>
  <si>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</si>
  <si>
    <t>[756187, 826241, 778106, 1004642, 848331, 673271, 18828, 946327, 417419, 846892, 1013609, 15071, 67571, 46619, 432025, 360223, 90098, 741093, 159937, 981159]</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</si>
  <si>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</si>
  <si>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</si>
  <si>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</si>
  <si>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</si>
  <si>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</si>
  <si>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</si>
  <si>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</si>
  <si>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</si>
  <si>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[11949, 44004, 16299, 44594, 187109, 15511, 205651, 29005, 34193, 11933, 24548, 9266, 11064, 14534, 11639, 213121, 10776, 9531, 87825, 609]</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</si>
  <si>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</si>
  <si>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</si>
  <si>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</si>
  <si>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</si>
  <si>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</si>
  <si>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</si>
  <si>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9,112,817</t>
  </si>
  <si>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</si>
  <si>
    <t>[611014, 1001835, 483165, 982940, 597845, 1027073, 945937, 656156, 589759, 1160003, 466420, 927107, 1029575, 901362, 619803, 507532, 798362, 939335, 987686, 753342]</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</si>
  <si>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</si>
  <si>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</si>
  <si>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</si>
  <si>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</si>
  <si>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</si>
  <si>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155,446,362</t>
  </si>
  <si>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</si>
  <si>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[1738, 13184, 27022, 5994, 23047, 6637, 17134, 1250, 2059, 13183, 15809, 73984, 10200, 13836, 14164, 7551, 218043, 49527, 9471, 16995]</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</si>
  <si>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</si>
  <si>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</si>
  <si>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</si>
  <si>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</si>
  <si>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</si>
  <si>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</si>
  <si>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"13%"}]</t>
  </si>
  <si>
    <t>37,917,985</t>
  </si>
  <si>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</si>
  <si>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[926393, 575264, 678512, 982940, 670292, 385687, 856289, 951491, 762430, 507089, 961268, 1039690, 958006, 1174725, 980489, 830764, 138103, 609681, 536437, 872585]</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</si>
  <si>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</si>
  <si>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</si>
  <si>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</si>
  <si>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</si>
  <si>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"34%"}, {"Source": "Metacritic", "Value": "41/100"}]</t>
  </si>
  <si>
    <t>303,025,485</t>
  </si>
  <si>
    <t>{"link": "https://www.themoviedb.org/movie/44833-battleship/watch?locale=CA",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</si>
  <si>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209,000,000</t>
  </si>
  <si>
    <t>[57165, 44943, 4551, 44912, 49529, 9462, 564, 13804, 607, 59963, 14869, 81796, 277, 1858, 58595, 18823, 9101, 80389, 593475, 848981]</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</si>
  <si>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</si>
  <si>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</si>
  <si>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</si>
  <si>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</si>
  <si>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</si>
  <si>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"5.4/10"}, {"Source": "Rotten Tomatoes", "Value": "19%"}]</t>
  </si>
  <si>
    <t>{"link": "https://www.themoviedb.org/movie/869641-vacation-friends-2/watch?locale=CA", "flatrate": [{"logo_path": "/97yvRBw1GzX7fXprcF80er19ot.jpg", "provider_id": 337, "provider_name": "Disney Plus", "display_priority": 1}, {"logo_path": "/ewOptMVIYcOadMGGJz8DJueH2bH.jpg", "provider_id": 230, "provider_name": "Crave", "display_priority": 4}]}</t>
  </si>
  <si>
    <t>[1169515, 18929, 1201771, 174282, 738005, 653349, 979275, 717082, 1075334, 1158959, 1070784, 843394, 11935, 1000603, 797838, 857655, 866346, 1024773, 894169, 933419]</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</si>
  <si>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</si>
  <si>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</si>
  <si>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</si>
  <si>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</si>
  <si>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</si>
  <si>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</si>
  <si>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</si>
  <si>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</si>
  <si>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[10461, 13443, 78149, 18472, 11145, 46033, 445456, 10375, 20379, 10605, 11398, 9787, 834143, 11849, 9879, 24160, 17825, 393717, 11568, 74523]</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</si>
  <si>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</si>
  <si>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</si>
  <si>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</si>
  <si>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</si>
  <si>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</si>
  <si>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</si>
  <si>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</si>
  <si>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</si>
  <si>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</si>
  <si>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[12525, 10427, 17362, 2620, 30963, 5638, 24731, 25778, 41953, 10013, 7270, 9360, 104, 11852, 9802, 72559, 198663, 680, 872585, 27205]</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</si>
  <si>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</si>
  <si>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</si>
  <si>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</si>
  <si>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</si>
  <si>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</si>
  <si>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</si>
  <si>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</si>
  <si>
    <t>[419700, 347969, 263341, 339396, 390053, 111473, 89638, 367215, 82620, 17856, 266442, 276537, 502970, 291189, 24099, 479269, 554282, 202695, 19157, 356334]</t>
  </si>
  <si>
    <t>The Union</t>
  </si>
  <si>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</si>
  <si>
    <t>A New Jersey construction worker goes from regular guy to aspiring spy when his long-lost high school sweetheart recruits him for an espionage mission.</t>
  </si>
  <si>
    <t>https://image.tmdb.org/t/p/w500/d9CTnTHip1RbVi2OQbA2LJJQAGI.jpg</t>
  </si>
  <si>
    <t>Mark Wahlberg, Halle Berry, J.K. Simmons, Mike Colter, Adewale Akinnuoye-Agbaje, Jessica De Gouw, Alice Lee, Jackie Earle Haley</t>
  </si>
  <si>
    <t>Julian Farino</t>
  </si>
  <si>
    <t>[{"Source": "Internet Movie Database", "Value": "5.4/10"}, {"Source": "Rotten Tomatoes", "Value": "36%"}]</t>
  </si>
  <si>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</si>
  <si>
    <t>[1094138, 5492, 1245708, 646097, 956842, 1008953, 843416, 1298238, 1002088, 718821, 1216191, 1308757, 930600, 1059064, 365177, 1139817, 913001, 1066262, 1234783, 869597]</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</si>
  <si>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</si>
  <si>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</si>
  <si>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</si>
  <si>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</si>
  <si>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</si>
  <si>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</si>
  <si>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</si>
  <si>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</si>
  <si>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</si>
  <si>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[24546, 18248, 286668, 13721, 46103, 8382, 22590, 64528, 71389, 47336, 286465, 398111, 89383, 134096, 12771, 12542, 24767, 10877, 9624, 73499]</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</si>
  <si>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</si>
  <si>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</si>
  <si>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</si>
  <si>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</si>
  <si>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</si>
  <si>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"20%"}, {"Source": "Metacritic", "Value": "31/100"}]</t>
  </si>
  <si>
    <t>485,000,000</t>
  </si>
  <si>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</si>
  <si>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[308531, 1498, 184315, 118340, 138103, 240832, 216282, 91314, 1273, 119450, 198663, 82702, 102651, 147441, 242022, 145220, 1499, 49017, 127585, 157849]</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</si>
  <si>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</si>
  <si>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</si>
  <si>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</si>
  <si>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</si>
  <si>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</si>
  <si>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</si>
  <si>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"Rotten Tomatoes", "Value": "21%"}, {"Source": "Metacritic", "Value": "35/100"}]</t>
  </si>
  <si>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</si>
  <si>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[921636, 1036561, 74658, 385687, 447365, 1076487, 1061240, 561717, 1070802, 575463, 1072074, 1128718, 644124, 1217343, 647250, 516806, 409582, 958340, 854887, 1046043]</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</si>
  <si>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</si>
  <si>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</si>
  <si>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</si>
  <si>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</si>
  <si>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</si>
  <si>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"33%"}, {"Source": "Metacritic", "Value": "46/100"}]</t>
  </si>
  <si>
    <t>334,900,000</t>
  </si>
  <si>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</si>
  <si>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[75656, 308531, 389053, 325133, 68735, 328387, 302699, 246655, 290250, 328111, 149509, 297761, 261392, 188927, 127380, 47933, 303858, 290595, 324668, 241259]</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</si>
  <si>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</si>
  <si>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</si>
  <si>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</si>
  <si>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</si>
  <si>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</si>
  <si>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"5.2/10"}, {"Source": "Rotten Tomatoes", "Value": "16%"}]</t>
  </si>
  <si>
    <t>31,387,164</t>
  </si>
  <si>
    <t>[11112, 44944, 13698, 580633, 21721, 49825, 11400, 9268, 9909, 1634, 6279, 1607, 10719, 591, 18, 8587, 278, 8392, 545611, 546554]</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</si>
  <si>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</si>
  <si>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</si>
  <si>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</si>
  <si>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</si>
  <si>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"43%"}, {"Source": "Metacritic", "Value": "50/100"}]</t>
  </si>
  <si>
    <t>362,211,740</t>
  </si>
  <si>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</si>
  <si>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[871, 61791, 119450, 87093, 1687, 2668, 1705, 10477, 587, 2114, 2133, 5683, 32085, 8202, 10691, 26035, 37632, 452551, 10550, 77728]</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</si>
  <si>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</si>
  <si>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</si>
  <si>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</si>
  <si>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</si>
  <si>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</si>
  <si>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[{"Source": "Internet Movie Database", "Value": "5.3/10"}]</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</si>
  <si>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</si>
  <si>
    <t>[848326, 693134, 978592, 1233531, 149895, 844185, 614933, 967847, 845111, 1017633, 560016, 1093995, 1041613, 1209288, 359410, 1005681, 823464, 586810, 969492, 799583]</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</si>
  <si>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</si>
  <si>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</si>
  <si>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</si>
  <si>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</si>
  <si>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"4.7/10"}, {"Source": "Rotten Tomatoes", "Value": "13%"}]</t>
  </si>
  <si>
    <t>120,900,000</t>
  </si>
  <si>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</si>
  <si>
    <t>[9494, 11982, 9292, 22937, 16634, 817479, 93658, 22998, 167520, 508206, 3101, 35073, 10945, 16723, 20068, 9586, 382512, 109099, 11456, 8986]</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</si>
  <si>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</si>
  <si>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</si>
  <si>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</si>
  <si>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</si>
  <si>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</si>
  <si>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</si>
  <si>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</si>
  <si>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</si>
  <si>
    <t>[1022206, 541724, 852046, 962558, 819153, 624484, 836202, 560981, 1014779, 1013869, 876566, 664996, 795109, 5951, 593400, 438634, 473262, 953300, 730823, 889227]</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</si>
  <si>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</si>
  <si>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</si>
  <si>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</si>
  <si>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</si>
  <si>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</si>
  <si>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</si>
  <si>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</si>
  <si>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[10521, 62838, 38167, 13971, 13477, 16558, 10184, 6557, 37821, 12572, 48373, 23706, 12556, 860852, 19918, 14191, 286554, 64678, 278236, 27573]</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</si>
  <si>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</si>
  <si>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</si>
  <si>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</si>
  <si>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</si>
  <si>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</si>
  <si>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</si>
  <si>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</si>
  <si>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</si>
  <si>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[19286, 25750, 464879, 11811, 695323, 1016414, 41662, 33061, 299551, 670428, 553839, 32480, 10730, 8989, 28468, 661930, 11976, 11187, 820067, 11186]</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</si>
  <si>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</si>
  <si>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</si>
  <si>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</si>
  <si>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</si>
  <si>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"4.6/10"}, {"Source": "Rotten Tomatoes", "Value": "35%"}]</t>
  </si>
  <si>
    <t>79,082,515</t>
  </si>
  <si>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</si>
  <si>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[12536, 134375, 772, 771, 11011, 9354, 582218, 11651, 302687, 17414, 32593, 22309, 673892, 31031, 866462, 503129, 559740, 11674, 21299, 338912]</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</si>
  <si>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</si>
  <si>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</si>
  <si>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</si>
  <si>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</si>
  <si>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</si>
  <si>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"3.8/10"},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</si>
  <si>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</si>
  <si>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</si>
  <si>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[68060, 672154, 399119, 363224, 69011, 65348, 147174, 18635, 543412, 23478, 11914, 665090, 632885, 40069, 243526, 36691, 14174, 9583, 14392, 9044]</t>
  </si>
  <si>
    <t>My Best Friend's Girl</t>
  </si>
  <si>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</si>
  <si>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</si>
  <si>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</si>
  <si>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</si>
  <si>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</si>
  <si>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</si>
  <si>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[12488, 43622, 30998, 64788, 70162, 53955, 18168, 38087, 4599, 664697, 48781, 1819, 10642, 60809, 12521, 433356, 574370, 317930, 298583, 920143]</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</si>
  <si>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</si>
  <si>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</si>
  <si>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</si>
  <si>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</si>
  <si>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"5.6/10"}, {"Source": "Metacritic", "Value": "31/100"}]</t>
  </si>
  <si>
    <t>58,100,000</t>
  </si>
  <si>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</si>
  <si>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[38317, 783127, 796989, 3563, 71880, 18570, 109418, 10661, 20829, 50546, 103370, 72525, 91070, 13376, 58219, 323162, 21724, 332718, 14623, 11807]</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</si>
  <si>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</si>
  <si>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</si>
  <si>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</si>
  <si>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</si>
  <si>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</si>
  <si>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</si>
  <si>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</si>
  <si>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</si>
  <si>
    <t>[6470, 10117, 14160, 792307, 466272, 278, 1359, 185, 502356, 475557, 10144, 489, 12477, 670, 103, 290098, 600, 350, 6977, 497582]</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</si>
  <si>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</si>
  <si>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</si>
  <si>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</si>
  <si>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</si>
  <si>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</si>
  <si>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"5.5/10"}, {"Source": "Rotten Tomatoes", "Value": "5%"}, {"Source": "Metacritic", "Value": "22/100"}]</t>
  </si>
  <si>
    <t>{"link": "https://www.themoviedb.org/movie/13673-christmas-with-the-kranks/watch?locale=CA",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</si>
  <si>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[9969, 13767, 21448, 508206, 31046, 287587, 24243, 305387, 24070, 1038627, 51531, 474987, 904263, 317954, 65056, 20309, 18666, 157771, 54734, 13400]</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</si>
  <si>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</si>
  <si>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</si>
  <si>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</si>
  <si>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</si>
  <si>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</si>
  <si>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</si>
  <si>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[50546, 238215, 109418, 195589, 3563, 10202, 7288, 226486, 84105, 1824, 71880, 38365, 225886, 290762, 11172, 11431, 11091, 8669, 434245, 451751]</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</si>
  <si>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</si>
  <si>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</si>
  <si>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</si>
  <si>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</si>
  <si>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</si>
  <si>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"7%"},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</si>
  <si>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</si>
  <si>
    <t>[934756, 818502, 1005835, 826241, 821133, 763073, 667018, 717151, 326446, 809910, 881957, 1088233, 713174, 48797, 9842, 281583, 450456, 1031236, 13824, 38060]</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</si>
  <si>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</si>
  <si>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</si>
  <si>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</si>
  <si>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</si>
  <si>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</si>
  <si>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</si>
  <si>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</si>
  <si>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"flatrate": [{"logo_path": "/ovmu6uot1XVvsemM2dDySXLiX57.jpg", "provider_id": 526, "provider_name": "AMC+", "display_priority": 91}],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</si>
  <si>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[39022, 51578, 54602, 128185, 6210, 561470, 5471, 31000, 254772, 16450, 20649, 6963, 9721, 299, 10743, 1738, 560192, 6072, 18086, 82532]</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</si>
  <si>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</si>
  <si>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</si>
  <si>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</si>
  <si>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</si>
  <si>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</si>
  <si>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</si>
  <si>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</si>
  <si>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</si>
  <si>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[297762, 564, 166426, 274857, 403119, 335988, 126889, 1734, 339846, 305470, 353491, 291276, 1735, 405775, 337170, 397422, 395992, 293167, 339988, 353070]</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</si>
  <si>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</si>
  <si>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</si>
  <si>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College freshman Abby tries to distance herself from her dark past while resisting her attraction to bad boy Travis.</t>
  </si>
  <si>
    <t>https://image.tmdb.org/t/p/w500/bwdLflvCcOCRPqb1x13KPuYIzVx.jpg</t>
  </si>
  <si>
    <t>Dylan Sprouse, Virginia Gardner, Austin North, Libe Barer, Rob Estes, Brian Austin Green, Autumn Reeser, Samuel Larsen</t>
  </si>
  <si>
    <t>6,850,036</t>
  </si>
  <si>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</si>
  <si>
    <t>[1096342, 845659, 1142615, 1010581, 901908, 668047, 1054513, 745391, 828558, 980152, 1029827, 955644, 1008148, 767499, 16335, 953233, 354072, 1105803, 750185, 474047]</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</si>
  <si>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</si>
  <si>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</si>
  <si>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</si>
  <si>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</si>
  <si>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</si>
  <si>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</si>
  <si>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</si>
  <si>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</si>
  <si>
    <t>[842050, 892048, 40444, 506863, 753583, 21915, 577091, 878375, 56085, 13921, 750101, 1030307, 1146225, 1153314, 858910, 910858, 1014779, 886563, 858485, 1140056]</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</si>
  <si>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</si>
  <si>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</si>
  <si>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</si>
  <si>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</si>
  <si>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</si>
  <si>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</si>
  <si>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</si>
  <si>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</si>
  <si>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[18162, 22327, 38745, 47747, 18219, 157409, 18775, 374926, 428733, 251552, 34592, 97784, 285838, 278901, 49679, 252700, 74535, 75303, 27169, 475508]</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</si>
  <si>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</si>
  <si>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</si>
  <si>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</si>
  <si>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</si>
  <si>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</si>
  <si>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</si>
  <si>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</si>
  <si>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</si>
  <si>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205321, 8920, 9836, 8914, 7443, 15512, 19595, 5559, 21385, 808, 8487, 9982, 579, 953, 49953, 83, 8961, 16366, 9928]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</si>
  <si>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</si>
  <si>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</si>
  <si>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</si>
  <si>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</si>
  <si>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</si>
  <si>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"5.1/10"}, {"Source": "Rotten Tomatoes", "Value": "6%"}, {"Source": "Metacritic", "Value": "28/100"}]</t>
  </si>
  <si>
    <t>47,231,070</t>
  </si>
  <si>
    <t>{"link": "https://www.themoviedb.org/movie/9969-deck-the-halls/watch?locale=CA",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</si>
  <si>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[13673, 76706, 70417, 390777, 776552, 960398, 965358, 554294, 13553, 474987, 33570, 71805, 250535, 6166, 34314, 19490, 20825, 659153, 267480, 41066]</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</si>
  <si>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</si>
  <si>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</si>
  <si>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</si>
  <si>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</si>
  <si>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"3.8/10"}, {"Source": "Rotten Tomatoes", "Value": "12%"}, {"Source": "Metacritic", "Value": "28/100"}]</t>
  </si>
  <si>
    <t>238,207,122</t>
  </si>
  <si>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</si>
  <si>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364, 2661, 8854, 272, 408648, 268, 332, 1389, 324849, 7300, 321528, 9268, 732450, 209112, 9946, 71880, 6280, 1701, 618353]</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</si>
  <si>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</si>
  <si>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</si>
  <si>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</si>
  <si>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</si>
  <si>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[{"Source": "Internet Movie Database", "Value": "5.3/10"}, {"Source": "Rotten Tomatoes", "Value": "17%"}, {"Source": "Metacritic", "Value": "33/100"}]</t>
  </si>
  <si>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</si>
  <si>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[33138, 24621, 9941, 62204, 41780, 19654, 229962, 11929, 5551, 865, 10054, 445571, 937278, 546554, 263115, 500664, 496243, 419430, 447332, 493922]</t>
  </si>
  <si>
    <t>Double Team</t>
  </si>
  <si>
    <t>One of JCVD's worst movies. The dialogue is terrible, and none of the actors are capable of delivering it either. The action is hectic and hard to follow. The story is basic and uninteresting. Dennis Rodman is horrible at acting, but somehow JCVD might be worse in this.</t>
  </si>
  <si>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</si>
  <si>
    <t>https://image.tmdb.org/t/p/w500/4M5fkXYzhjLZdY28ob2iVlh8FgW.jpg</t>
  </si>
  <si>
    <t>Jean-Claude Van Damme, Dennis Rodman, Mickey Rourke, Paul Freeman, Natacha Lindinger, Valéria Cavalli, Jay Benedict, Bruno Bilotta</t>
  </si>
  <si>
    <t>Tsui Hark</t>
  </si>
  <si>
    <t>[{"Source": "Internet Movie Database", "Value": "4.8/10"}, {"Source": "Rotten Tomatoes", "Value": "11%"}, {"Source": "Metacritic", "Value": "44/100"}]</t>
  </si>
  <si>
    <t>48,138,337</t>
  </si>
  <si>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</si>
  <si>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[37498, 411764, 126486, 9091, 368103, 316070, 9103, 22240, 10861, 2019, 3513, 12721, 13975, 259074, 19457, 10134, 8221, 12212, 9399, 10596]</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</si>
  <si>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</si>
  <si>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</si>
  <si>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</si>
  <si>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</si>
  <si>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</si>
  <si>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</si>
  <si>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"4.6/10"}, {"Source": "Rotten Tomatoes", "Value": "21%"}, {"Source": "Metacritic", "Value": "41/100"}]</t>
  </si>
  <si>
    <t>443,140,005</t>
  </si>
  <si>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</si>
  <si>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[55301, 6477, 258509, 10198, 13664, 8920, 16866, 50359, 42949, 20760, 4257, 53985, 417028, 120082, 2594, 3126, 314996, 151478, 447897, 576478]</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</si>
  <si>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</si>
  <si>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</si>
  <si>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</si>
  <si>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</si>
  <si>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</si>
  <si>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</si>
  <si>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"4.8/10"}, {"Source": "Rotten Tomatoes", "Value": "18%"}, {"Source": "Metacritic", "Value": "16/100"}]</t>
  </si>
  <si>
    <t>21,930,418</t>
  </si>
  <si>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</si>
  <si>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[10281, 10225, 9730, 10283, 10072, 15004, 537476, 242441, 40952, 13853, 40723, 586464, 727391, 90804, 563588, 15955, 368336, 15426, 10285, 34583]</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</si>
  <si>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</si>
  <si>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</si>
  <si>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</si>
  <si>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</si>
  <si>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</si>
  <si>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</si>
  <si>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</si>
  <si>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{"link": "https://www.themoviedb.org/movie/32834-mvp-most-valuable-primate/watch?locale=CA",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</si>
  <si>
    <t>[10414, 13955, 51438, 853, 18785, 1124, 419430, 547016, 10530, 398818, 24428, 244786, 205596, 420817, 764, 512200, 313369, 495764, 245891, 546554]</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</si>
  <si>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</si>
  <si>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</si>
  <si>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</si>
  <si>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</si>
  <si>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</si>
  <si>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</si>
  <si>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</si>
  <si>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[76535, 428260, 53080, 269242, 134561, 12193, 850, 15512, 36557, 316029, 475557, 27205, 466282, 36593, 1933, 872585, 99861, 70981, 339403, 621]</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</si>
  <si>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</si>
  <si>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</si>
  <si>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</si>
  <si>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</si>
  <si>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</si>
  <si>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</si>
  <si>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</si>
  <si>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[847, 229154, 9804, 9798, 496743, 11199, 8489, 51162, 53565, 5851, 8584, 4958, 9342, 8488, 12160, 9536, 21355, 288694, 284274, 10350]</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</si>
  <si>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</si>
  <si>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</si>
  <si>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</si>
  <si>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</si>
  <si>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</si>
  <si>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</si>
  <si>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</si>
  <si>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</si>
  <si>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176,000,000</t>
  </si>
  <si>
    <t>[207703, 68737, 198184, 201088, 158852, 210860, 262500, 224141, 227719, 168259, 260346, 122917, 11625, 181533, 135397, 306819, 9564, 228967, 240832, 265208]</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</si>
  <si>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</si>
  <si>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</si>
  <si>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</si>
  <si>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</si>
  <si>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</si>
  <si>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</si>
  <si>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"23%"}, {"Source": "Metacritic", "Value": "36/100"}]</t>
  </si>
  <si>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</si>
  <si>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[29461, 39437, 27004, 45576, 464845, 13997, 890215, 16136, 11702, 25538, 74387, 29154, 10623, 910, 9516, 13830, 9788, 36593, 455, 27581]</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</si>
  <si>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</si>
  <si>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</si>
  <si>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</si>
  <si>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</si>
  <si>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</si>
  <si>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</si>
  <si>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</si>
  <si>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</si>
  <si>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1273, 15227, 40233, 181574, 244461, 14390, 146525, 1169712, 25435, 22590, 200511, 325078, 1498, 9607, 40720, 72246, 353595, 37931, 308531]</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</si>
  <si>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</si>
  <si>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</si>
  <si>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</si>
  <si>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</si>
  <si>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</si>
  <si>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</si>
  <si>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</si>
  <si>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t>
  </si>
  <si>
    <t>[6058, 17144, 163907, 30577, 5228, 17314, 50928, 68514, 23356, 13689, 17130, 9021, 403, 11918, 660, 11690, 513310, 539537, 11970, 312221]</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</si>
  <si>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</si>
  <si>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</si>
  <si>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</si>
  <si>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</si>
  <si>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</si>
  <si>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</si>
  <si>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"free": [{"logo_path": "/j7D006Uy3UWwZ6G0xH6BMgIWTzH.jpg", "provider_id": 212, "provider_name": "Hoopla", "display_priority": 10}, {"logo_path": "/vLZKlXUNDcZR7ilvfY9Wr9k80FZ.jpg", "provider_id": 538, "provider_name": "Plex", "display_priority": 86}], "ads": [{"logo_path": "/xoFyQOXR3qINRsdnCQyd7jGx8Wo.jpg", "provider_id": 326, "provider_name": "CTV", "display_priority": 45}], "rent": [{"logo_path": "/d1mUAhpJpxy0YMjwVOZ4lxAAbeT.jpg", "provider_id": 140, "provider_name": "Cineplex", "display_priority": 19}], "flatrate": [{"logo_path": "/pbpMk2JmcoNnQwx5JGpXngfoWtp.jpg", "provider_id": 8, "provider_name": "Netflix", "display_priority": 0}, {"logo_path": "/kICQccvOh8AIBMHGkBXJ047xeHN.jpg", "provider_id": 1796, "provider_name": "Netflix basic with Ads", "display_priority": 110}], "buy": [{"logo_path": "/d1mUAhpJpxy0YMjwVOZ4lxAAbeT.jpg", "provider_id": 140, "provider_name": "Cineplex", "display_priority": 19}, {"logo_path": "/seGSXajazLMCKGB5hnRCidtjay1.jpg", "provider_id": 10, "provider_name": "Amazon Video", "display_priority": 59}]}</t>
  </si>
  <si>
    <t>[10610, 25676, 12251, 401861, 80709, 28677, 78362, 21356, 59248, 259460, 379731, 34777, 44853, 73749, 76459, 40344, 55057, 60432, 84575, 28053]</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</si>
  <si>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</si>
  <si>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</si>
  <si>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</si>
  <si>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</si>
  <si>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</si>
  <si>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</si>
  <si>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</si>
  <si>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[9587, 342521, 8012, 253938, 246054, 520758, 315635, 299534, 299537, 76600, 872585, 616037, 150540, 354912, 634649, 508439, 545611, 475557, 639933, 646380]</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</si>
  <si>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</si>
  <si>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</si>
  <si>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</si>
  <si>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</si>
  <si>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"3.9/10"}, {"Source": "Rotten Tomatoes", "Value": "5%"}, {"Source": "Metacritic", "Value": "12/100"}]</t>
  </si>
  <si>
    <t>7,103,973</t>
  </si>
  <si>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</si>
  <si>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[33676, 19065, 80701, 55325, 10871, 8427, 15577, 8860, 397415, 339792, 256924, 19724, 10708, 5851, 42194, 9395, 15653, 8975]</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</si>
  <si>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</si>
  <si>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</si>
  <si>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</si>
  <si>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</si>
  <si>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</si>
  <si>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</si>
  <si>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"18%"}, {"Source": "Metacritic", "Value": "21/100"}]</t>
  </si>
  <si>
    <t>221,600,160</t>
  </si>
  <si>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</si>
  <si>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[298250, 343668, 290512, 400106, 440021, 284053, 317091, 400710, 353491, 372343, 267860, 430040, 379149, 410554, 347629, 412547, 423899, 406990, 347984, 323368]</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</si>
  <si>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</si>
  <si>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</si>
  <si>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</si>
  <si>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</si>
  <si>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</si>
  <si>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</si>
  <si>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</si>
  <si>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</si>
  <si>
    <t>[801526, 818543, 908762, 851972, 852830, 1027385, 1148027, 457712, 523593, 382217, 981, 960258, 811656, 475888, 622420, 539649, 846214, 8461, 864370, 17609]</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</si>
  <si>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</si>
  <si>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</si>
  <si>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</si>
  <si>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</si>
  <si>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</si>
  <si>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</si>
  <si>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</si>
  <si>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</si>
  <si>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[18862, 173177, 41144, 51299, 1373, 5494, 73057, 316761, 459110, 28660, 25921, 81391, 694114, 287935, 366755, 582306, 1568, 567966, 8696, 1613]</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</si>
  <si>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</si>
  <si>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</si>
  <si>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</si>
  <si>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</si>
  <si>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"11%"}, {"Source": "Metacritic", "Value": "30/100"}]</t>
  </si>
  <si>
    <t>36,690,067</t>
  </si>
  <si>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t>
  </si>
  <si>
    <t>[9730, 9725, 9731, 10225, 69906, 10281, 11470, 15004, 48197, 15982, 38545, 37935, 551701, 412762, 22451, 33767, 106262, 505720, 80263, 1028537]</t>
  </si>
  <si>
    <t>Uglies</t>
  </si>
  <si>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</si>
  <si>
    <t>In a futuristic dystopia with enforced beauty standards, a teen awaiting mandatory cosmetic surgery embarks on a journey to find her missing friend.</t>
  </si>
  <si>
    <t>https://image.tmdb.org/t/p/w500/jaUu9zHtbcFwrB5Y1DNYE09HMex.jpg</t>
  </si>
  <si>
    <t>Joey King, Brianne Tju, Keith Powers, Chase Stokes, Laverne Cox, Charmin Lee, Jay DeVon Johnson, Jan Luis Castellanos</t>
  </si>
  <si>
    <t>[{"Source": "Internet Movie Database", "Value": "4.7/10"}, {"Source": "Rotten Tomatoes", "Value": "15%"}]</t>
  </si>
  <si>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</si>
  <si>
    <t>[1139817, 1245700, 1064028, 561717, 949484, 957452, 1079091, 981063, 1140225, 1030076, 1117609, 934207, 958263, 1280440, 1121612, 1016848, 1032472, 470897, 950253]</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</si>
  <si>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</si>
  <si>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</si>
  <si>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</si>
  <si>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</si>
  <si>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</si>
  <si>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</si>
  <si>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</si>
  <si>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</si>
  <si>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[366978, 26598, 638164, 550158, 187541, 11573, 613339, 346909, 418149, 615275, 614179, 14094, 586048, 35862, 522246, 49956, 581530, 51786, 349067, 597088]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</si>
  <si>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</si>
  <si>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</si>
  <si>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</si>
  <si>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</si>
  <si>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</si>
  <si>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</si>
  <si>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</si>
  <si>
    <t>[397837, 472838, 227961, 401104, 346570, 428687, 401546, 455656, 417678, 261375, 441614, 272693, 283378, 463053, 440596, 507143, 433310, 429765, 440630, 452406]</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</si>
  <si>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</si>
  <si>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</si>
  <si>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</si>
  <si>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</si>
  <si>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"10%"}]</t>
  </si>
  <si>
    <t>{"link": "https://www.themoviedb.org/movie/332411-i-am-wrath/watch?locale=CA",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</si>
  <si>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[21376, 324333, 45800, 604782, 427049, 402270, 26583, 493488, 13194, 1599, 394661, 15934, 412000, 10799, 445993, 318922, 624060, 334527, 359790, 9414]</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</si>
  <si>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</si>
  <si>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</si>
  <si>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</si>
  <si>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</si>
  <si>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</si>
  <si>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</si>
  <si>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</si>
  <si>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[357680, 425246, 95389, 646973, 505856, 24025, 1034408, 273282, 945393, 587555, 260878, 284686, 934835, 772004, 241951, 373033, 1013052, 393163, 385654, 735361]</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</si>
  <si>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</si>
  <si>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</si>
  <si>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</si>
  <si>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</si>
  <si>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</si>
  <si>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</si>
  <si>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</si>
  <si>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</si>
  <si>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</si>
  <si>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[30790, 9348, 82650, 10072, 352177, 992190, 40570, 1031396, 739420, 638566, 28258, 698940, 2609, 59480, 614840, 26736, 80271, 590118, 240, 298]</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</si>
  <si>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</si>
  <si>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</si>
  <si>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</si>
  <si>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</si>
  <si>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"5.4/10"}, {"Source": "Rotten Tomatoes", "Value": "8%"}, {"Source": "Metacritic", "Value": "19/100"}]</t>
  </si>
  <si>
    <t>247,022,278</t>
  </si>
  <si>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</si>
  <si>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[38365, 50546, 232672, 71880, 87428, 38317, 10202, 53700, 9291, 76492, 238215, 10661, 256961, 9339, 11852, 109414, 10748, 35169, 3563, 999183]</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</si>
  <si>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</si>
  <si>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</si>
  <si>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</si>
  <si>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</si>
  <si>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</si>
  <si>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</si>
  <si>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[{"Source": "Internet Movie Database", "Value": "4.0/10"}, {"Source": "Rotten Tomatoes", "Value": "11%"}]</t>
  </si>
  <si>
    <t>100,298,817</t>
  </si>
  <si>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</si>
  <si>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[935271, 763215, 1181548, 359410, 856289, 1011985, 848538, 693134, 873972, 624091, 1177673, 802219, 969492, 975902, 673593, 932420, 866398, 315872, 1231953, 27030]</t>
  </si>
  <si>
    <t>Barb Wire</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</si>
  <si>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</si>
  <si>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</si>
  <si>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</si>
  <si>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</si>
  <si>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</si>
  <si>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</si>
  <si>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</si>
  <si>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</si>
  <si>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[30566, 333091, 31283, 20096, 17667, 26325, 11073, 56402, 156708, 9099, 22796, 29787, 11531, 10611, 10304, 850818, 10782, 14553, 26171, 9607]</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</si>
  <si>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</si>
  <si>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</si>
  <si>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</si>
  <si>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</si>
  <si>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</si>
  <si>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</si>
  <si>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</si>
  <si>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</si>
  <si>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</si>
  <si>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230,000,000</t>
  </si>
  <si>
    <t>[1865, 58, 285, 22, 297762, 282035, 335988, 283995, 339846, 274857, 315635, 259316, 337339, 339403, 487297, 126889, 353491, 321612, 281338, 392044]</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</si>
  <si>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</si>
  <si>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</si>
  <si>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</si>
  <si>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</si>
  <si>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</si>
  <si>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</si>
  <si>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"Rotten Tomatoes", "Value": "40%"},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</si>
  <si>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</si>
  <si>
    <t>[853332, 1057648, 763261, 621476, 616558, 353576, 588524, 958219, 1023273, 518772, 13921, 19338, 1101365, 22317, 950792, 668047, 691422, 138122, 703451, 870724]</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</si>
  <si>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</si>
  <si>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</si>
  <si>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</si>
  <si>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</si>
  <si>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</si>
  <si>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</si>
  <si>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</si>
  <si>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</si>
  <si>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</si>
  <si>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[14560, 257091, 9750, 87826, 38317, 286875, 289712, 630322, 58706, 285843, 374251, 9897, 292035, 53165, 297721, 299679, 371109, 563987, 1037929, 1057519]</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</si>
  <si>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</si>
  <si>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</si>
  <si>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</si>
  <si>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</si>
  <si>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</si>
  <si>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</si>
  <si>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</si>
  <si>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[9900, 13014, 18741, 82776, 86040, 319017, 9291, 10557, 1776, 11453, 25155, 8457, 9424, 8675, 9339, 38842, 59053, 12657, 14113, 444902]</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</si>
  <si>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</si>
  <si>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</si>
  <si>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</si>
  <si>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</si>
  <si>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"5.4/10"}, {"Source": "Rotten Tomatoes", "Value": "13%"}, {"Source": "Metacritic", "Value": "29/100"}]</t>
  </si>
  <si>
    <t>141,220,678</t>
  </si>
  <si>
    <t>{"link": "https://www.themoviedb.org/movie/4248-scary-movie-2/watch?locale=CA",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</si>
  <si>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[4256, 4257, 4247, 4258, 12153, 2770, 4327, 10992, 37430, 10874, 403569, 15487, 4226, 39356, 239568, 909, 342474, 63207, 13805, 10411]</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</si>
  <si>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</si>
  <si>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</si>
  <si>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</si>
  <si>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</si>
  <si>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</si>
  <si>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</si>
  <si>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</si>
  <si>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[54138, 68721, 38575, 82992, 75612, 11321, 72190, 41154, 49521, 87827, 94348, 57201, 2675, 198287, 116711, 8960, 109439, 117251, 49519, 256591]</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</si>
  <si>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</si>
  <si>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</si>
  <si>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</si>
  <si>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</si>
  <si>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</si>
  <si>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</si>
  <si>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</si>
  <si>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</si>
  <si>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</si>
  <si>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34851, 169, 10216, 106, 19898, 39874, 346910, 56590, 8078, 9710, 510469, 11540, 15577, 33641, 10128, 624989, 415312, 1872, 469916]</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</si>
  <si>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</si>
  <si>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</si>
  <si>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</si>
  <si>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</si>
  <si>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</si>
  <si>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</si>
  <si>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</si>
  <si>
    <t>[1025463, 860867, 437342, 786892, 929590, 882059, 626412, 719221, 1001311, 746036, 940721, 1230550, 829402, 1115395, 799583, 1136318, 1219685, 1108354, 1090874, 68178]</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</si>
  <si>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</si>
  <si>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</si>
  <si>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</si>
  <si>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</si>
  <si>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</si>
  <si>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</si>
  <si>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</si>
  <si>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[9480, 36648, 314, 10096, 9431, 279047, 47166, 59573, 10491, 22059, 418098, 16551, 75822, 376004, 20676, 11304, 13196, 29697, 40800, 26932]</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</si>
  <si>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</si>
  <si>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</si>
  <si>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</si>
  <si>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</si>
  <si>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</si>
  <si>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</si>
  <si>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</si>
  <si>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[177677, 1979, 9738, 203801, 249070, 102899, 257344, 261392, 309581, 277217, 257445, 407482, 206647, 275601, 286565, 158852, 277558, 238615, 328425, 87101]</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</si>
  <si>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</si>
  <si>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</si>
  <si>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</si>
  <si>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</si>
  <si>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</si>
  <si>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</si>
  <si>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</si>
  <si>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</si>
  <si>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 9531, 103269, 2620, 14484, 29492, 18033, 42832, 36275, 18475, 161629, 65904, 66600, 36503, 163257, 8536, 11649, 10279, 6470, 1924]</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</si>
  <si>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</si>
  <si>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</si>
  <si>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</si>
  <si>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</si>
  <si>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</si>
  <si>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</si>
  <si>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</si>
  <si>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[14560, 71880, 50546, 10202, 76994, 14576, 75301, 552504, 382951, 39037, 488503, 82618, 11169, 39242, 77606, 94204, 129120, 67109, 38365, 26845]</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</si>
  <si>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</si>
  <si>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</si>
  <si>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</si>
  <si>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</si>
  <si>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</si>
  <si>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"4.1/10"}, {"Source": "Rotten Tomatoes", "Value": "9%"}, {"Source": "Metacritic", "Value": "18/100"}]</t>
  </si>
  <si>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</si>
  <si>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[375872, 22383, 9849, 20378, 35627, 10406, 11335, 2665, 662546, 306952, 282984, 38286, 3082, 813, 88751, 109418, 207932, 10674, 343668, 872585]</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</si>
  <si>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</si>
  <si>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</si>
  <si>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</si>
  <si>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</si>
  <si>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</si>
  <si>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</si>
  <si>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</si>
  <si>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</si>
  <si>
    <t>[70578, 12518, 466272, 872585, 502356, 577922, 14160, 948, 671, 497582, 278, 76600, 350, 24428, 1726, 150540, 49521, 792307, 533535, 259316]</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</si>
  <si>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</si>
  <si>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</si>
  <si>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</si>
  <si>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</si>
  <si>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</si>
  <si>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"14%"}, {"Source": "Metacritic", "Value": "24/100"}]</t>
  </si>
  <si>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"/vLZKlXUNDcZR7ilvfY9Wr9k80FZ.jpg", "provider_id": 538, "provider_name": "Plex", "display_priority": 86}]}</t>
  </si>
  <si>
    <t>[18588, 121498, 31561, 723270, 159387, 85009, 297852, 61864, 139588, 13559, 38157, 10657, 269588, 25438, 11313, 32654, 11495, 12651, 433941, 10349]</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</si>
  <si>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</si>
  <si>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</si>
  <si>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</si>
  <si>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</si>
  <si>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</si>
  <si>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</si>
  <si>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</si>
  <si>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</si>
  <si>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[452522, 540734, 295315, 1064835, 390336, 12536, 37710, 162, 466272, 14160, 577922, 278, 475557, 872585, 150540, 792307, 13, 948, 185, 350]</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</si>
  <si>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</si>
  <si>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</si>
  <si>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</si>
  <si>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</si>
  <si>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</si>
  <si>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[44935, 688258, 788896, 664168, 316660, 436084, 615677, 39107, 8689, 625568, 299534, 76600, 786892, 581726, 604605, 507089, 518158, 482373, 810271, 635744]</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</si>
  <si>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</si>
  <si>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</si>
  <si>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</si>
  <si>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</si>
  <si>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</si>
  <si>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</si>
  <si>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"54%"}, {"Source": "Metacritic", "Value": "57/100"}]</t>
  </si>
  <si>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</si>
  <si>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[30002, 675253, 1023994, 34626, 641668, 928015, 4351, 791333, 261037, 522526, 894205, 454699, 339408, 523936, 703745, 826769, 843906, 842942, 39324, 676547]</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</si>
  <si>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</si>
  <si>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</si>
  <si>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</si>
  <si>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</si>
  <si>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"4.6/10"}, {"Source": "Rotten Tomatoes", "Value": "9%"}, {"Source": "Metacritic", "Value": "27/100"}]</t>
  </si>
  <si>
    <t>71,255,003</t>
  </si>
  <si>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</si>
  <si>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[345628, 56284, 10678, 38093, 380830, 2088, 13610, 319549, 588346, 497865, 60038, 877619, 384346, 45580, 71911, 2334, 463252, 2923, 2332, 268100]</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</si>
  <si>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</si>
  <si>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</si>
  <si>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</si>
  <si>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</si>
  <si>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</si>
  <si>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</si>
  <si>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</si>
  <si>
    <t>[55135, 271110, 899082, 979, 19995, 10925, 11578, 1726, 664413, 450465, 44214, 515001, 426426, 438631, 475557, 399174, 416234, 497698, 487558, 530915]</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</si>
  <si>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</si>
  <si>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</si>
  <si>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</si>
  <si>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</si>
  <si>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</si>
  <si>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"2.4/10"}, {"Source": "Rotten Tomatoes", "Value": "0%"}]</t>
  </si>
  <si>
    <t>[10214, 2654, 244852, 555252, 136152, 642885, 14160, 10925, 703451, 856, 11202, 1011985, 466272, 426, 913290, 10144, 9663, 792307, 278, 196]</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</si>
  <si>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</si>
  <si>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</si>
  <si>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</si>
  <si>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</si>
  <si>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</si>
  <si>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"3.7/10"}, {"Source": "Rotten Tomatoes", "Value": "0%"}, {"Source": "Metacritic", "Value": "19/100"}]</t>
  </si>
  <si>
    <t>19,924,033</t>
  </si>
  <si>
    <t>[171571, 10631, 809968, 9280, 9750, 8427, 8978, 5137, 10053, 9869, 9594, 11232, 8224, 1911, 860623, 9488, 12279, 8848, 10316, 500682]</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</si>
  <si>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</si>
  <si>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</si>
  <si>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</si>
  <si>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</si>
  <si>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</si>
  <si>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"16%"}, {"Source": "Metacritic", "Value": "27/100"}]</t>
  </si>
  <si>
    <t>605,425,157</t>
  </si>
  <si>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</si>
  <si>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217,000,000</t>
  </si>
  <si>
    <t>[91314, 424783, 8373, 25565, 1858, 282035, 315635, 38356, 324852, 166426, 297762, 281338, 339846, 353491, 268531, 305470, 339964, 337339, 269795, 126889]</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</si>
  <si>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</si>
  <si>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</si>
  <si>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</si>
  <si>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</si>
  <si>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</si>
  <si>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</si>
  <si>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[846961, 1174725, 1173558, 461191, 744276, 912916, 961268, 9381, 939335, 870358, 1017066, 1211419, 36998, 957607, 1206163, 1006917, 309924, 1074656, 1151344, 410402]</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</si>
  <si>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</si>
  <si>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</si>
  <si>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</si>
  <si>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</si>
  <si>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</si>
  <si>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</si>
  <si>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</si>
  <si>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</si>
  <si>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</si>
  <si>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[8920, 19508, 16460, 9904, 7484, 10996, 6477, 10137, 10036, 210024, 65215, 14313, 120082, 33539, 16564, 48763, 18331, 78047, 4498, 35940]</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</si>
  <si>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</si>
  <si>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</si>
  <si>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</si>
  <si>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</si>
  <si>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"24%"},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</si>
  <si>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</si>
  <si>
    <t>[583083, 347626, 785539, 786705, 454983, 785457, 760154, 360203, 664031, 785533, 678580, 744275, 638449, 675024, 1022206, 588730, 763025, 790525, 726664, 667969]</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</si>
  <si>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</si>
  <si>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</si>
  <si>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</si>
  <si>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</si>
  <si>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</si>
  <si>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</si>
  <si>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</si>
  <si>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</si>
  <si>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[19287, 19288, 74586, 448916, 627430, 19286, 49010, 9611, 25239, 11811, 71670, 899405, 796499, 398173, 134, 855, 620, 196, 406997]</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</si>
  <si>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</si>
  <si>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</si>
  <si>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</si>
  <si>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</si>
  <si>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[{"Source": "Internet Movie Database", "Value": "5.7/10"}, {"Source": "Rotten Tomatoes", "Value": "29%"}, {"Source": "Metacritic", "Value": "39/100"}]</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</si>
  <si>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</si>
  <si>
    <t>[727745, 454983, 612706, 565426, 694234, 706510, 598133, 537915, 707886, 656563, 347626, 342470, 497582, 624808, 553608, 590854, 714375, 466282, 664413, 724089]</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</si>
  <si>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</si>
  <si>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</si>
  <si>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</si>
  <si>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</si>
  <si>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</si>
  <si>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</si>
  <si>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</si>
  <si>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</si>
  <si>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[137116, 276905, 454699, 295693, 582570, 445030, 324852, 741074, 345914, 339964, 55301, 417870, 423453, 392140, 454283, 466876, 392536, 459159, 483685, 478159]</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</si>
  <si>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</si>
  <si>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</si>
  <si>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</si>
  <si>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</si>
  <si>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</si>
  <si>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</si>
  <si>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</si>
  <si>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47,000,000</t>
  </si>
  <si>
    <t>[291867, 18812, 88212, 871875, 30117, 747548, 118354, 52244, 50693, 339231, 79890, 864071, 51462, 12615, 17456, 32985, 29743, 41988, 286002, 526224]</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</si>
  <si>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</si>
  <si>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</si>
  <si>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</si>
  <si>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</si>
  <si>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</si>
  <si>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</si>
  <si>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</si>
  <si>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</si>
  <si>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9494, 81666, 343948, 71019, 453187, 10670, 2928, 20196, 570034, 41579, 58219, 17362, 33689, 885298, 19371, 5833, 19766, 49370, 20227]</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</si>
  <si>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</si>
  <si>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</si>
  <si>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</si>
  <si>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</si>
  <si>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"5.5/10"}, {"Source": "Rotten Tomatoes", "Value": "0%"}, {"Source": "Metacritic", "Value": "27/100"}]</t>
  </si>
  <si>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</si>
  <si>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[28597, 139933, 519187, 31503, 17949, 25943, 47215, 525707, 65266, 619263, 26522, 22007, 19087, 28601, 11244, 398926, 38516, 533592, 19384, 54551]</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</si>
  <si>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</si>
  <si>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</si>
  <si>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</si>
  <si>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</si>
  <si>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</si>
  <si>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</si>
  <si>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</si>
  <si>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75,600,000</t>
  </si>
  <si>
    <t>[314781, 645444, 10582, 145481, 38537, 8011, 8860, 5653, 8843, 458131, 10155, 144789, 631132, 13320, 16780, 550231, 10047, 11045, 9399, 581387]</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</si>
  <si>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</si>
  <si>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</si>
  <si>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</si>
  <si>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</si>
  <si>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</si>
  <si>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</si>
  <si>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</si>
  <si>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</si>
  <si>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[1637, 168245, 366594, 26949, 405794, 657197, 12236, 852602, 19662, 65649, 629671, 416157, 511652, 1642, 2927, 1641, 63574, 18550, 9583, 2064]</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</si>
  <si>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</si>
  <si>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</si>
  <si>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</si>
  <si>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</si>
  <si>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</si>
  <si>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</si>
  <si>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"2%"}, {"Source": "Metacritic", "Value": "15/100"}]</t>
  </si>
  <si>
    <t>51,881,012</t>
  </si>
  <si>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</si>
  <si>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[17692, 84060, 83896, 738627, 70831, 1855, 579, 1068394, 40383, 100669, 15618, 19166, 17456, 65055, 630322, 11703, 216539, 13908, 14367, 11058]</t>
  </si>
  <si>
    <t>The Pest</t>
  </si>
  <si>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</si>
  <si>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</si>
  <si>
    <t>https://image.tmdb.org/t/p/w500/oWDSlZT7rvOBYccqrRxiZ7IfbhM.jpg</t>
  </si>
  <si>
    <t>John Leguizamo, Jeffrey Jones, Edoardo Ballerini, Freddy Rodríguez, Tammy Townsend, Aries Spears, Joe Morton, Charles Hallahan</t>
  </si>
  <si>
    <t>Paul Miller</t>
  </si>
  <si>
    <t>[{"Source": "Internet Movie Database", "Value": "4.8/10"}, {"Source": "Rotten Tomatoes", "Value": "4%"}]</t>
  </si>
  <si>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</si>
  <si>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[8968, 10906, 9067, 22434, 517096, 10336, 12139, 11683, 97, 317442, 97367, 337404, 671, 27205, 297762, 872585, 399055, 475557, 406997, 296096]</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</si>
  <si>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</si>
  <si>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</si>
  <si>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</si>
  <si>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</si>
  <si>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</si>
  <si>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</si>
  <si>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</si>
  <si>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</si>
  <si>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</si>
  <si>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[10028, 13596, 360223, 31329, 106942, 7456, 18131, 236317, 853606, 16969, 15501, 699519, 46991, 64428, 573808, 471612, 936622, 41044, 132855, 310121]</t>
  </si>
  <si>
    <t>Deuce Bigalow: European Gigolo</t>
  </si>
  <si>
    <t>Awful sequel to a movie that is also terrible. There really aren't any funny moments in it, it's incredibly mean spirited, and snuffs out any talent that might have otherwise sparked.</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</si>
  <si>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</si>
  <si>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</si>
  <si>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</si>
  <si>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</si>
  <si>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"4.7/10"}, {"Source": "Rotten Tomatoes", "Value": "9%"}, {"Source": "Metacritic", "Value": "23/100"}]</t>
  </si>
  <si>
    <t>22,400,000</t>
  </si>
  <si>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</si>
  <si>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[10402, 12826, 82139, 573308, 784281, 23521, 410547, 15907, 10663, 11090, 11648, 9506, 10878, 3563, 367551, 13493, 9490, 10611, 5820, 9101]</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</si>
  <si>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</si>
  <si>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</si>
  <si>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</si>
  <si>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</si>
  <si>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</si>
  <si>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</si>
  <si>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</si>
  <si>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</si>
  <si>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[602, 68735, 43074, 188927, 258489, 302699, 127380, 308531, 207932, 324668, 291805, 297761, 246655, 328111, 342521, 205584, 278154, 288789, 381890, 339158]</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</si>
  <si>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</si>
  <si>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</si>
  <si>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</si>
  <si>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</si>
  <si>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</si>
  <si>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</si>
  <si>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"4.6/10"}, {"Source": "Rotten Tomatoes", "Value": "15%"}]</t>
  </si>
  <si>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</si>
  <si>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[10804, 19371, 32302, 12705, 10408, 10547, 34376, 150787, 8845, 16538, 10663, 11918, 7340, 579051, 786892, 13479, 4232, 661374, 280180, 11866]</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</si>
  <si>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</si>
  <si>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</si>
  <si>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</si>
  <si>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</si>
  <si>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</si>
  <si>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</si>
  <si>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"Internet Movie Database", "Value": "3.0/10"}, {"Source": "Rotten Tomatoes", "Value": "8%"}, {"Source": "Metacritic", "Value": "28/100"}]</t>
  </si>
  <si>
    <t>1,686,429</t>
  </si>
  <si>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</si>
  <si>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[10029, 69336, 298386, 13995, 11411, 3543, 19142, 10603, 9772, 10923, 415, 10336, 14919, 4824, 417644, 10377, 306, 314]</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</si>
  <si>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</si>
  <si>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</si>
  <si>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</si>
  <si>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</si>
  <si>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</si>
  <si>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</si>
  <si>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"4.8/10"}, {"Source": "Rotten Tomatoes", "Value": "0%"}, {"Source": "Metacritic", "Value": "24/100"}]</t>
  </si>
  <si>
    <t>4,343,227</t>
  </si>
  <si>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</si>
  <si>
    <t>[473352, 57424, 40810, 388243, 14786, 727790, 411996, 458793, 511424, 544047, 1118772, 468210, 523281, 408873, 418667, 476275, 718235, 536070, 59709, 377060]</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</si>
  <si>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</si>
  <si>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</si>
  <si>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</si>
  <si>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</si>
  <si>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"4.8/10"}, {"Source": "Rotten Tomatoes", "Value": "8%"}]</t>
  </si>
  <si>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</si>
  <si>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[744276, 613504, 537915, 806950, 593910, 660982, 785533, 264729, 734265, 347626, 763148, 603661, 818647, 622420, 820525, 669671, 796499, 672582, 988078, 566525]</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</si>
  <si>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</si>
  <si>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</si>
  <si>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</si>
  <si>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</si>
  <si>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</si>
  <si>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</si>
  <si>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</si>
  <si>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</si>
  <si>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</si>
  <si>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[8854, 4970, 9884, 4327, 7183, 9480, 415, 260088, 17478, 8696, 9534, 8991, 77221, 76420, 14623, 309425, 297596, 52060, 22021, 437316]</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</si>
  <si>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</si>
  <si>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</si>
  <si>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</si>
  <si>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</si>
  <si>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</si>
  <si>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</si>
  <si>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</si>
  <si>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</si>
  <si>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</si>
  <si>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[9312, 322487, 20704, 78253, 13099, 568018, 41093, 219099, 52672, 13362, 40170, 25744, 14681, 9648, 734622, 10350, 75622, 15797, 12142, 336560]</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</si>
  <si>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</si>
  <si>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</si>
  <si>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</si>
  <si>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</si>
  <si>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</si>
  <si>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</si>
  <si>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</si>
  <si>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</si>
  <si>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</si>
  <si>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[55059, 40688, 552116, 275471, 183433, 325373, 50063, 26949, 16158, 85035, 11335, 37757, 11411, 588709, 10937, 910365, 457840, 336560, 13995, 193613]</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</si>
  <si>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</si>
  <si>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</si>
  <si>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</si>
  <si>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</si>
  <si>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</si>
  <si>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</si>
  <si>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</si>
  <si>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</si>
  <si>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</si>
  <si>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[4257, 4256, 4248, 4226, 139038, 4247, 19794, 1995, 1991, 9760, 11918, 331588, 167305, 1583, 21724, 142308, 8216, 391975, 19556, 437291]</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</si>
  <si>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</si>
  <si>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</si>
  <si>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</si>
  <si>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</si>
  <si>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</si>
  <si>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</si>
  <si>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</si>
  <si>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</si>
  <si>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[544, 9922, 82992, 157336, 466272, 872585, 150540, 475557, 13, 948, 577922, 24428, 68718, 278, 6977, 14160, 489, 64690, 1726, 49521]</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</si>
  <si>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</si>
  <si>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</si>
  <si>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</si>
  <si>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</si>
  <si>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</si>
  <si>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</si>
  <si>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</si>
  <si>
    <t>[134375, 9714, 497467, 772, 29372, 869602, 492459, 73191, 374222, 654974, 26672, 370765, 193418, 12705, 771, 30502, 13706, 14313, 12412, 663459]</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</si>
  <si>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</si>
  <si>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</si>
  <si>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</si>
  <si>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</si>
  <si>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</si>
  <si>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"5.8/10"},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</si>
  <si>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</si>
  <si>
    <t>[531949, 576156, 8998, 7839, 613096, 615177, 268874, 4307, 504982, 101280, 592230, 29095, 605802, 310121, 70417, 42518, 478650, 51242, 347757, 381767]</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</si>
  <si>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</si>
  <si>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</si>
  <si>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</si>
  <si>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</si>
  <si>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</si>
  <si>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</si>
  <si>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"4.2/10"}, {"Source": "Rotten Tomatoes", "Value": "20%"}]</t>
  </si>
  <si>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</si>
  <si>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[373314, 9290, 218784, 2832, 7131, 238, 550, 27205, 475557, 398818, 329865, 297761, 16869, 120, 1726, 131631, 603, 284053, 194, 24428]</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</si>
  <si>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</si>
  <si>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</si>
  <si>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</si>
  <si>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</si>
  <si>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</si>
  <si>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</si>
  <si>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</si>
  <si>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</si>
  <si>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</si>
  <si>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[18852, 1024599, 1081789, 11535, 13376, 5801, 10956, 2752, 15567, 428045, 17360, 9447, 13932, 2362, 9021, 2619, 11113, 38303, 74018, 10663]</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</si>
  <si>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</si>
  <si>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</si>
  <si>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</si>
  <si>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</si>
  <si>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</si>
  <si>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</si>
  <si>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</si>
  <si>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</si>
  <si>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[34734, 30806, 22076, 5227, 3602, 464593, 81332, 8053, 10035, 10946, 13785, 440626, 409297, 265016, 9824, 8870, 617762, 123105, 2637, 9425]</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</si>
  <si>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</si>
  <si>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</si>
  <si>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</si>
  <si>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</si>
  <si>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</si>
  <si>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</si>
  <si>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</si>
  <si>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"3.0/10"}, {"Source": "Rotten Tomatoes", "Value": "5%"}]</t>
  </si>
  <si>
    <t>{"link": "https://www.themoviedb.org/movie/26914-troll-2/watch?locale=CA",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</si>
  <si>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65,000</t>
  </si>
  <si>
    <t>[40819, 42328, 179453, 4457, 287241, 5434, 34094, 477857, 45716, 17680, 18498, 505600, 10728, 407531, 4923, 101907, 5680, 19185, 191714, 11880]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</si>
  <si>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</si>
  <si>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</si>
  <si>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</si>
  <si>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</si>
  <si>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</si>
  <si>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</si>
  <si>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"rent": [{"logo_path": "/9ghgSC0MA082EL6HLCW3GalykFD.jpg", "provider_id": 2, "provider_name": "Apple TV", "display_priority": 6}], "buy": [{"logo_path": "/9ghgSC0MA082EL6HLCW3GalykFD.jpg", "provider_id": 2, "provider_name": "Apple TV", "display_priority": 6}]}</t>
  </si>
  <si>
    <t>[455656, 462919, 448763, 352492, 412105, 286987, 353433, 703155, 402362, 20523, 15084, 516232, 231385, 190410, 600990, 468366, 51336, 14912, 426257, 199609]</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</si>
  <si>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</si>
  <si>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</si>
  <si>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</si>
  <si>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</si>
  <si>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</si>
  <si>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</si>
  <si>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"4.5/10"}]</t>
  </si>
  <si>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</si>
  <si>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[1648, 57175, 68724, 1892, 272, 1894, 24428, 157336, 948, 13, 6977, 259316, 188927, 263115, 1771, 577922, 210577, 11, 872585, 337404]</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</si>
  <si>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</si>
  <si>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</si>
  <si>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</si>
  <si>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</si>
  <si>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</si>
  <si>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</si>
  <si>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</si>
  <si>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</si>
  <si>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</si>
  <si>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</si>
  <si>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[404475, 51336, 397415, 312316, 289225, 306555, 37302, 771185, 86760, 29229, 1139979, 669396, 217341, 112888, 40895, 941066, 243568, 13841, 429107, 227933]</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</si>
  <si>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</si>
  <si>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</si>
  <si>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</si>
  <si>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</si>
  <si>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</si>
  <si>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</si>
  <si>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</si>
  <si>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</si>
  <si>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</si>
  <si>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</si>
  <si>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[534271, 338762, 271110, 299536, 284052, 447332, 577922, 475557, 615457, 286217, 27205, 361743, 429617, 576845, 315635, 619264, 19995, 1726, 496243, 177572]</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</si>
  <si>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</si>
  <si>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</si>
  <si>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</si>
  <si>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</si>
  <si>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</si>
  <si>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</si>
  <si>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</si>
  <si>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</si>
  <si>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[48781, 392058, 390883, 472744, 477036, 35978, 158848, 480403, 329013, 494466, 26119, 469950, 191312, 296315, 628276, 438937, 66819, 353301, 195796, 664423]</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</si>
  <si>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</si>
  <si>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</si>
  <si>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</si>
  <si>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</si>
  <si>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</si>
  <si>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</si>
  <si>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[{"Source": "Internet Movie Database", "Value": "3.6/10"}]</t>
  </si>
  <si>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</si>
  <si>
    <t>[149910, 55281, 22777, 327154, 211919, 60404, 328739, 29244, 589594, 27150, 74726, 544345, 405882, 68818, 19580, 552269, 110552, 11427, 375798, 399173]</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</si>
  <si>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</si>
  <si>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</si>
  <si>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</si>
  <si>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</si>
  <si>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</si>
  <si>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</si>
  <si>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</si>
  <si>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</si>
  <si>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[403587, 22804, 13564, 780832, 13205, 359983, 10438, 41436, 12639, 72032, 1188150, 12118, 927326, 10366, 5493, 41439, 67395, 11546, 172386, 11825]</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</si>
  <si>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</si>
  <si>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</si>
  <si>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</si>
  <si>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</si>
  <si>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</si>
  <si>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</si>
  <si>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</si>
  <si>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</si>
  <si>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36950, 87428, 50546, 230652, 63574, 640915, 227968, 115875, 450513, 758803, 461980, 85948, 238215, 3563, 459159, 103112, 332177, 40641, 38317]</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</si>
  <si>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</si>
  <si>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</si>
  <si>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</si>
  <si>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</si>
  <si>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</si>
  <si>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</si>
  <si>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</si>
  <si>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"ads": [{"logo_path": "/zLYr7OPvpskMA4S79E3vlCi71iC.jpg", "provider_id": 73, "provider_name": "Tubi TV", "display_priority": 21}], "buy": [{"logo_path": "/5vfrJQgNe9UnHVgVNAwZTy0Jo9o.jpg", "provider_id": 68, "provider_name": "Microsoft Store", "display_priority": 23}]}</t>
  </si>
  <si>
    <t>12</t>
  </si>
  <si>
    <t>[43960, 15639, 9921, 15365, 15762, 43209, 8427, 12160, 8491, 268531, 11199, 14560, 413518, 553604, 9354, 9472, 22971, 676, 545609, 93456]</t>
  </si>
  <si>
    <t>Score</t>
  </si>
  <si>
    <t>Count</t>
  </si>
  <si>
    <t>Values</t>
  </si>
  <si>
    <t>0-4</t>
  </si>
  <si>
    <t>Average of JH_Score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</si>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</sst>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cellXfs>
  <cellStyles count="2">
    <cellStyle name="Hyperlink" xfId="1" builtinId="8"/>
    <cellStyle name="Normal" xfId="0" builtinId="0"/>
  </cellStyles>
  <dxfs count="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
        <c:idx val="1"/>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trendlineType val="poly"/>
            <c:order val="2"/>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48</c:v>
                </c:pt>
                <c:pt idx="1">
                  <c:v>50</c:v>
                </c:pt>
                <c:pt idx="2">
                  <c:v>50</c:v>
                </c:pt>
                <c:pt idx="3">
                  <c:v>51</c:v>
                </c:pt>
                <c:pt idx="4">
                  <c:v>48</c:v>
                </c:pt>
                <c:pt idx="5">
                  <c:v>47</c:v>
                </c:pt>
                <c:pt idx="6">
                  <c:v>47</c:v>
                </c:pt>
                <c:pt idx="7">
                  <c:v>47</c:v>
                </c:pt>
                <c:pt idx="8">
                  <c:v>51</c:v>
                </c:pt>
                <c:pt idx="9">
                  <c:v>51</c:v>
                </c:pt>
                <c:pt idx="10">
                  <c:v>54</c:v>
                </c:pt>
                <c:pt idx="11">
                  <c:v>57</c:v>
                </c:pt>
                <c:pt idx="12">
                  <c:v>65</c:v>
                </c:pt>
                <c:pt idx="13">
                  <c:v>72</c:v>
                </c:pt>
                <c:pt idx="14">
                  <c:v>109</c:v>
                </c:pt>
                <c:pt idx="15">
                  <c:v>115</c:v>
                </c:pt>
                <c:pt idx="16">
                  <c:v>116</c:v>
                </c:pt>
                <c:pt idx="17">
                  <c:v>116</c:v>
                </c:pt>
                <c:pt idx="18">
                  <c:v>112</c:v>
                </c:pt>
                <c:pt idx="19">
                  <c:v>81</c:v>
                </c:pt>
              </c:numCache>
            </c:numRef>
          </c:val>
          <c:extLst>
            <c:ext xmlns:c16="http://schemas.microsoft.com/office/drawing/2014/chart" uri="{C3380CC4-5D6E-409C-BE32-E72D297353CC}">
              <c16:uniqueId val="{00000001-A966-462A-9443-F5E3FCCDC227}"/>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92.967526388893" createdVersion="8" refreshedVersion="8" minRefreshableVersion="3" recordCount="1387" xr:uid="{00000000-000A-0000-FFFF-FFFF532F0000}">
  <cacheSource type="worksheet">
    <worksheetSource ref="A1:J1389" sheet="Masterlist"/>
  </cacheSource>
  <cacheFields count="10">
    <cacheField name="Movie" numFmtId="0">
      <sharedItems/>
    </cacheField>
    <cacheField name="JH_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ction"/>
        <s v="Adventure"/>
        <s v="Musical"/>
        <s v="Horror"/>
        <s v="Drama"/>
        <s v="RomCom"/>
        <s v="Thriller"/>
        <s v="Comedy"/>
        <s v="Crime"/>
        <s v="Fantasy"/>
        <s v="Dramedy"/>
        <s v="Sports"/>
        <s v="Mystery"/>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1">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20"/>
        <n v="1968"/>
        <n v="2005"/>
        <n v="1998"/>
        <n v="1983"/>
        <n v="1939"/>
        <n v="2000"/>
        <n v="1974"/>
        <n v="2013"/>
        <n v="1964"/>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38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7"/>
    <s v="DC"/>
    <s v="Reaves Batman"/>
    <x v="0"/>
    <m/>
    <s v="Halloween"/>
    <m/>
    <s v="Warner Bros."/>
    <x v="5"/>
  </r>
  <r>
    <s v="Wayne’s World"/>
    <x v="7"/>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What We Do in the Shadows"/>
    <x v="8"/>
    <m/>
    <m/>
    <x v="10"/>
    <s v="Horror"/>
    <m/>
    <m/>
    <s v="Paramount Pictures"/>
    <x v="22"/>
  </r>
  <r>
    <s v="Palm Springs"/>
    <x v="8"/>
    <s v="Lonely Island"/>
    <m/>
    <x v="8"/>
    <m/>
    <m/>
    <s v="Hulu"/>
    <s v="Hulu"/>
    <x v="47"/>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8"/>
  </r>
  <r>
    <s v="Ip Man"/>
    <x v="8"/>
    <m/>
    <m/>
    <x v="3"/>
    <s v="Martial Arts"/>
    <m/>
    <m/>
    <s v="Mandarin Films"/>
    <x v="18"/>
  </r>
  <r>
    <s v="The 40 Year Old Virgin"/>
    <x v="8"/>
    <m/>
    <m/>
    <x v="10"/>
    <m/>
    <m/>
    <m/>
    <s v="Universal Pictures"/>
    <x v="49"/>
  </r>
  <r>
    <s v="The Social Network"/>
    <x v="8"/>
    <m/>
    <m/>
    <x v="7"/>
    <m/>
    <m/>
    <m/>
    <s v="Columbia Pictures"/>
    <x v="17"/>
  </r>
  <r>
    <s v="The Truman Show"/>
    <x v="8"/>
    <m/>
    <m/>
    <x v="7"/>
    <s v="Comedy"/>
    <m/>
    <m/>
    <s v="Paramount Pictures"/>
    <x v="50"/>
  </r>
  <r>
    <s v="WarGames"/>
    <x v="8"/>
    <m/>
    <m/>
    <x v="2"/>
    <s v="Thriller"/>
    <m/>
    <m/>
    <s v="MGM Studios"/>
    <x v="51"/>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MGM Studios"/>
    <x v="52"/>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3"/>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0"/>
  </r>
  <r>
    <s v="Licorice Pizza"/>
    <x v="11"/>
    <m/>
    <m/>
    <x v="7"/>
    <s v="Coming-of-Age"/>
    <m/>
    <m/>
    <s v="MGM Studios"/>
    <x v="40"/>
  </r>
  <r>
    <s v="Iron Man"/>
    <x v="11"/>
    <s v="Marvel"/>
    <s v="MCU"/>
    <x v="0"/>
    <m/>
    <m/>
    <m/>
    <s v="Disney"/>
    <x v="18"/>
  </r>
  <r>
    <s v="The Edge of Seventeen"/>
    <x v="11"/>
    <m/>
    <m/>
    <x v="7"/>
    <s v="Coming-of-Age"/>
    <m/>
    <m/>
    <s v="STX Entertainment"/>
    <x v="11"/>
  </r>
  <r>
    <s v="Vacation"/>
    <x v="11"/>
    <s v="National Lampoon’s"/>
    <m/>
    <x v="10"/>
    <m/>
    <m/>
    <m/>
    <s v="Warner Bros."/>
    <x v="51"/>
  </r>
  <r>
    <s v="American History X"/>
    <x v="11"/>
    <m/>
    <m/>
    <x v="11"/>
    <s v="Thriller"/>
    <m/>
    <m/>
    <s v="New Line Cinema"/>
    <x v="50"/>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7"/>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6"/>
  </r>
  <r>
    <s v="The Warriors"/>
    <x v="12"/>
    <m/>
    <m/>
    <x v="3"/>
    <s v="Thriller"/>
    <m/>
    <m/>
    <s v="Paramount Pictures"/>
    <x v="32"/>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7"/>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7"/>
  </r>
  <r>
    <s v="Citizen Kane"/>
    <x v="13"/>
    <m/>
    <m/>
    <x v="7"/>
    <m/>
    <m/>
    <m/>
    <s v="RKO Radio Pictures"/>
    <x v="59"/>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1"/>
  </r>
  <r>
    <s v="Wedding Crashers"/>
    <x v="14"/>
    <m/>
    <m/>
    <x v="8"/>
    <m/>
    <m/>
    <m/>
    <s v="New Line Cinema"/>
    <x v="49"/>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53"/>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7"/>
  </r>
  <r>
    <s v="Robot Dreams"/>
    <x v="15"/>
    <m/>
    <m/>
    <x v="1"/>
    <m/>
    <m/>
    <m/>
    <s v="NEON"/>
    <x v="12"/>
  </r>
  <r>
    <s v="Shutter Island"/>
    <x v="15"/>
    <m/>
    <m/>
    <x v="6"/>
    <s v="Thriller"/>
    <m/>
    <m/>
    <s v="Paramount Pictures"/>
    <x v="17"/>
  </r>
  <r>
    <s v="Hercules"/>
    <x v="15"/>
    <s v="Disney Animation"/>
    <m/>
    <x v="1"/>
    <m/>
    <m/>
    <m/>
    <s v="Disney"/>
    <x v="33"/>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5"/>
    <s v="Marvel"/>
    <s v="MCU"/>
    <x v="0"/>
    <m/>
    <m/>
    <m/>
    <s v="Disney"/>
    <x v="21"/>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49"/>
  </r>
  <r>
    <s v="The Duke"/>
    <x v="16"/>
    <m/>
    <m/>
    <x v="10"/>
    <s v="Drama"/>
    <m/>
    <m/>
    <s v="Warner Bros."/>
    <x v="47"/>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7"/>
  </r>
  <r>
    <s v="A Christmas Story"/>
    <x v="16"/>
    <s v="A Christmas Story"/>
    <m/>
    <x v="10"/>
    <s v="Family"/>
    <s v="Christmas"/>
    <m/>
    <s v="MGM Studios"/>
    <x v="51"/>
  </r>
  <r>
    <s v="The Rock"/>
    <x v="16"/>
    <s v="Disney Live Action"/>
    <m/>
    <x v="3"/>
    <s v="Thriller"/>
    <m/>
    <m/>
    <s v="Disney"/>
    <x v="60"/>
  </r>
  <r>
    <s v="Wallace &amp; Gromit: The Curse of the Were-Rabbit"/>
    <x v="16"/>
    <s v="Aardman Animation"/>
    <m/>
    <x v="1"/>
    <s v="Stop-Motion"/>
    <m/>
    <m/>
    <s v="Dreamworks"/>
    <x v="49"/>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3"/>
  </r>
  <r>
    <s v="Emily the Criminal"/>
    <x v="16"/>
    <m/>
    <m/>
    <x v="11"/>
    <s v="Thriller"/>
    <m/>
    <m/>
    <s v="Roadside Attractions"/>
    <x v="5"/>
  </r>
  <r>
    <s v="Ponyo"/>
    <x v="16"/>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7"/>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7"/>
  </r>
  <r>
    <s v="Monsters University"/>
    <x v="19"/>
    <s v="Pixar"/>
    <s v="Monsters Inc."/>
    <x v="1"/>
    <m/>
    <m/>
    <m/>
    <s v="Disney"/>
    <x v="55"/>
  </r>
  <r>
    <s v="Tenet"/>
    <x v="19"/>
    <m/>
    <m/>
    <x v="3"/>
    <s v="Thriller"/>
    <m/>
    <m/>
    <s v="Warner Bros."/>
    <x v="47"/>
  </r>
  <r>
    <s v="Return of the Jedi"/>
    <x v="19"/>
    <s v="Star Wars"/>
    <s v="Star Wars Original Trilogy"/>
    <x v="2"/>
    <m/>
    <m/>
    <m/>
    <s v="Lucasfilm"/>
    <x v="51"/>
  </r>
  <r>
    <s v="A Bug’s Life"/>
    <x v="19"/>
    <s v="Pixar"/>
    <m/>
    <x v="1"/>
    <m/>
    <m/>
    <m/>
    <s v="Disney"/>
    <x v="50"/>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7"/>
  </r>
  <r>
    <s v="Lady and the Tramp"/>
    <x v="19"/>
    <s v="Disney Animation"/>
    <m/>
    <x v="1"/>
    <m/>
    <m/>
    <m/>
    <s v="Disney"/>
    <x v="68"/>
  </r>
  <r>
    <s v="Phineas and Ferb the Movie: Candace Against the Universe"/>
    <x v="19"/>
    <s v="Disney Animation"/>
    <m/>
    <x v="1"/>
    <m/>
    <m/>
    <s v="Disney+"/>
    <s v="Disney"/>
    <x v="47"/>
  </r>
  <r>
    <s v="The Bourne Ultimatum"/>
    <x v="19"/>
    <s v="Bourne Saga"/>
    <m/>
    <x v="3"/>
    <m/>
    <m/>
    <m/>
    <s v="Universal Pictures"/>
    <x v="28"/>
  </r>
  <r>
    <s v="Onward"/>
    <x v="19"/>
    <s v="Pixar"/>
    <m/>
    <x v="1"/>
    <m/>
    <m/>
    <m/>
    <s v="Disney"/>
    <x v="47"/>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7"/>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National Treasure"/>
    <x v="20"/>
    <s v="Disney Live Action"/>
    <s v="National Treasure"/>
    <x v="4"/>
    <s v="Family"/>
    <m/>
    <m/>
    <s v="Disney"/>
    <x v="24"/>
  </r>
  <r>
    <s v="Sing 2"/>
    <x v="20"/>
    <s v="Illumination"/>
    <s v="Sing"/>
    <x v="1"/>
    <m/>
    <m/>
    <m/>
    <s v="Universal Pictures"/>
    <x v="40"/>
  </r>
  <r>
    <s v="Cars"/>
    <x v="20"/>
    <s v="Pixar"/>
    <s v="Cars"/>
    <x v="1"/>
    <m/>
    <m/>
    <m/>
    <s v="Disney"/>
    <x v="26"/>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1"/>
    <s v="Home Alone"/>
    <m/>
    <x v="10"/>
    <s v="Family"/>
    <s v="Christmas"/>
    <m/>
    <s v="20th Century Studios"/>
    <x v="39"/>
  </r>
  <r>
    <s v="Meet the Robinsons"/>
    <x v="21"/>
    <s v="Disney Animation"/>
    <m/>
    <x v="1"/>
    <m/>
    <m/>
    <m/>
    <s v="Disney"/>
    <x v="28"/>
  </r>
  <r>
    <s v="Batman"/>
    <x v="22"/>
    <s v="DC"/>
    <s v="Batman"/>
    <x v="0"/>
    <m/>
    <m/>
    <m/>
    <s v="Warner Bros."/>
    <x v="45"/>
  </r>
  <r>
    <s v="Back to the Future Part II"/>
    <x v="22"/>
    <s v="Back to the Future"/>
    <m/>
    <x v="2"/>
    <m/>
    <m/>
    <m/>
    <s v="Universal Pictures"/>
    <x v="45"/>
  </r>
  <r>
    <s v="Sing"/>
    <x v="22"/>
    <s v="Illumination"/>
    <s v="Sing"/>
    <x v="1"/>
    <m/>
    <m/>
    <m/>
    <s v="Universal Pictures"/>
    <x v="11"/>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49"/>
  </r>
  <r>
    <s v="Despicable Me 2"/>
    <x v="22"/>
    <s v="Illumination"/>
    <s v="Despicable Me"/>
    <x v="1"/>
    <m/>
    <m/>
    <m/>
    <s v="Universal Pictures"/>
    <x v="55"/>
  </r>
  <r>
    <s v="Frozen"/>
    <x v="22"/>
    <s v="Disney Animation"/>
    <s v="Frozen"/>
    <x v="1"/>
    <s v="Princess"/>
    <m/>
    <m/>
    <s v="Disney"/>
    <x v="55"/>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0"/>
  </r>
  <r>
    <s v="Maestro"/>
    <x v="23"/>
    <m/>
    <m/>
    <x v="7"/>
    <s v="BioPic"/>
    <m/>
    <s v="Netflix"/>
    <s v="Netflix"/>
    <x v="12"/>
  </r>
  <r>
    <s v="Thunderball"/>
    <x v="23"/>
    <s v="James Bond"/>
    <s v="Bond - Connery"/>
    <x v="3"/>
    <s v="Spy"/>
    <m/>
    <m/>
    <s v="United Artists"/>
    <x v="57"/>
  </r>
  <r>
    <s v="The Emperor’s New Groove"/>
    <x v="23"/>
    <s v="Disney Animation"/>
    <m/>
    <x v="1"/>
    <m/>
    <m/>
    <m/>
    <s v="Disney"/>
    <x v="53"/>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6"/>
  </r>
  <r>
    <s v="Dracula"/>
    <x v="23"/>
    <s v="Dark Universe"/>
    <s v="Universal Classic Monsters"/>
    <x v="6"/>
    <m/>
    <m/>
    <m/>
    <s v="Universal Pictures"/>
    <x v="70"/>
  </r>
  <r>
    <s v="8 Mile"/>
    <x v="23"/>
    <m/>
    <m/>
    <x v="7"/>
    <m/>
    <m/>
    <m/>
    <s v="Universal Pictures"/>
    <x v="34"/>
  </r>
  <r>
    <s v="Beauty and the Beast"/>
    <x v="23"/>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49"/>
  </r>
  <r>
    <s v="Kimi"/>
    <x v="24"/>
    <m/>
    <m/>
    <x v="15"/>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1"/>
  </r>
  <r>
    <s v="X-Men"/>
    <x v="24"/>
    <s v="Marvel"/>
    <s v="X-Men"/>
    <x v="0"/>
    <m/>
    <m/>
    <m/>
    <s v="20th Century Studios"/>
    <x v="53"/>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4"/>
    <s v="DC"/>
    <s v="Superman"/>
    <x v="0"/>
    <m/>
    <m/>
    <m/>
    <s v="Warner Bros."/>
    <x v="41"/>
  </r>
  <r>
    <s v="The Mummy"/>
    <x v="24"/>
    <s v="Dark Universe"/>
    <s v="Mummy"/>
    <x v="4"/>
    <s v="Action"/>
    <m/>
    <m/>
    <s v="Universal Pictures"/>
    <x v="8"/>
  </r>
  <r>
    <s v="The Night Before"/>
    <x v="24"/>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40"/>
  </r>
  <r>
    <s v="Ricky Stanicky"/>
    <x v="25"/>
    <m/>
    <m/>
    <x v="10"/>
    <m/>
    <m/>
    <s v="Amazon Prime"/>
    <s v="Amazon Studios"/>
    <x v="4"/>
  </r>
  <r>
    <s v="Elvis"/>
    <x v="25"/>
    <m/>
    <m/>
    <x v="7"/>
    <s v="BioPic"/>
    <m/>
    <m/>
    <s v="Warner Bros."/>
    <x v="5"/>
  </r>
  <r>
    <s v="Brave"/>
    <x v="25"/>
    <s v="Pixar"/>
    <m/>
    <x v="1"/>
    <s v="Princess"/>
    <m/>
    <m/>
    <s v="Disney"/>
    <x v="38"/>
  </r>
  <r>
    <s v="One Hundred and One Dalmatians"/>
    <x v="25"/>
    <s v="Disney Animation"/>
    <m/>
    <x v="1"/>
    <m/>
    <m/>
    <m/>
    <s v="Disney"/>
    <x v="72"/>
  </r>
  <r>
    <s v="Super 8"/>
    <x v="25"/>
    <m/>
    <m/>
    <x v="2"/>
    <s v="Thriller"/>
    <m/>
    <m/>
    <s v="Paramount Pictures"/>
    <x v="36"/>
  </r>
  <r>
    <s v="Kung Fu Panda 4"/>
    <x v="26"/>
    <s v="Kung Fu Panda"/>
    <m/>
    <x v="1"/>
    <m/>
    <m/>
    <m/>
    <s v="Dreamworks"/>
    <x v="4"/>
  </r>
  <r>
    <s v="The Adam Project"/>
    <x v="26"/>
    <m/>
    <m/>
    <x v="2"/>
    <s v="Comedy"/>
    <m/>
    <s v="Netflix"/>
    <s v="Netflix"/>
    <x v="5"/>
  </r>
  <r>
    <s v="Zack Snyder’s Justice League"/>
    <x v="26"/>
    <s v="DC"/>
    <s v="DCEU"/>
    <x v="0"/>
    <m/>
    <m/>
    <s v="HBO Max"/>
    <s v="Warner Bros."/>
    <x v="40"/>
  </r>
  <r>
    <s v="Team America: World Police"/>
    <x v="26"/>
    <m/>
    <m/>
    <x v="10"/>
    <s v="Musical"/>
    <m/>
    <m/>
    <s v="Paramount Pictures"/>
    <x v="24"/>
  </r>
  <r>
    <s v="Superman II"/>
    <x v="26"/>
    <s v="DC"/>
    <s v="Superman"/>
    <x v="0"/>
    <m/>
    <m/>
    <m/>
    <s v="Warner Bros."/>
    <x v="2"/>
  </r>
  <r>
    <s v="Do Revenge"/>
    <x v="26"/>
    <m/>
    <m/>
    <x v="10"/>
    <s v="Dark Comedy"/>
    <m/>
    <s v="Netflix"/>
    <s v="Netflix"/>
    <x v="5"/>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6"/>
  </r>
  <r>
    <s v="See How They Run"/>
    <x v="26"/>
    <m/>
    <m/>
    <x v="10"/>
    <s v="Mystery"/>
    <m/>
    <m/>
    <s v="20th Century Studios"/>
    <x v="5"/>
  </r>
  <r>
    <s v="The Little Mermaid"/>
    <x v="26"/>
    <s v="Disney Animation"/>
    <m/>
    <x v="1"/>
    <s v="Princess"/>
    <m/>
    <m/>
    <s v="Disney"/>
    <x v="45"/>
  </r>
  <r>
    <s v="Semi-Pro"/>
    <x v="26"/>
    <m/>
    <m/>
    <x v="14"/>
    <s v="Comedy"/>
    <m/>
    <m/>
    <s v="New Line Cinema"/>
    <x v="18"/>
  </r>
  <r>
    <s v="Indiana Jones and the Temple of Doom"/>
    <x v="26"/>
    <s v="Indiana Jones"/>
    <m/>
    <x v="4"/>
    <m/>
    <m/>
    <m/>
    <s v="Lucasfilm"/>
    <x v="23"/>
  </r>
  <r>
    <s v="The Interview"/>
    <x v="26"/>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5"/>
  </r>
  <r>
    <s v="Sister Act"/>
    <x v="27"/>
    <s v="Disney Live Action"/>
    <m/>
    <x v="10"/>
    <s v="Family"/>
    <m/>
    <m/>
    <s v="Disney"/>
    <x v="39"/>
  </r>
  <r>
    <s v="Batman Returns"/>
    <x v="27"/>
    <s v="DC"/>
    <s v="Batman"/>
    <x v="0"/>
    <m/>
    <s v="Christmas"/>
    <m/>
    <s v="Warner Bros."/>
    <x v="39"/>
  </r>
  <r>
    <s v="Sonic the Hedgehog"/>
    <x v="28"/>
    <s v="Sonic the Hedgehog"/>
    <m/>
    <x v="10"/>
    <s v="Video Game"/>
    <m/>
    <m/>
    <s v="Paramount Pictures"/>
    <x v="47"/>
  </r>
  <r>
    <s v="Office Space"/>
    <x v="28"/>
    <m/>
    <m/>
    <x v="10"/>
    <m/>
    <m/>
    <m/>
    <s v="20th Century Studios"/>
    <x v="8"/>
  </r>
  <r>
    <s v="Bad Boys for Life"/>
    <x v="28"/>
    <s v="Bad Boys"/>
    <m/>
    <x v="3"/>
    <s v="Crime"/>
    <m/>
    <m/>
    <s v="Columbia Pictures"/>
    <x v="47"/>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8"/>
    <s v="Rocky"/>
    <m/>
    <x v="7"/>
    <s v="Sports"/>
    <m/>
    <m/>
    <s v="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4"/>
    <s v="Drama"/>
    <m/>
    <m/>
    <s v="MGM Studios"/>
    <x v="26"/>
  </r>
  <r>
    <s v="Megamind"/>
    <x v="28"/>
    <m/>
    <m/>
    <x v="1"/>
    <m/>
    <m/>
    <m/>
    <s v="Dreamworks"/>
    <x v="17"/>
  </r>
  <r>
    <s v="Blade"/>
    <x v="28"/>
    <s v="Marvel"/>
    <s v="Blade"/>
    <x v="0"/>
    <m/>
    <m/>
    <m/>
    <s v="New Line Cinema"/>
    <x v="50"/>
  </r>
  <r>
    <s v="Teenage Mutant Ninja Turtles"/>
    <x v="28"/>
    <s v="TMNT"/>
    <m/>
    <x v="0"/>
    <m/>
    <m/>
    <m/>
    <s v="New Line Cinema"/>
    <x v="44"/>
  </r>
  <r>
    <s v="Magic Mike"/>
    <x v="29"/>
    <s v="Magic Mike"/>
    <m/>
    <x v="13"/>
    <m/>
    <m/>
    <m/>
    <s v="Warner Bros."/>
    <x v="38"/>
  </r>
  <r>
    <s v="Splash"/>
    <x v="29"/>
    <s v="Disney Live Action"/>
    <m/>
    <x v="8"/>
    <m/>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7"/>
  </r>
  <r>
    <s v="Minions: The Rise of Gru"/>
    <x v="29"/>
    <s v="Illumination"/>
    <s v="Despicable Me"/>
    <x v="1"/>
    <m/>
    <m/>
    <m/>
    <s v="Universal Pictures"/>
    <x v="5"/>
  </r>
  <r>
    <s v="Hotel Transylvania"/>
    <x v="29"/>
    <s v="Sandlerverse"/>
    <s v="Hotel Transylvania"/>
    <x v="1"/>
    <m/>
    <s v="Halloween"/>
    <m/>
    <s v="Columbia Pictures"/>
    <x v="38"/>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60"/>
  </r>
  <r>
    <s v="Jumanji: Welcome to the Jungle"/>
    <x v="29"/>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3"/>
  </r>
  <r>
    <s v="The Wolverine"/>
    <x v="30"/>
    <s v="Marvel"/>
    <s v="X-Men"/>
    <x v="0"/>
    <m/>
    <m/>
    <m/>
    <s v="20th Century Studios"/>
    <x v="55"/>
  </r>
  <r>
    <s v="Friday the 13th"/>
    <x v="30"/>
    <s v="Freddy vs. Jason"/>
    <s v="Friday the 13th"/>
    <x v="6"/>
    <s v="Slasher"/>
    <m/>
    <m/>
    <s v="Paramount Pictures"/>
    <x v="2"/>
  </r>
  <r>
    <s v="Bad Moms"/>
    <x v="30"/>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1"/>
    <s v="Terminator"/>
    <m/>
    <x v="2"/>
    <s v="Action"/>
    <m/>
    <m/>
    <s v="Paramount Pictures"/>
    <x v="21"/>
  </r>
  <r>
    <s v="Alice in Wonderland"/>
    <x v="31"/>
    <s v="Disney Animation"/>
    <m/>
    <x v="1"/>
    <m/>
    <m/>
    <m/>
    <s v="Disney"/>
    <x v="76"/>
  </r>
  <r>
    <s v="Godzilla"/>
    <x v="31"/>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49"/>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50"/>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7"/>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7"/>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7"/>
  </r>
  <r>
    <s v="Deep Blue Sea"/>
    <x v="38"/>
    <m/>
    <m/>
    <x v="2"/>
    <s v="Horror"/>
    <m/>
    <m/>
    <s v="Warner Bros."/>
    <x v="8"/>
  </r>
  <r>
    <s v="Eternals"/>
    <x v="38"/>
    <s v="Marvel"/>
    <s v="MCU"/>
    <x v="0"/>
    <m/>
    <m/>
    <m/>
    <s v="Disney"/>
    <x v="40"/>
  </r>
  <r>
    <s v="Madagascar"/>
    <x v="38"/>
    <s v="Madagascar"/>
    <m/>
    <x v="1"/>
    <m/>
    <m/>
    <m/>
    <s v="Dreamworks"/>
    <x v="49"/>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49"/>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7"/>
  </r>
  <r>
    <s v="The Waterboy"/>
    <x v="40"/>
    <s v="Sandlerverse"/>
    <m/>
    <x v="14"/>
    <s v="Comedy"/>
    <m/>
    <m/>
    <s v="Disney"/>
    <x v="50"/>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3"/>
  </r>
  <r>
    <s v="Scoob!"/>
    <x v="40"/>
    <s v="Scooby-Doo"/>
    <m/>
    <x v="1"/>
    <m/>
    <m/>
    <m/>
    <s v="Warner Bros."/>
    <x v="47"/>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49"/>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53"/>
  </r>
  <r>
    <s v="Half Baked"/>
    <x v="41"/>
    <m/>
    <m/>
    <x v="10"/>
    <m/>
    <m/>
    <m/>
    <s v="Universal Pictures"/>
    <x v="50"/>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9"/>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0"/>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49"/>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53"/>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7"/>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53"/>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3"/>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7"/>
  </r>
  <r>
    <s v="The Marvels"/>
    <x v="51"/>
    <s v="Marvel"/>
    <s v="MCU"/>
    <x v="0"/>
    <m/>
    <m/>
    <m/>
    <s v="Disney"/>
    <x v="12"/>
  </r>
  <r>
    <s v="Scary Movie"/>
    <x v="51"/>
    <s v="Scary Movie"/>
    <m/>
    <x v="10"/>
    <s v="Parody"/>
    <m/>
    <m/>
    <s v="Dimension Films"/>
    <x v="53"/>
  </r>
  <r>
    <s v="Escape Plan"/>
    <x v="51"/>
    <s v="Escape Plan"/>
    <m/>
    <x v="3"/>
    <m/>
    <m/>
    <m/>
    <s v="Lionsgate"/>
    <x v="55"/>
  </r>
  <r>
    <s v="The Aristocats"/>
    <x v="52"/>
    <s v="Disney Animation"/>
    <m/>
    <x v="1"/>
    <m/>
    <m/>
    <m/>
    <s v="Disney"/>
    <x v="67"/>
  </r>
  <r>
    <s v="Trolls World Tour"/>
    <x v="52"/>
    <s v="Trolls"/>
    <m/>
    <x v="1"/>
    <m/>
    <m/>
    <m/>
    <s v="Dreamworks"/>
    <x v="47"/>
  </r>
  <r>
    <s v="Disenchanted"/>
    <x v="52"/>
    <s v="Disney Live Action"/>
    <s v="Disney Hybrid"/>
    <x v="12"/>
    <s v="Princess"/>
    <m/>
    <s v="Disney+"/>
    <s v="Disney"/>
    <x v="5"/>
  </r>
  <r>
    <s v="We Can Be Heroes"/>
    <x v="52"/>
    <m/>
    <m/>
    <x v="3"/>
    <s v="Family"/>
    <m/>
    <s v="Netflix"/>
    <s v="Netflix"/>
    <x v="47"/>
  </r>
  <r>
    <s v="Disclosure"/>
    <x v="52"/>
    <m/>
    <m/>
    <x v="7"/>
    <s v="Mystery"/>
    <m/>
    <m/>
    <s v="Warner Bros."/>
    <x v="20"/>
  </r>
  <r>
    <s v="Snake Eyes"/>
    <x v="52"/>
    <m/>
    <m/>
    <x v="11"/>
    <s v="Thriller"/>
    <m/>
    <m/>
    <s v="Paramount Pictures"/>
    <x v="50"/>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0"/>
  </r>
  <r>
    <s v="Can't Buy Me Love"/>
    <x v="53"/>
    <m/>
    <m/>
    <x v="16"/>
    <s v="Romance"/>
    <m/>
    <m/>
    <s v="20th Century Studios"/>
    <x v="43"/>
  </r>
  <r>
    <s v="Cars 2"/>
    <x v="54"/>
    <s v="Pixar"/>
    <s v="Cars"/>
    <x v="1"/>
    <m/>
    <m/>
    <m/>
    <s v="Disney"/>
    <x v="36"/>
  </r>
  <r>
    <s v="Two For The Money"/>
    <x v="54"/>
    <m/>
    <m/>
    <x v="7"/>
    <s v="Sports"/>
    <m/>
    <m/>
    <s v="Universal Pictures"/>
    <x v="49"/>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53"/>
  </r>
  <r>
    <s v="Waiting…"/>
    <x v="55"/>
    <m/>
    <m/>
    <x v="10"/>
    <m/>
    <m/>
    <m/>
    <s v="Lionsgate"/>
    <x v="49"/>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7"/>
  </r>
  <r>
    <s v="Krampus"/>
    <x v="55"/>
    <m/>
    <m/>
    <x v="6"/>
    <s v="Comedy"/>
    <s v="Christmas"/>
    <m/>
    <s v="Universal Pictures"/>
    <x v="6"/>
  </r>
  <r>
    <s v="The Road to El Dorado"/>
    <x v="55"/>
    <m/>
    <m/>
    <x v="1"/>
    <m/>
    <m/>
    <m/>
    <s v="Dreamworks"/>
    <x v="53"/>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3"/>
  </r>
  <r>
    <s v="Night at the Museum"/>
    <x v="56"/>
    <s v="Night at the Museum"/>
    <m/>
    <x v="10"/>
    <s v="Family"/>
    <m/>
    <m/>
    <s v="20th Century Studios"/>
    <x v="26"/>
  </r>
  <r>
    <s v="Players"/>
    <x v="56"/>
    <m/>
    <m/>
    <x v="8"/>
    <m/>
    <m/>
    <s v="Netflix"/>
    <s v="Netflix"/>
    <x v="4"/>
  </r>
  <r>
    <s v="Luck"/>
    <x v="57"/>
    <m/>
    <m/>
    <x v="1"/>
    <m/>
    <m/>
    <s v="Apple TV+"/>
    <s v="Apple TV+"/>
    <x v="5"/>
  </r>
  <r>
    <s v="Wish"/>
    <x v="57"/>
    <s v="Disney Animation"/>
    <m/>
    <x v="1"/>
    <m/>
    <m/>
    <m/>
    <s v="Disney"/>
    <x v="12"/>
  </r>
  <r>
    <s v="What Happens in Vegas"/>
    <x v="57"/>
    <m/>
    <m/>
    <x v="8"/>
    <m/>
    <m/>
    <m/>
    <s v="20th Century Studios"/>
    <x v="18"/>
  </r>
  <r>
    <s v="Masterminds"/>
    <x v="57"/>
    <m/>
    <m/>
    <x v="11"/>
    <s v="Comedy"/>
    <m/>
    <m/>
    <s v="Relativity Studios"/>
    <x v="11"/>
  </r>
  <r>
    <s v="Escape Room"/>
    <x v="57"/>
    <s v="Escape Room"/>
    <m/>
    <x v="6"/>
    <m/>
    <m/>
    <m/>
    <s v="Columbia Pictures"/>
    <x v="21"/>
  </r>
  <r>
    <s v="The Lion King 2: Simba's Pride"/>
    <x v="57"/>
    <s v="Disney Animation"/>
    <s v="Disney Home Entertainment"/>
    <x v="1"/>
    <m/>
    <m/>
    <m/>
    <s v="Disney"/>
    <x v="50"/>
  </r>
  <r>
    <s v="Volcano"/>
    <x v="57"/>
    <m/>
    <m/>
    <x v="3"/>
    <s v="Disaster"/>
    <m/>
    <m/>
    <s v="20th Century Studios"/>
    <x v="33"/>
  </r>
  <r>
    <s v="Where the Crawdads Sing"/>
    <x v="57"/>
    <m/>
    <m/>
    <x v="15"/>
    <s v="Romance"/>
    <m/>
    <m/>
    <s v="Columbia Pictures"/>
    <x v="5"/>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7"/>
  </r>
  <r>
    <s v="Swamp Thing"/>
    <x v="57"/>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8"/>
  </r>
  <r>
    <s v="17 Again"/>
    <x v="58"/>
    <m/>
    <m/>
    <x v="10"/>
    <m/>
    <m/>
    <m/>
    <s v="Warner Bros."/>
    <x v="16"/>
  </r>
  <r>
    <s v="The Golden Child"/>
    <x v="58"/>
    <m/>
    <m/>
    <x v="10"/>
    <m/>
    <m/>
    <m/>
    <s v="Paramount Pictures"/>
    <x v="30"/>
  </r>
  <r>
    <s v="The Longest Yard"/>
    <x v="59"/>
    <s v="Sandlerverse"/>
    <m/>
    <x v="14"/>
    <s v="Comedy"/>
    <m/>
    <m/>
    <s v="Paramount Pictures"/>
    <x v="49"/>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59"/>
    <s v="Disney Animation"/>
    <s v="Disney Home Entertainment"/>
    <x v="1"/>
    <s v="Princess"/>
    <m/>
    <m/>
    <s v="Disney"/>
    <x v="60"/>
  </r>
  <r>
    <s v="Conquest of the Planet of the Apes"/>
    <x v="59"/>
    <s v="Planet of the Apes"/>
    <m/>
    <x v="2"/>
    <m/>
    <m/>
    <m/>
    <s v="20th Century Studios"/>
    <x v="79"/>
  </r>
  <r>
    <s v="Ghostbusters: Frozen Empire"/>
    <x v="59"/>
    <s v="Ghostbusters"/>
    <m/>
    <x v="2"/>
    <s v="Action"/>
    <m/>
    <m/>
    <s v="Columbia Pictures"/>
    <x v="4"/>
  </r>
  <r>
    <s v="Thor: Love and Thunder"/>
    <x v="60"/>
    <s v="Marvel"/>
    <s v="MCU"/>
    <x v="0"/>
    <m/>
    <m/>
    <m/>
    <s v="Disney"/>
    <x v="5"/>
  </r>
  <r>
    <s v="Venom: Let There Be Carnage"/>
    <x v="60"/>
    <s v="Marvel"/>
    <s v="SPUMM"/>
    <x v="0"/>
    <m/>
    <m/>
    <m/>
    <s v="Columbia Pictures"/>
    <x v="40"/>
  </r>
  <r>
    <s v="Jiu Jitsu"/>
    <x v="60"/>
    <m/>
    <m/>
    <x v="2"/>
    <s v="Action"/>
    <m/>
    <m/>
    <s v="The Avenue Entertainment"/>
    <x v="47"/>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49"/>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40"/>
  </r>
  <r>
    <s v="White Chicks"/>
    <x v="62"/>
    <m/>
    <m/>
    <x v="10"/>
    <m/>
    <m/>
    <m/>
    <s v="Columbia Pictures"/>
    <x v="24"/>
  </r>
  <r>
    <s v="Fools Rush In"/>
    <x v="62"/>
    <m/>
    <m/>
    <x v="8"/>
    <m/>
    <m/>
    <m/>
    <s v="Columbia Pictures"/>
    <x v="33"/>
  </r>
  <r>
    <s v="Joker: Folie a Deux"/>
    <x v="62"/>
    <s v="DC"/>
    <s v="Non-DCEU"/>
    <x v="0"/>
    <m/>
    <m/>
    <m/>
    <s v="Warner Bros."/>
    <x v="4"/>
  </r>
  <r>
    <s v="Diary of A Wimpy Kid: Rodrick Rules"/>
    <x v="62"/>
    <s v="Diary of a Wimpy Kid"/>
    <m/>
    <x v="1"/>
    <m/>
    <m/>
    <s v="Disney+"/>
    <s v="20th Century Studios"/>
    <x v="5"/>
  </r>
  <r>
    <s v="Escape From L.A."/>
    <x v="62"/>
    <s v="Escape From Series"/>
    <m/>
    <x v="2"/>
    <s v="Action"/>
    <m/>
    <m/>
    <s v="Paramount Pictures"/>
    <x v="60"/>
  </r>
  <r>
    <s v="Peter Pan &amp; Wendy"/>
    <x v="62"/>
    <s v="Disney Live Action"/>
    <s v="Disney Live Action Remake"/>
    <x v="12"/>
    <s v="Adventure"/>
    <m/>
    <s v="Disney+"/>
    <s v="Disney"/>
    <x v="12"/>
  </r>
  <r>
    <s v="Don't Worry Darling"/>
    <x v="62"/>
    <m/>
    <m/>
    <x v="6"/>
    <s v="Thriller"/>
    <m/>
    <m/>
    <s v="Warner Bros."/>
    <x v="5"/>
  </r>
  <r>
    <s v="Dinosaur"/>
    <x v="62"/>
    <s v="Disney Animation"/>
    <m/>
    <x v="1"/>
    <m/>
    <m/>
    <m/>
    <s v="Disney"/>
    <x v="53"/>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MGM Studios"/>
    <x v="51"/>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4"/>
    <s v="Saw"/>
    <m/>
    <x v="6"/>
    <m/>
    <m/>
    <m/>
    <s v="Lionsgate"/>
    <x v="49"/>
  </r>
  <r>
    <s v="Aquaman and the Lost Kingdom"/>
    <x v="65"/>
    <s v="DC"/>
    <s v="DCEU"/>
    <x v="0"/>
    <m/>
    <m/>
    <m/>
    <s v="Warner Bros."/>
    <x v="12"/>
  </r>
  <r>
    <s v="The Idea of You"/>
    <x v="65"/>
    <m/>
    <m/>
    <x v="8"/>
    <m/>
    <m/>
    <s v="Amazon Prime"/>
    <s v="Amazon Studios"/>
    <x v="4"/>
  </r>
  <r>
    <s v="Chicken Little"/>
    <x v="65"/>
    <s v="Disney Animation"/>
    <m/>
    <x v="1"/>
    <m/>
    <m/>
    <m/>
    <s v="Disney"/>
    <x v="49"/>
  </r>
  <r>
    <s v="Kronk’s New Groove"/>
    <x v="65"/>
    <s v="Disney Animation"/>
    <s v="Disney Home Entertainment"/>
    <x v="1"/>
    <m/>
    <m/>
    <m/>
    <s v="Disney"/>
    <x v="49"/>
  </r>
  <r>
    <s v="Space Jam: A New Legacy"/>
    <x v="65"/>
    <s v="Looney Tunes"/>
    <m/>
    <x v="14"/>
    <s v="Family"/>
    <m/>
    <m/>
    <s v="Warner Bros."/>
    <x v="40"/>
  </r>
  <r>
    <s v="X-Men: Dark Phoenix"/>
    <x v="65"/>
    <s v="Marvel"/>
    <s v="X-Men"/>
    <x v="0"/>
    <m/>
    <m/>
    <m/>
    <s v="20th Century Studios"/>
    <x v="21"/>
  </r>
  <r>
    <s v="Coffee &amp; Kareem"/>
    <x v="65"/>
    <m/>
    <m/>
    <x v="10"/>
    <s v="Action"/>
    <m/>
    <s v="Netflix"/>
    <s v="Netflix"/>
    <x v="47"/>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3"/>
  </r>
  <r>
    <s v="Draft Day"/>
    <x v="66"/>
    <m/>
    <m/>
    <x v="14"/>
    <s v="Drama"/>
    <m/>
    <m/>
    <s v="Lionsgate"/>
    <x v="22"/>
  </r>
  <r>
    <s v="Men in Black: International"/>
    <x v="66"/>
    <s v="Men in Black"/>
    <m/>
    <x v="2"/>
    <s v="Comedy"/>
    <m/>
    <m/>
    <s v="Columbia Pictures"/>
    <x v="21"/>
  </r>
  <r>
    <s v="Class Act"/>
    <x v="66"/>
    <m/>
    <m/>
    <x v="10"/>
    <m/>
    <m/>
    <m/>
    <s v="Warner Bros."/>
    <x v="39"/>
  </r>
  <r>
    <s v="Bedtime Stories"/>
    <x v="66"/>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7"/>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0"/>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8"/>
  </r>
  <r>
    <s v="The Man From Toronto"/>
    <x v="69"/>
    <m/>
    <m/>
    <x v="3"/>
    <s v="Comedy"/>
    <m/>
    <s v="Netflix"/>
    <s v="Netflix"/>
    <x v="5"/>
  </r>
  <r>
    <s v="Money Plane"/>
    <x v="69"/>
    <m/>
    <m/>
    <x v="11"/>
    <s v="Action"/>
    <m/>
    <m/>
    <s v="Quiver Distribution"/>
    <x v="47"/>
  </r>
  <r>
    <s v="Alien vs. Predator"/>
    <x v="69"/>
    <s v="Alien vs Predator"/>
    <m/>
    <x v="2"/>
    <s v="Action"/>
    <m/>
    <m/>
    <s v="20th Century Studios"/>
    <x v="24"/>
  </r>
  <r>
    <s v="The Little Mermaid 2"/>
    <x v="70"/>
    <s v="Disney Animation"/>
    <s v="Disney Home Entertainment"/>
    <x v="1"/>
    <s v="Princess"/>
    <m/>
    <m/>
    <s v="Disney"/>
    <x v="53"/>
  </r>
  <r>
    <s v="Fallen"/>
    <x v="70"/>
    <m/>
    <m/>
    <x v="2"/>
    <s v="Thriller"/>
    <m/>
    <m/>
    <s v="Warner Bros."/>
    <x v="50"/>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0"/>
  </r>
  <r>
    <s v="Bringing Down the House"/>
    <x v="70"/>
    <s v="Disney Live Action"/>
    <m/>
    <x v="10"/>
    <m/>
    <m/>
    <m/>
    <s v="Disney"/>
    <x v="31"/>
  </r>
  <r>
    <s v="Terminator Salvation"/>
    <x v="70"/>
    <s v="Terminator"/>
    <m/>
    <x v="2"/>
    <s v="Action"/>
    <m/>
    <m/>
    <s v="Warner Bros."/>
    <x v="16"/>
  </r>
  <r>
    <s v="Never Back Down"/>
    <x v="71"/>
    <m/>
    <m/>
    <x v="14"/>
    <s v="Action"/>
    <m/>
    <m/>
    <s v="Summit Entertainment"/>
    <x v="18"/>
  </r>
  <r>
    <s v="Four Christmases"/>
    <x v="71"/>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0"/>
  </r>
  <r>
    <s v="Scary Movie 3"/>
    <x v="72"/>
    <s v="Scary Movie"/>
    <m/>
    <x v="10"/>
    <s v="Parody"/>
    <m/>
    <m/>
    <s v="Dimension Films"/>
    <x v="31"/>
  </r>
  <r>
    <s v="The Three Caballeros"/>
    <x v="72"/>
    <s v="Disney Animation"/>
    <m/>
    <x v="1"/>
    <m/>
    <m/>
    <m/>
    <s v="Disney"/>
    <x v="80"/>
  </r>
  <r>
    <s v="Superman III"/>
    <x v="72"/>
    <s v="DC"/>
    <s v="Superman"/>
    <x v="0"/>
    <m/>
    <m/>
    <m/>
    <s v="Warner Bros."/>
    <x v="51"/>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3"/>
    <m/>
    <m/>
    <x v="6"/>
    <m/>
    <m/>
    <m/>
    <s v="Columbia Pictures"/>
    <x v="33"/>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7"/>
  </r>
  <r>
    <s v="San Andreas"/>
    <x v="73"/>
    <m/>
    <m/>
    <x v="3"/>
    <s v="Disaster"/>
    <m/>
    <m/>
    <s v="Warner Bros."/>
    <x v="6"/>
  </r>
  <r>
    <s v="Inferno"/>
    <x v="73"/>
    <s v="The Da Vinci Code Trilogy"/>
    <m/>
    <x v="15"/>
    <s v="Thriller"/>
    <m/>
    <m/>
    <s v="Columbia Pictures"/>
    <x v="11"/>
  </r>
  <r>
    <s v="Song of the South"/>
    <x v="74"/>
    <s v="Disney Live Action"/>
    <s v="Disney Hybrid"/>
    <x v="1"/>
    <m/>
    <m/>
    <m/>
    <s v="Disney"/>
    <x v="37"/>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4"/>
    <s v="Drama"/>
    <m/>
    <m/>
    <s v="Warner Bros."/>
    <x v="43"/>
  </r>
  <r>
    <s v="Judgment Night"/>
    <x v="74"/>
    <m/>
    <m/>
    <x v="3"/>
    <m/>
    <m/>
    <m/>
    <s v="Universal Pictures"/>
    <x v="1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49"/>
  </r>
  <r>
    <s v="A Low Down Dirty Shame"/>
    <x v="74"/>
    <m/>
    <m/>
    <x v="10"/>
    <s v="Action"/>
    <m/>
    <m/>
    <s v="Disney"/>
    <x v="20"/>
  </r>
  <r>
    <s v="The Best of Times"/>
    <x v="74"/>
    <m/>
    <m/>
    <x v="10"/>
    <s v="Sports"/>
    <m/>
    <m/>
    <s v="Universal Pictures"/>
    <x v="30"/>
  </r>
  <r>
    <s v="The Ice Road"/>
    <x v="74"/>
    <m/>
    <m/>
    <x v="3"/>
    <s v="Thriller"/>
    <m/>
    <s v="Netflix"/>
    <s v="Netflix"/>
    <x v="40"/>
  </r>
  <r>
    <s v="Legion"/>
    <x v="75"/>
    <m/>
    <m/>
    <x v="6"/>
    <m/>
    <s v="Christmas"/>
    <m/>
    <s v="Sony Pictures"/>
    <x v="17"/>
  </r>
  <r>
    <s v="Paul Blart: Mall Cop"/>
    <x v="75"/>
    <s v="Sandlerverse"/>
    <s v="Paul Blart"/>
    <x v="10"/>
    <m/>
    <s v="Thanksgiving"/>
    <m/>
    <s v="Columbia Pictures"/>
    <x v="16"/>
  </r>
  <r>
    <s v="Men at Work"/>
    <x v="75"/>
    <m/>
    <m/>
    <x v="3"/>
    <s v="Comedy"/>
    <m/>
    <m/>
    <s v="Sony Pictures Releasing"/>
    <x v="44"/>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Conan the Destroyer"/>
    <x v="75"/>
    <s v="Conan the Barbarian"/>
    <m/>
    <x v="12"/>
    <m/>
    <m/>
    <m/>
    <s v="Universal Pictures"/>
    <x v="23"/>
  </r>
  <r>
    <s v="Home on the Range"/>
    <x v="75"/>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49"/>
  </r>
  <r>
    <s v="Transformers: Dark of the Moon"/>
    <x v="77"/>
    <s v="Transformers"/>
    <m/>
    <x v="3"/>
    <s v="Sci-Fi"/>
    <m/>
    <m/>
    <s v="Paramount Pictures"/>
    <x v="36"/>
  </r>
  <r>
    <s v="Virtuosity"/>
    <x v="77"/>
    <m/>
    <m/>
    <x v="2"/>
    <s v="Action"/>
    <m/>
    <m/>
    <s v="Paramount Pictures"/>
    <x v="1"/>
  </r>
  <r>
    <s v="Rocky V"/>
    <x v="77"/>
    <s v="Rocky"/>
    <m/>
    <x v="7"/>
    <s v="Sports"/>
    <m/>
    <m/>
    <s v="MGM Studios"/>
    <x v="44"/>
  </r>
  <r>
    <s v="After We Collided"/>
    <x v="77"/>
    <s v="After"/>
    <m/>
    <x v="7"/>
    <s v="Romance"/>
    <m/>
    <m/>
    <s v="Open Road Films"/>
    <x v="47"/>
  </r>
  <r>
    <s v="Get Hard"/>
    <x v="77"/>
    <m/>
    <m/>
    <x v="10"/>
    <m/>
    <m/>
    <m/>
    <s v="Warner Bros."/>
    <x v="6"/>
  </r>
  <r>
    <s v="Heart Condition"/>
    <x v="77"/>
    <m/>
    <m/>
    <x v="12"/>
    <s v="Comedy"/>
    <m/>
    <m/>
    <s v="New Line Cinema"/>
    <x v="44"/>
  </r>
  <r>
    <s v="Battle for the Planet of the Apes"/>
    <x v="77"/>
    <s v="Planet of the Apes"/>
    <m/>
    <x v="2"/>
    <m/>
    <m/>
    <m/>
    <s v="20th Century Studios"/>
    <x v="46"/>
  </r>
  <r>
    <s v="Argylle"/>
    <x v="77"/>
    <s v="Kingsman"/>
    <m/>
    <x v="3"/>
    <s v="Spy"/>
    <m/>
    <s v="Apple TV+"/>
    <s v="Apple TV+"/>
    <x v="4"/>
  </r>
  <r>
    <s v="Balls of Fury"/>
    <x v="77"/>
    <m/>
    <m/>
    <x v="10"/>
    <s v="Sports"/>
    <m/>
    <m/>
    <s v="Rogue Pictures"/>
    <x v="28"/>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9"/>
    <s v="Leprechaun"/>
    <m/>
    <x v="6"/>
    <m/>
    <s v="St. Patrick's Day"/>
    <m/>
    <s v="Trimark Pictures"/>
    <x v="14"/>
  </r>
  <r>
    <s v="Frosty Returns"/>
    <x v="79"/>
    <s v="Rankin/Bass"/>
    <s v="Frosty the Snowman"/>
    <x v="1"/>
    <m/>
    <s v="Christmas"/>
    <m/>
    <s v="Rankin/Bass"/>
    <x v="39"/>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ammy and the T-Rex"/>
    <x v="81"/>
    <m/>
    <m/>
    <x v="10"/>
    <s v="Sci-Fi"/>
    <m/>
    <m/>
    <s v="Imperial Entertainment"/>
    <x v="20"/>
  </r>
  <r>
    <s v="Underdog"/>
    <x v="81"/>
    <s v="Disney Live Action"/>
    <m/>
    <x v="3"/>
    <s v="Family"/>
    <m/>
    <m/>
    <s v="Disney"/>
    <x v="28"/>
  </r>
  <r>
    <s v="The Karate Kid Part III"/>
    <x v="81"/>
    <s v="The Karate Kid"/>
    <m/>
    <x v="14"/>
    <s v="Martial Arts"/>
    <m/>
    <m/>
    <s v="Columbia Pictures"/>
    <x v="45"/>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60"/>
  </r>
  <r>
    <s v="Richie Rich"/>
    <x v="82"/>
    <m/>
    <m/>
    <x v="10"/>
    <s v="Family"/>
    <m/>
    <m/>
    <s v="Warner Bros."/>
    <x v="20"/>
  </r>
  <r>
    <s v="The Watcher"/>
    <x v="82"/>
    <m/>
    <m/>
    <x v="9"/>
    <m/>
    <m/>
    <m/>
    <s v="Universal Pictures"/>
    <x v="53"/>
  </r>
  <r>
    <s v="Envy"/>
    <x v="83"/>
    <m/>
    <m/>
    <x v="10"/>
    <s v="Dark Comedy"/>
    <m/>
    <m/>
    <s v="Columbia Pictures"/>
    <x v="24"/>
  </r>
  <r>
    <s v="Drillbit Taylor"/>
    <x v="83"/>
    <m/>
    <m/>
    <x v="10"/>
    <m/>
    <m/>
    <m/>
    <s v="Paramount Pictures"/>
    <x v="18"/>
  </r>
  <r>
    <s v="Bad Company"/>
    <x v="83"/>
    <s v="Disney Live Action"/>
    <m/>
    <x v="3"/>
    <s v="Spy"/>
    <m/>
    <m/>
    <s v="Disney"/>
    <x v="34"/>
  </r>
  <r>
    <s v="Soul Plane"/>
    <x v="83"/>
    <m/>
    <m/>
    <x v="10"/>
    <m/>
    <m/>
    <m/>
    <s v="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9"/>
  </r>
  <r>
    <s v="Just Go With It"/>
    <x v="83"/>
    <s v="Sandlerverse"/>
    <m/>
    <x v="8"/>
    <m/>
    <m/>
    <m/>
    <s v="Columbia Pictures"/>
    <x v="36"/>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1"/>
  </r>
  <r>
    <s v="Killing Season"/>
    <x v="85"/>
    <m/>
    <m/>
    <x v="3"/>
    <s v="Thriller"/>
    <m/>
    <m/>
    <s v="Millenium Films"/>
    <x v="55"/>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9"/>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6"/>
    <m/>
    <m/>
    <x v="15"/>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8"/>
    <m/>
    <m/>
    <x v="10"/>
    <m/>
    <m/>
    <m/>
    <s v="Embassy Pictures"/>
    <x v="10"/>
  </r>
  <r>
    <s v="He's All That"/>
    <x v="88"/>
    <s v="She's All That"/>
    <m/>
    <x v="8"/>
    <m/>
    <m/>
    <s v="Netflix"/>
    <s v="Netflix"/>
    <x v="40"/>
  </r>
  <r>
    <s v="Johnny Be Good"/>
    <x v="88"/>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Vacation Friends 2"/>
    <x v="88"/>
    <s v="Vacation Friends"/>
    <m/>
    <x v="10"/>
    <m/>
    <m/>
    <s v="Hulu"/>
    <s v="20th Century Studios"/>
    <x v="12"/>
  </r>
  <r>
    <s v="Driven"/>
    <x v="89"/>
    <m/>
    <m/>
    <x v="14"/>
    <s v="Action"/>
    <m/>
    <m/>
    <s v="Warner Bros."/>
    <x v="3"/>
  </r>
  <r>
    <s v="Amos &amp; Andrew"/>
    <x v="89"/>
    <m/>
    <m/>
    <x v="10"/>
    <s v="Action"/>
    <m/>
    <m/>
    <s v="Columbia Pictures"/>
    <x v="14"/>
  </r>
  <r>
    <s v="The Do-Over"/>
    <x v="89"/>
    <s v="Sandlerverse"/>
    <m/>
    <x v="10"/>
    <s v="Action"/>
    <m/>
    <s v="Netflix"/>
    <s v="Netflix"/>
    <x v="11"/>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90"/>
    <s v="Look Who's Talking"/>
    <m/>
    <x v="10"/>
    <s v="Family"/>
    <m/>
    <m/>
    <s v="TriStar Pictures"/>
    <x v="44"/>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53"/>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0"/>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49"/>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0"/>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53"/>
  </r>
  <r>
    <s v="The Kissing Booth 2"/>
    <x v="97"/>
    <s v="The Kissing Booth"/>
    <m/>
    <x v="8"/>
    <m/>
    <m/>
    <s v="Netflix"/>
    <s v="Netflix"/>
    <x v="47"/>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49"/>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0"/>
  </r>
  <r>
    <s v="Home Alone 4"/>
    <x v="99"/>
    <s v="Home Alone"/>
    <m/>
    <x v="10"/>
    <s v="Family"/>
    <s v="Christmas"/>
    <m/>
    <s v="20th Century Studios"/>
    <x v="34"/>
  </r>
  <r>
    <s v="The Wrong Missy"/>
    <x v="100"/>
    <s v="Sandlerverse"/>
    <m/>
    <x v="10"/>
    <m/>
    <m/>
    <s v="Netflix"/>
    <s v="Netflix"/>
    <x v="47"/>
  </r>
  <r>
    <s v="Tiptoes"/>
    <x v="100"/>
    <m/>
    <m/>
    <x v="13"/>
    <m/>
    <m/>
    <m/>
    <s v="StudioCanal"/>
    <x v="24"/>
  </r>
  <r>
    <s v="The Master of Disguise"/>
    <x v="100"/>
    <s v="Sandlerverse"/>
    <m/>
    <x v="10"/>
    <s v="Family"/>
    <m/>
    <m/>
    <s v="Columbia Pictures"/>
    <x v="34"/>
  </r>
  <r>
    <s v="Battlefield Earth"/>
    <x v="100"/>
    <m/>
    <m/>
    <x v="2"/>
    <m/>
    <m/>
    <m/>
    <s v="Warner Bros."/>
    <x v="53"/>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7"/>
  </r>
  <r>
    <s v="Jack and Jill"/>
    <x v="100"/>
    <s v="Sandlerverse"/>
    <m/>
    <x v="10"/>
    <m/>
    <s v="Thanksgiving"/>
    <m/>
    <s v="Columbia Pictures"/>
    <x v="36"/>
  </r>
  <r>
    <s v="Delta Farce"/>
    <x v="100"/>
    <m/>
    <m/>
    <x v="10"/>
    <s v="War"/>
    <m/>
    <m/>
    <s v="Lionsgate"/>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7" cacheId="0" dataOnRows="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3"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4">
    <format dxfId="3">
      <pivotArea type="all" dataOnly="0" outline="0" fieldPosition="0"/>
    </format>
    <format dxfId="2">
      <pivotArea outline="0" collapsedLevelsAreSubtotals="1" fieldPosition="0"/>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F43" firstHeaderRow="1" firstDataRow="2" firstDataCol="1"/>
  <pivotFields count="10">
    <pivotField dataField="1" showAll="0"/>
    <pivotField numFmtId="1" showAll="0"/>
    <pivotField showAll="0"/>
    <pivotField showAll="0"/>
    <pivotField axis="axisRow" showAll="0" sortType="ascending">
      <items count="20">
        <item x="3"/>
        <item x="4"/>
        <item x="1"/>
        <item x="10"/>
        <item x="0"/>
        <item x="11"/>
        <item x="7"/>
        <item x="13"/>
        <item x="12"/>
        <item x="6"/>
        <item x="5"/>
        <item x="15"/>
        <item x="17"/>
        <item x="8"/>
        <item x="2"/>
        <item x="14"/>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fld="0" subtotal="count" baseField="0" baseItem="0"/>
    <dataField name="Percentage" fld="0" subtotal="count" showDataAs="percentOfTotal" baseField="0" baseItem="4294967295" numFmtId="10"/>
  </dataFields>
  <formats count="12">
    <format dxfId="15">
      <pivotArea type="all" dataOnly="0" outline="0" fieldPosition="0"/>
    </format>
    <format dxfId="14">
      <pivotArea outline="0" collapsedLevelsAreSubtotals="1"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4" type="button" dataOnly="0" labelOnly="1" outline="0" axis="axisRow" fieldPosition="0"/>
    </format>
    <format dxfId="6">
      <pivotArea dataOnly="0" labelOnly="1" fieldPosition="0">
        <references count="1">
          <reference field="4" count="0"/>
        </references>
      </pivotArea>
    </format>
    <format dxfId="5">
      <pivotArea dataOnly="0" labelOnly="1" grandRow="1" outline="0" fieldPosition="0"/>
    </format>
    <format dxfId="4">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4"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2">
        <item x="71"/>
        <item x="70"/>
        <item x="65"/>
        <item x="52"/>
        <item x="58"/>
        <item x="59"/>
        <item x="74"/>
        <item x="80"/>
        <item x="37"/>
        <item x="61"/>
        <item x="77"/>
        <item x="64"/>
        <item x="76"/>
        <item x="75"/>
        <item x="68"/>
        <item x="73"/>
        <item x="35"/>
        <item x="72"/>
        <item x="63"/>
        <item x="62"/>
        <item x="56"/>
        <item x="57"/>
        <item x="66"/>
        <item x="69"/>
        <item x="48"/>
        <item x="78"/>
        <item x="67"/>
        <item x="27"/>
        <item x="79"/>
        <item x="46"/>
        <item x="54"/>
        <item x="13"/>
        <item x="15"/>
        <item x="9"/>
        <item x="41"/>
        <item x="32"/>
        <item x="2"/>
        <item x="10"/>
        <item x="42"/>
        <item x="51"/>
        <item x="23"/>
        <item x="7"/>
        <item x="30"/>
        <item x="43"/>
        <item x="29"/>
        <item x="45"/>
        <item x="44"/>
        <item x="19"/>
        <item x="39"/>
        <item x="14"/>
        <item x="20"/>
        <item x="1"/>
        <item x="60"/>
        <item x="33"/>
        <item x="50"/>
        <item x="8"/>
        <item x="53"/>
        <item x="3"/>
        <item x="34"/>
        <item x="31"/>
        <item x="24"/>
        <item x="49"/>
        <item x="26"/>
        <item x="28"/>
        <item x="18"/>
        <item x="16"/>
        <item x="17"/>
        <item x="36"/>
        <item x="38"/>
        <item x="55"/>
        <item x="22"/>
        <item x="6"/>
        <item x="11"/>
        <item x="25"/>
        <item x="0"/>
        <item x="21"/>
        <item x="47"/>
        <item x="40"/>
        <item x="5"/>
        <item x="12"/>
        <item x="4"/>
        <item t="default"/>
      </items>
    </pivotField>
  </pivotFields>
  <rowFields count="1">
    <field x="9"/>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Fields count="1">
    <field x="-2"/>
  </colFields>
  <colItems count="2">
    <i>
      <x/>
    </i>
    <i i="1">
      <x v="1"/>
    </i>
  </colItems>
  <dataFields count="2">
    <dataField name="Count" fld="9" subtotal="count" baseField="0" baseItem="0"/>
    <dataField name="Average of JH_Score" fld="1" subtotal="average" baseField="0" baseItem="0" numFmtId="2"/>
  </dataFields>
  <formats count="13">
    <format dxfId="28">
      <pivotArea type="all" dataOnly="0" outline="0" fieldPosition="0"/>
    </format>
    <format dxfId="27">
      <pivotArea outline="0" collapsedLevelsAreSubtotals="1" fieldPosition="0"/>
    </format>
    <format dxfId="26">
      <pivotArea field="9" type="button" dataOnly="0" labelOnly="1" outline="0" axis="axisRow" fieldPosition="0"/>
    </format>
    <format dxfId="25">
      <pivotArea dataOnly="0" labelOnly="1" outline="0" fieldPosition="0">
        <references count="1">
          <reference field="9" count="1">
            <x v="65"/>
          </reference>
        </references>
      </pivotArea>
    </format>
    <format dxfId="24">
      <pivotArea dataOnly="0" labelOnly="1" outline="0" fieldPosition="0">
        <references count="1">
          <reference field="9" count="1">
            <x v="78"/>
          </reference>
        </references>
      </pivotArea>
    </format>
    <format dxfId="23">
      <pivotArea dataOnly="0" labelOnly="1" grandRow="1" outline="0" fieldPosition="0"/>
    </format>
    <format dxfId="22">
      <pivotArea type="all" dataOnly="0" outline="0" fieldPosition="0"/>
    </format>
    <format dxfId="21">
      <pivotArea outline="0" collapsedLevelsAreSubtotals="1" fieldPosition="0"/>
    </format>
    <format dxfId="20">
      <pivotArea field="9" type="button" dataOnly="0" labelOnly="1" outline="0" axis="axisRow" fieldPosition="0"/>
    </format>
    <format dxfId="19">
      <pivotArea dataOnly="0" labelOnly="1" outline="0" fieldPosition="0">
        <references count="1">
          <reference field="9" count="1">
            <x v="65"/>
          </reference>
        </references>
      </pivotArea>
    </format>
    <format dxfId="18">
      <pivotArea dataOnly="0" labelOnly="1" outline="0" fieldPosition="0">
        <references count="1">
          <reference field="9" count="1">
            <x v="78"/>
          </reference>
        </references>
      </pivotArea>
    </format>
    <format dxfId="17">
      <pivotArea dataOnly="0" labelOnly="1" grandRow="1" outline="0" fieldPosition="0"/>
    </format>
    <format dxfId="16">
      <pivotArea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6e2YvN1tQK4xQHlmy7GJTuXOt2u.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89"/>
  <sheetViews>
    <sheetView tabSelected="1" topLeftCell="K1299" zoomScale="115" zoomScaleNormal="115" zoomScaleSheetLayoutView="100" workbookViewId="0">
      <selection activeCell="V1140" sqref="V1140"/>
    </sheetView>
  </sheetViews>
  <sheetFormatPr defaultColWidth="8.81640625" defaultRowHeight="14.5" x14ac:dyDescent="0.35"/>
  <cols>
    <col min="1" max="1" width="62.54296875" style="87" bestFit="1" customWidth="1"/>
    <col min="2" max="2" width="7.1796875" style="77" customWidth="1"/>
    <col min="3" max="3" width="29.7265625" style="19" bestFit="1" customWidth="1"/>
    <col min="4" max="4" width="26.26953125" style="20" bestFit="1" customWidth="1"/>
    <col min="5" max="5" width="10.26953125" style="21" bestFit="1" customWidth="1"/>
    <col min="6" max="6" width="13.26953125" style="22" customWidth="1"/>
    <col min="7" max="7" width="16.453125" style="1" customWidth="1"/>
    <col min="8" max="8" width="13" style="2" bestFit="1" customWidth="1"/>
    <col min="9" max="9" width="33.453125" style="73" bestFit="1" customWidth="1"/>
    <col min="10" max="10" width="7.453125" style="62" customWidth="1"/>
    <col min="11" max="11" width="10.26953125" bestFit="1" customWidth="1"/>
    <col min="12" max="12" width="35.54296875" style="68" customWidth="1"/>
    <col min="13" max="13" width="8.81640625" style="67" customWidth="1"/>
    <col min="14" max="14" width="8.81640625" style="40" customWidth="1"/>
    <col min="15" max="15" width="8.81640625" style="27" customWidth="1"/>
    <col min="16" max="16" width="8.81640625" style="30" customWidth="1"/>
    <col min="17" max="17" width="8.81640625" style="25" customWidth="1"/>
    <col min="18" max="18" width="12.54296875" style="32" bestFit="1" customWidth="1"/>
    <col min="19" max="19" width="9.26953125" style="46" bestFit="1" customWidth="1"/>
    <col min="20" max="20" width="8.1796875" style="31" bestFit="1" customWidth="1"/>
    <col min="21" max="21" width="8.81640625" style="54" customWidth="1"/>
    <col min="22" max="22" width="11.26953125" style="56" bestFit="1" customWidth="1"/>
  </cols>
  <sheetData>
    <row r="1" spans="1:24" s="12" customFormat="1" ht="15" customHeight="1" x14ac:dyDescent="0.35">
      <c r="A1" s="86" t="s">
        <v>0</v>
      </c>
      <c r="B1" s="91" t="s">
        <v>1</v>
      </c>
      <c r="C1" s="13" t="s">
        <v>2</v>
      </c>
      <c r="D1" s="14" t="s">
        <v>3</v>
      </c>
      <c r="E1" s="15" t="s">
        <v>4</v>
      </c>
      <c r="F1" s="16" t="s">
        <v>5</v>
      </c>
      <c r="G1" s="17" t="s">
        <v>6</v>
      </c>
      <c r="H1" s="18" t="s">
        <v>7</v>
      </c>
      <c r="I1" s="72" t="s">
        <v>8</v>
      </c>
      <c r="J1" s="61" t="s">
        <v>9</v>
      </c>
      <c r="K1" s="12" t="s">
        <v>10</v>
      </c>
      <c r="L1" s="60" t="s">
        <v>11</v>
      </c>
      <c r="M1" s="63" t="s">
        <v>12</v>
      </c>
      <c r="N1" s="38" t="s">
        <v>13</v>
      </c>
      <c r="O1" s="26" t="s">
        <v>14</v>
      </c>
      <c r="P1" s="28" t="s">
        <v>15</v>
      </c>
      <c r="Q1" s="24" t="s">
        <v>16</v>
      </c>
      <c r="R1" s="23" t="s">
        <v>17</v>
      </c>
      <c r="S1" s="45" t="s">
        <v>18</v>
      </c>
      <c r="T1" s="29" t="s">
        <v>19</v>
      </c>
      <c r="U1" s="52" t="s">
        <v>20</v>
      </c>
      <c r="V1" s="55" t="s">
        <v>21</v>
      </c>
      <c r="W1" s="12" t="s">
        <v>22</v>
      </c>
      <c r="X1" s="12" t="s">
        <v>23</v>
      </c>
    </row>
    <row r="2" spans="1:24" x14ac:dyDescent="0.35">
      <c r="A2" s="87" t="s">
        <v>24</v>
      </c>
      <c r="B2" s="77">
        <v>100</v>
      </c>
      <c r="C2" s="19" t="s">
        <v>25</v>
      </c>
      <c r="D2" s="20" t="s">
        <v>26</v>
      </c>
      <c r="E2" s="21" t="s">
        <v>27</v>
      </c>
      <c r="F2" s="22" t="s">
        <v>28</v>
      </c>
      <c r="I2" s="73" t="s">
        <v>29</v>
      </c>
      <c r="J2" s="62">
        <v>2018</v>
      </c>
      <c r="K2">
        <f t="shared" ref="K2:K65" si="0">ROW(K2)-1</f>
        <v>1</v>
      </c>
      <c r="L2" s="68" t="s">
        <v>30</v>
      </c>
      <c r="M2" s="65" t="s">
        <v>31</v>
      </c>
      <c r="N2" s="40" t="s">
        <v>32</v>
      </c>
      <c r="O2" s="27" t="s">
        <v>33</v>
      </c>
      <c r="P2" s="30" t="s">
        <v>34</v>
      </c>
      <c r="Q2" s="25" t="s">
        <v>35</v>
      </c>
      <c r="R2" s="74" t="s">
        <v>36</v>
      </c>
      <c r="S2" s="46" t="s">
        <v>37</v>
      </c>
      <c r="T2" s="31" t="s">
        <v>38</v>
      </c>
      <c r="U2" s="53" t="s">
        <v>39</v>
      </c>
      <c r="V2" s="75" t="s">
        <v>40</v>
      </c>
      <c r="W2">
        <v>324857</v>
      </c>
      <c r="X2" t="s">
        <v>41</v>
      </c>
    </row>
    <row r="3" spans="1:24" x14ac:dyDescent="0.35">
      <c r="A3" s="87" t="s">
        <v>42</v>
      </c>
      <c r="B3" s="77">
        <v>100</v>
      </c>
      <c r="C3" s="19" t="s">
        <v>43</v>
      </c>
      <c r="D3" s="20" t="s">
        <v>42</v>
      </c>
      <c r="E3" s="21" t="s">
        <v>28</v>
      </c>
      <c r="I3" s="73" t="s">
        <v>44</v>
      </c>
      <c r="J3" s="62">
        <v>1995</v>
      </c>
      <c r="K3">
        <f t="shared" si="0"/>
        <v>2</v>
      </c>
      <c r="L3" s="68" t="s">
        <v>45</v>
      </c>
      <c r="M3" s="64" t="s">
        <v>46</v>
      </c>
      <c r="N3" s="39" t="s">
        <v>47</v>
      </c>
      <c r="O3" s="27" t="s">
        <v>48</v>
      </c>
      <c r="P3" s="30" t="s">
        <v>49</v>
      </c>
      <c r="Q3" s="25" t="s">
        <v>50</v>
      </c>
      <c r="R3" s="74" t="s">
        <v>51</v>
      </c>
      <c r="S3" s="46" t="s">
        <v>52</v>
      </c>
      <c r="T3" s="31" t="s">
        <v>53</v>
      </c>
      <c r="U3" s="53" t="s">
        <v>54</v>
      </c>
      <c r="V3" s="75" t="s">
        <v>55</v>
      </c>
      <c r="W3">
        <v>862</v>
      </c>
      <c r="X3" t="s">
        <v>56</v>
      </c>
    </row>
    <row r="4" spans="1:24" x14ac:dyDescent="0.35">
      <c r="A4" s="87" t="s">
        <v>57</v>
      </c>
      <c r="B4" s="77">
        <v>100</v>
      </c>
      <c r="C4" s="19" t="s">
        <v>58</v>
      </c>
      <c r="D4" s="20" t="s">
        <v>59</v>
      </c>
      <c r="E4" s="21" t="s">
        <v>60</v>
      </c>
      <c r="I4" s="73" t="s">
        <v>61</v>
      </c>
      <c r="J4" s="62">
        <v>1980</v>
      </c>
      <c r="K4">
        <f t="shared" si="0"/>
        <v>3</v>
      </c>
      <c r="L4" s="68" t="s">
        <v>62</v>
      </c>
      <c r="M4" s="65" t="s">
        <v>63</v>
      </c>
      <c r="N4" s="40" t="s">
        <v>64</v>
      </c>
      <c r="O4" s="27" t="s">
        <v>65</v>
      </c>
      <c r="P4" s="30" t="s">
        <v>66</v>
      </c>
      <c r="Q4" s="25" t="s">
        <v>67</v>
      </c>
      <c r="R4" s="74" t="s">
        <v>68</v>
      </c>
      <c r="S4" s="46" t="s">
        <v>37</v>
      </c>
      <c r="T4" s="31" t="s">
        <v>69</v>
      </c>
      <c r="U4" s="53" t="s">
        <v>70</v>
      </c>
      <c r="V4" s="75" t="s">
        <v>71</v>
      </c>
      <c r="W4">
        <v>1891</v>
      </c>
      <c r="X4" t="s">
        <v>72</v>
      </c>
    </row>
    <row r="5" spans="1:24" x14ac:dyDescent="0.35">
      <c r="A5" s="87" t="s">
        <v>73</v>
      </c>
      <c r="B5" s="77">
        <v>100</v>
      </c>
      <c r="C5" s="19" t="s">
        <v>43</v>
      </c>
      <c r="D5" s="20" t="s">
        <v>74</v>
      </c>
      <c r="E5" s="21" t="s">
        <v>28</v>
      </c>
      <c r="I5" s="73" t="s">
        <v>44</v>
      </c>
      <c r="J5" s="62">
        <v>2001</v>
      </c>
      <c r="K5">
        <f t="shared" si="0"/>
        <v>4</v>
      </c>
      <c r="L5" s="68" t="s">
        <v>75</v>
      </c>
      <c r="M5" s="65" t="s">
        <v>76</v>
      </c>
      <c r="N5" s="40" t="s">
        <v>77</v>
      </c>
      <c r="O5" s="27" t="s">
        <v>78</v>
      </c>
      <c r="P5" s="30" t="s">
        <v>79</v>
      </c>
      <c r="Q5" s="25" t="s">
        <v>80</v>
      </c>
      <c r="R5" s="74" t="s">
        <v>81</v>
      </c>
      <c r="S5" s="46" t="s">
        <v>52</v>
      </c>
      <c r="T5" s="31" t="s">
        <v>82</v>
      </c>
      <c r="U5" s="53" t="s">
        <v>83</v>
      </c>
      <c r="V5" s="75" t="s">
        <v>84</v>
      </c>
      <c r="W5">
        <v>585</v>
      </c>
      <c r="X5" t="s">
        <v>85</v>
      </c>
    </row>
    <row r="6" spans="1:24" x14ac:dyDescent="0.35">
      <c r="A6" s="87" t="s">
        <v>86</v>
      </c>
      <c r="B6" s="77">
        <v>100</v>
      </c>
      <c r="C6" s="19" t="s">
        <v>43</v>
      </c>
      <c r="D6" s="20" t="s">
        <v>87</v>
      </c>
      <c r="E6" s="21" t="s">
        <v>28</v>
      </c>
      <c r="I6" s="73" t="s">
        <v>44</v>
      </c>
      <c r="J6" s="62">
        <v>2024</v>
      </c>
      <c r="K6">
        <f t="shared" si="0"/>
        <v>5</v>
      </c>
      <c r="L6" s="68" t="s">
        <v>88</v>
      </c>
      <c r="M6" t="s">
        <v>89</v>
      </c>
      <c r="N6" t="s">
        <v>90</v>
      </c>
      <c r="O6" t="s">
        <v>91</v>
      </c>
      <c r="P6" t="s">
        <v>92</v>
      </c>
      <c r="Q6" t="s">
        <v>93</v>
      </c>
      <c r="R6" t="s">
        <v>94</v>
      </c>
      <c r="S6" t="s">
        <v>37</v>
      </c>
      <c r="T6" t="s">
        <v>95</v>
      </c>
      <c r="U6" t="s">
        <v>96</v>
      </c>
      <c r="V6" t="s">
        <v>97</v>
      </c>
      <c r="W6">
        <v>1022789</v>
      </c>
      <c r="X6" t="s">
        <v>98</v>
      </c>
    </row>
    <row r="7" spans="1:24" x14ac:dyDescent="0.35">
      <c r="A7" s="87" t="s">
        <v>99</v>
      </c>
      <c r="B7" s="77">
        <v>100</v>
      </c>
      <c r="E7" s="21" t="s">
        <v>60</v>
      </c>
      <c r="F7" s="22" t="s">
        <v>100</v>
      </c>
      <c r="I7" s="73" t="s">
        <v>101</v>
      </c>
      <c r="J7" s="62">
        <v>2022</v>
      </c>
      <c r="K7">
        <f t="shared" si="0"/>
        <v>6</v>
      </c>
      <c r="L7" s="68" t="s">
        <v>102</v>
      </c>
      <c r="M7" s="65" t="s">
        <v>103</v>
      </c>
      <c r="N7" s="40" t="s">
        <v>104</v>
      </c>
      <c r="O7" s="27" t="s">
        <v>105</v>
      </c>
      <c r="P7" s="30" t="s">
        <v>106</v>
      </c>
      <c r="Q7" s="25" t="s">
        <v>107</v>
      </c>
      <c r="R7" s="74" t="s">
        <v>108</v>
      </c>
      <c r="S7" s="46" t="s">
        <v>109</v>
      </c>
      <c r="T7" s="31" t="s">
        <v>110</v>
      </c>
      <c r="U7" s="53" t="s">
        <v>111</v>
      </c>
      <c r="V7" s="75" t="s">
        <v>112</v>
      </c>
      <c r="W7">
        <v>545611</v>
      </c>
      <c r="X7" t="s">
        <v>113</v>
      </c>
    </row>
    <row r="8" spans="1:24" x14ac:dyDescent="0.35">
      <c r="A8" s="87" t="s">
        <v>114</v>
      </c>
      <c r="B8" s="77">
        <v>100</v>
      </c>
      <c r="C8" s="19" t="s">
        <v>115</v>
      </c>
      <c r="E8" s="21" t="s">
        <v>100</v>
      </c>
      <c r="F8" s="22" t="s">
        <v>116</v>
      </c>
      <c r="I8" s="73" t="s">
        <v>117</v>
      </c>
      <c r="J8" s="62">
        <v>2015</v>
      </c>
      <c r="K8">
        <f t="shared" si="0"/>
        <v>7</v>
      </c>
      <c r="L8" s="68" t="s">
        <v>118</v>
      </c>
      <c r="M8" t="s">
        <v>119</v>
      </c>
      <c r="N8" t="s">
        <v>120</v>
      </c>
      <c r="O8" t="s">
        <v>121</v>
      </c>
      <c r="P8" t="s">
        <v>122</v>
      </c>
      <c r="Q8" t="s">
        <v>123</v>
      </c>
      <c r="R8" t="s">
        <v>124</v>
      </c>
      <c r="S8" t="s">
        <v>109</v>
      </c>
      <c r="T8" t="s">
        <v>125</v>
      </c>
      <c r="U8" t="s">
        <v>126</v>
      </c>
      <c r="V8" t="s">
        <v>127</v>
      </c>
      <c r="W8">
        <v>76341</v>
      </c>
      <c r="X8" t="s">
        <v>128</v>
      </c>
    </row>
    <row r="9" spans="1:24" x14ac:dyDescent="0.35">
      <c r="A9" s="87" t="s">
        <v>129</v>
      </c>
      <c r="B9" s="77">
        <v>100</v>
      </c>
      <c r="C9" s="19" t="s">
        <v>129</v>
      </c>
      <c r="E9" s="21" t="s">
        <v>60</v>
      </c>
      <c r="I9" s="73" t="s">
        <v>130</v>
      </c>
      <c r="J9" s="62">
        <v>1985</v>
      </c>
      <c r="K9">
        <f t="shared" si="0"/>
        <v>8</v>
      </c>
      <c r="L9" s="68" t="s">
        <v>131</v>
      </c>
      <c r="M9" t="s">
        <v>132</v>
      </c>
      <c r="N9" t="s">
        <v>133</v>
      </c>
      <c r="O9" t="s">
        <v>134</v>
      </c>
      <c r="P9" t="s">
        <v>135</v>
      </c>
      <c r="Q9" s="36" t="s">
        <v>136</v>
      </c>
      <c r="R9" s="78" t="s">
        <v>137</v>
      </c>
      <c r="S9" t="s">
        <v>37</v>
      </c>
      <c r="T9" t="s">
        <v>138</v>
      </c>
      <c r="U9" t="s">
        <v>139</v>
      </c>
      <c r="V9" s="78" t="s">
        <v>140</v>
      </c>
      <c r="W9">
        <v>105</v>
      </c>
      <c r="X9" t="s">
        <v>141</v>
      </c>
    </row>
    <row r="10" spans="1:24" x14ac:dyDescent="0.35">
      <c r="A10" s="87" t="s">
        <v>142</v>
      </c>
      <c r="B10" s="77">
        <v>100</v>
      </c>
      <c r="C10" s="19" t="s">
        <v>43</v>
      </c>
      <c r="D10" s="20" t="s">
        <v>42</v>
      </c>
      <c r="E10" s="21" t="s">
        <v>28</v>
      </c>
      <c r="I10" s="73" t="s">
        <v>44</v>
      </c>
      <c r="J10" s="62">
        <v>1999</v>
      </c>
      <c r="K10">
        <f t="shared" si="0"/>
        <v>9</v>
      </c>
      <c r="L10" s="68" t="s">
        <v>143</v>
      </c>
      <c r="M10" s="66" t="s">
        <v>144</v>
      </c>
      <c r="N10" s="41" t="s">
        <v>145</v>
      </c>
      <c r="O10" s="27" t="s">
        <v>146</v>
      </c>
      <c r="P10" s="30" t="s">
        <v>147</v>
      </c>
      <c r="Q10" s="25" t="s">
        <v>148</v>
      </c>
      <c r="R10" s="74" t="s">
        <v>149</v>
      </c>
      <c r="S10" s="46" t="s">
        <v>52</v>
      </c>
      <c r="T10" s="31" t="s">
        <v>82</v>
      </c>
      <c r="U10" s="53" t="s">
        <v>150</v>
      </c>
      <c r="V10" s="75" t="s">
        <v>40</v>
      </c>
      <c r="W10">
        <v>863</v>
      </c>
      <c r="X10" t="s">
        <v>151</v>
      </c>
    </row>
    <row r="11" spans="1:24" x14ac:dyDescent="0.35">
      <c r="A11" s="87" t="s">
        <v>58</v>
      </c>
      <c r="B11" s="77">
        <v>100</v>
      </c>
      <c r="C11" s="19" t="s">
        <v>58</v>
      </c>
      <c r="D11" s="20" t="s">
        <v>59</v>
      </c>
      <c r="E11" s="21" t="s">
        <v>60</v>
      </c>
      <c r="I11" s="73" t="s">
        <v>61</v>
      </c>
      <c r="J11" s="62">
        <v>1977</v>
      </c>
      <c r="K11">
        <f t="shared" si="0"/>
        <v>10</v>
      </c>
      <c r="L11" s="68" t="s">
        <v>152</v>
      </c>
      <c r="M11" s="65" t="s">
        <v>153</v>
      </c>
      <c r="N11" s="40" t="s">
        <v>154</v>
      </c>
      <c r="O11" s="27" t="s">
        <v>155</v>
      </c>
      <c r="P11" s="30" t="s">
        <v>156</v>
      </c>
      <c r="Q11" s="25" t="s">
        <v>157</v>
      </c>
      <c r="R11" s="74" t="s">
        <v>158</v>
      </c>
      <c r="S11" s="46" t="s">
        <v>37</v>
      </c>
      <c r="T11" s="31" t="s">
        <v>125</v>
      </c>
      <c r="U11" s="53" t="s">
        <v>159</v>
      </c>
      <c r="V11" s="75" t="s">
        <v>160</v>
      </c>
      <c r="W11">
        <v>11</v>
      </c>
      <c r="X11" t="s">
        <v>161</v>
      </c>
    </row>
    <row r="12" spans="1:24" x14ac:dyDescent="0.35">
      <c r="A12" s="87" t="s">
        <v>162</v>
      </c>
      <c r="B12" s="77">
        <v>100</v>
      </c>
      <c r="C12" s="19" t="s">
        <v>163</v>
      </c>
      <c r="E12" s="21" t="s">
        <v>164</v>
      </c>
      <c r="I12" s="73" t="s">
        <v>61</v>
      </c>
      <c r="J12" s="62">
        <v>1981</v>
      </c>
      <c r="K12">
        <f t="shared" si="0"/>
        <v>11</v>
      </c>
      <c r="L12" s="68" t="s">
        <v>165</v>
      </c>
      <c r="M12" s="65" t="s">
        <v>166</v>
      </c>
      <c r="N12" s="40" t="s">
        <v>167</v>
      </c>
      <c r="O12" s="27" t="s">
        <v>168</v>
      </c>
      <c r="P12" s="30" t="s">
        <v>169</v>
      </c>
      <c r="Q12" s="25" t="s">
        <v>170</v>
      </c>
      <c r="R12" s="74" t="s">
        <v>171</v>
      </c>
      <c r="S12" s="46" t="s">
        <v>37</v>
      </c>
      <c r="T12" s="31" t="s">
        <v>172</v>
      </c>
      <c r="U12" s="53" t="s">
        <v>173</v>
      </c>
      <c r="V12" s="75" t="s">
        <v>71</v>
      </c>
      <c r="W12">
        <v>85</v>
      </c>
      <c r="X12" t="s">
        <v>174</v>
      </c>
    </row>
    <row r="13" spans="1:24" x14ac:dyDescent="0.35">
      <c r="A13" s="87" t="s">
        <v>175</v>
      </c>
      <c r="B13" s="77">
        <v>99</v>
      </c>
      <c r="E13" s="21" t="s">
        <v>176</v>
      </c>
      <c r="F13" s="22" t="s">
        <v>177</v>
      </c>
      <c r="I13" s="73" t="s">
        <v>178</v>
      </c>
      <c r="J13" s="62">
        <v>2016</v>
      </c>
      <c r="K13">
        <f t="shared" si="0"/>
        <v>12</v>
      </c>
      <c r="L13" s="68" t="s">
        <v>179</v>
      </c>
      <c r="M13" t="s">
        <v>180</v>
      </c>
      <c r="N13" t="s">
        <v>181</v>
      </c>
      <c r="O13" t="s">
        <v>182</v>
      </c>
      <c r="P13" t="s">
        <v>183</v>
      </c>
      <c r="Q13" s="36" t="s">
        <v>184</v>
      </c>
      <c r="R13" s="78" t="s">
        <v>185</v>
      </c>
      <c r="S13" t="s">
        <v>186</v>
      </c>
      <c r="T13" t="s">
        <v>187</v>
      </c>
      <c r="U13" t="s">
        <v>188</v>
      </c>
      <c r="V13" s="78" t="s">
        <v>55</v>
      </c>
      <c r="W13">
        <v>313369</v>
      </c>
      <c r="X13" t="s">
        <v>189</v>
      </c>
    </row>
    <row r="14" spans="1:24" x14ac:dyDescent="0.35">
      <c r="A14" s="87" t="s">
        <v>190</v>
      </c>
      <c r="B14" s="77">
        <v>99</v>
      </c>
      <c r="C14" s="19" t="s">
        <v>25</v>
      </c>
      <c r="D14" s="20" t="s">
        <v>26</v>
      </c>
      <c r="E14" s="21" t="s">
        <v>27</v>
      </c>
      <c r="F14" s="22" t="s">
        <v>28</v>
      </c>
      <c r="I14" s="73" t="s">
        <v>29</v>
      </c>
      <c r="J14" s="62">
        <v>2023</v>
      </c>
      <c r="K14">
        <f t="shared" si="0"/>
        <v>13</v>
      </c>
      <c r="L14" s="68" t="s">
        <v>191</v>
      </c>
      <c r="M14" t="s">
        <v>192</v>
      </c>
      <c r="N14" t="s">
        <v>193</v>
      </c>
      <c r="O14" t="s">
        <v>194</v>
      </c>
      <c r="P14" t="s">
        <v>195</v>
      </c>
      <c r="Q14" s="36" t="s">
        <v>196</v>
      </c>
      <c r="R14" s="78" t="s">
        <v>197</v>
      </c>
      <c r="S14" t="s">
        <v>37</v>
      </c>
      <c r="T14" t="s">
        <v>110</v>
      </c>
      <c r="U14" t="s">
        <v>198</v>
      </c>
      <c r="V14" s="78" t="s">
        <v>199</v>
      </c>
      <c r="W14">
        <v>569094</v>
      </c>
      <c r="X14" t="s">
        <v>200</v>
      </c>
    </row>
    <row r="15" spans="1:24" x14ac:dyDescent="0.35">
      <c r="A15" s="87" t="s">
        <v>201</v>
      </c>
      <c r="B15" s="77">
        <v>99</v>
      </c>
      <c r="C15" s="19" t="s">
        <v>201</v>
      </c>
      <c r="E15" s="21" t="s">
        <v>28</v>
      </c>
      <c r="F15" s="22" t="s">
        <v>202</v>
      </c>
      <c r="I15" s="73" t="s">
        <v>203</v>
      </c>
      <c r="J15" s="62">
        <v>2001</v>
      </c>
      <c r="K15">
        <f t="shared" si="0"/>
        <v>14</v>
      </c>
      <c r="L15" s="68" t="s">
        <v>204</v>
      </c>
      <c r="M15" s="65" t="s">
        <v>205</v>
      </c>
      <c r="N15" s="40" t="s">
        <v>206</v>
      </c>
      <c r="O15" s="27" t="s">
        <v>207</v>
      </c>
      <c r="P15" s="30" t="s">
        <v>208</v>
      </c>
      <c r="Q15" s="25" t="s">
        <v>209</v>
      </c>
      <c r="R15" s="74" t="s">
        <v>210</v>
      </c>
      <c r="S15" s="46" t="s">
        <v>37</v>
      </c>
      <c r="T15" s="31" t="s">
        <v>211</v>
      </c>
      <c r="U15" s="53" t="s">
        <v>212</v>
      </c>
      <c r="V15" s="75" t="s">
        <v>213</v>
      </c>
      <c r="W15">
        <v>808</v>
      </c>
      <c r="X15" t="s">
        <v>214</v>
      </c>
    </row>
    <row r="16" spans="1:24" x14ac:dyDescent="0.35">
      <c r="A16" s="87" t="s">
        <v>215</v>
      </c>
      <c r="B16" s="77">
        <v>99</v>
      </c>
      <c r="C16" s="19" t="s">
        <v>215</v>
      </c>
      <c r="E16" s="21" t="s">
        <v>216</v>
      </c>
      <c r="F16" s="22" t="s">
        <v>217</v>
      </c>
      <c r="I16" s="73" t="s">
        <v>130</v>
      </c>
      <c r="J16" s="62">
        <v>1975</v>
      </c>
      <c r="K16">
        <f t="shared" si="0"/>
        <v>15</v>
      </c>
      <c r="L16" s="68" t="s">
        <v>218</v>
      </c>
      <c r="M16" s="65" t="s">
        <v>219</v>
      </c>
      <c r="N16" s="40" t="s">
        <v>220</v>
      </c>
      <c r="O16" s="27" t="s">
        <v>221</v>
      </c>
      <c r="P16" s="30" t="s">
        <v>169</v>
      </c>
      <c r="Q16" s="25" t="s">
        <v>222</v>
      </c>
      <c r="R16" s="74" t="s">
        <v>223</v>
      </c>
      <c r="S16" s="46" t="s">
        <v>37</v>
      </c>
      <c r="T16" s="31" t="s">
        <v>69</v>
      </c>
      <c r="U16" s="53" t="s">
        <v>224</v>
      </c>
      <c r="V16" s="75" t="s">
        <v>225</v>
      </c>
      <c r="W16">
        <v>578</v>
      </c>
      <c r="X16" t="s">
        <v>226</v>
      </c>
    </row>
    <row r="17" spans="1:24" x14ac:dyDescent="0.35">
      <c r="A17" s="87" t="s">
        <v>227</v>
      </c>
      <c r="B17" s="77">
        <v>99</v>
      </c>
      <c r="C17" s="19" t="s">
        <v>227</v>
      </c>
      <c r="E17" s="21" t="s">
        <v>60</v>
      </c>
      <c r="F17" s="22" t="s">
        <v>100</v>
      </c>
      <c r="I17" s="73" t="s">
        <v>130</v>
      </c>
      <c r="J17" s="62">
        <v>1993</v>
      </c>
      <c r="K17">
        <f t="shared" si="0"/>
        <v>16</v>
      </c>
      <c r="L17" s="68" t="s">
        <v>228</v>
      </c>
      <c r="M17" s="65" t="s">
        <v>229</v>
      </c>
      <c r="N17" s="40" t="s">
        <v>230</v>
      </c>
      <c r="O17" s="27" t="s">
        <v>231</v>
      </c>
      <c r="P17" s="30" t="s">
        <v>169</v>
      </c>
      <c r="Q17" s="25" t="s">
        <v>232</v>
      </c>
      <c r="R17" s="74" t="s">
        <v>233</v>
      </c>
      <c r="S17" s="46" t="s">
        <v>186</v>
      </c>
      <c r="T17" s="31" t="s">
        <v>234</v>
      </c>
      <c r="U17" s="53" t="s">
        <v>235</v>
      </c>
      <c r="V17" s="75" t="s">
        <v>236</v>
      </c>
      <c r="W17">
        <v>329</v>
      </c>
      <c r="X17" t="s">
        <v>237</v>
      </c>
    </row>
    <row r="18" spans="1:24" x14ac:dyDescent="0.35">
      <c r="A18" s="87" t="s">
        <v>238</v>
      </c>
      <c r="B18" s="77">
        <v>99</v>
      </c>
      <c r="C18" s="19" t="s">
        <v>238</v>
      </c>
      <c r="E18" s="21" t="s">
        <v>239</v>
      </c>
      <c r="F18" s="22" t="s">
        <v>240</v>
      </c>
      <c r="I18" s="73" t="s">
        <v>241</v>
      </c>
      <c r="J18" s="62">
        <v>1976</v>
      </c>
      <c r="K18">
        <f t="shared" si="0"/>
        <v>17</v>
      </c>
      <c r="L18" s="68" t="s">
        <v>242</v>
      </c>
      <c r="M18" s="33" t="s">
        <v>243</v>
      </c>
      <c r="N18" s="42" t="s">
        <v>244</v>
      </c>
      <c r="O18" s="34" t="s">
        <v>245</v>
      </c>
      <c r="P18" s="35" t="s">
        <v>246</v>
      </c>
      <c r="Q18" s="36" t="s">
        <v>247</v>
      </c>
      <c r="R18" s="79" t="s">
        <v>248</v>
      </c>
      <c r="S18" s="47" t="s">
        <v>37</v>
      </c>
      <c r="T18" s="50" t="s">
        <v>249</v>
      </c>
      <c r="U18" s="54" t="s">
        <v>250</v>
      </c>
      <c r="V18" s="80" t="s">
        <v>251</v>
      </c>
      <c r="W18">
        <v>1366</v>
      </c>
      <c r="X18" t="s">
        <v>252</v>
      </c>
    </row>
    <row r="19" spans="1:24" x14ac:dyDescent="0.35">
      <c r="A19" s="87" t="s">
        <v>253</v>
      </c>
      <c r="B19" s="77">
        <v>99</v>
      </c>
      <c r="E19" s="21" t="s">
        <v>239</v>
      </c>
      <c r="F19" s="22" t="s">
        <v>254</v>
      </c>
      <c r="I19" s="73" t="s">
        <v>255</v>
      </c>
      <c r="J19" s="62">
        <v>2009</v>
      </c>
      <c r="K19">
        <f t="shared" si="0"/>
        <v>18</v>
      </c>
      <c r="L19" s="68" t="s">
        <v>256</v>
      </c>
      <c r="M19" s="65" t="s">
        <v>257</v>
      </c>
      <c r="N19" s="40" t="s">
        <v>258</v>
      </c>
      <c r="O19" s="27" t="s">
        <v>259</v>
      </c>
      <c r="P19" s="30" t="s">
        <v>260</v>
      </c>
      <c r="Q19" s="25" t="s">
        <v>261</v>
      </c>
      <c r="R19" s="74" t="s">
        <v>262</v>
      </c>
      <c r="S19" s="46" t="s">
        <v>109</v>
      </c>
      <c r="T19" s="31" t="s">
        <v>263</v>
      </c>
      <c r="U19" s="53" t="s">
        <v>264</v>
      </c>
      <c r="V19" s="75" t="s">
        <v>265</v>
      </c>
      <c r="W19">
        <v>16869</v>
      </c>
      <c r="X19" t="s">
        <v>266</v>
      </c>
    </row>
    <row r="20" spans="1:24" x14ac:dyDescent="0.35">
      <c r="A20" s="87" t="s">
        <v>267</v>
      </c>
      <c r="B20" s="77">
        <v>99</v>
      </c>
      <c r="E20" s="21" t="s">
        <v>100</v>
      </c>
      <c r="F20" s="22" t="s">
        <v>217</v>
      </c>
      <c r="I20" s="73" t="s">
        <v>117</v>
      </c>
      <c r="J20" s="62">
        <v>2010</v>
      </c>
      <c r="K20">
        <f t="shared" si="0"/>
        <v>19</v>
      </c>
      <c r="L20" s="68" t="s">
        <v>268</v>
      </c>
      <c r="M20" s="65" t="s">
        <v>269</v>
      </c>
      <c r="N20" s="40" t="s">
        <v>270</v>
      </c>
      <c r="O20" s="27" t="s">
        <v>271</v>
      </c>
      <c r="P20" s="30" t="s">
        <v>272</v>
      </c>
      <c r="Q20" s="25" t="s">
        <v>273</v>
      </c>
      <c r="R20" s="74" t="s">
        <v>274</v>
      </c>
      <c r="S20" s="46" t="s">
        <v>186</v>
      </c>
      <c r="T20" s="31" t="s">
        <v>275</v>
      </c>
      <c r="U20" s="53" t="s">
        <v>276</v>
      </c>
      <c r="V20" s="75" t="s">
        <v>277</v>
      </c>
      <c r="W20">
        <v>27205</v>
      </c>
      <c r="X20" t="s">
        <v>278</v>
      </c>
    </row>
    <row r="21" spans="1:24" x14ac:dyDescent="0.35">
      <c r="A21" s="87" t="s">
        <v>279</v>
      </c>
      <c r="B21" s="77">
        <v>99</v>
      </c>
      <c r="E21" s="21" t="s">
        <v>280</v>
      </c>
      <c r="I21" s="73" t="s">
        <v>130</v>
      </c>
      <c r="J21" s="62">
        <v>2008</v>
      </c>
      <c r="K21">
        <f t="shared" si="0"/>
        <v>20</v>
      </c>
      <c r="L21" s="68" t="s">
        <v>281</v>
      </c>
      <c r="M21" s="65" t="s">
        <v>282</v>
      </c>
      <c r="N21" s="40" t="s">
        <v>283</v>
      </c>
      <c r="O21" s="27" t="s">
        <v>284</v>
      </c>
      <c r="P21" s="30" t="s">
        <v>285</v>
      </c>
      <c r="Q21" s="25" t="s">
        <v>286</v>
      </c>
      <c r="R21" s="74" t="s">
        <v>287</v>
      </c>
      <c r="S21" s="46" t="s">
        <v>109</v>
      </c>
      <c r="T21" s="31" t="s">
        <v>288</v>
      </c>
      <c r="U21" s="53" t="s">
        <v>289</v>
      </c>
      <c r="V21" s="75" t="s">
        <v>55</v>
      </c>
      <c r="W21">
        <v>9870</v>
      </c>
      <c r="X21" t="s">
        <v>290</v>
      </c>
    </row>
    <row r="22" spans="1:24" x14ac:dyDescent="0.35">
      <c r="A22" s="88" t="s">
        <v>291</v>
      </c>
      <c r="B22" s="77">
        <v>99</v>
      </c>
      <c r="C22" s="19" t="s">
        <v>292</v>
      </c>
      <c r="D22" s="20" t="s">
        <v>293</v>
      </c>
      <c r="E22" s="21" t="s">
        <v>27</v>
      </c>
      <c r="I22" s="73" t="s">
        <v>117</v>
      </c>
      <c r="J22" s="62">
        <v>2008</v>
      </c>
      <c r="K22">
        <f t="shared" si="0"/>
        <v>21</v>
      </c>
      <c r="L22" s="68" t="s">
        <v>294</v>
      </c>
      <c r="M22" s="65" t="s">
        <v>295</v>
      </c>
      <c r="N22" s="40" t="s">
        <v>296</v>
      </c>
      <c r="O22" s="27" t="s">
        <v>297</v>
      </c>
      <c r="P22" s="30" t="s">
        <v>272</v>
      </c>
      <c r="Q22" s="25" t="s">
        <v>298</v>
      </c>
      <c r="R22" s="74" t="s">
        <v>299</v>
      </c>
      <c r="S22" s="46" t="s">
        <v>186</v>
      </c>
      <c r="T22" s="31" t="s">
        <v>300</v>
      </c>
      <c r="U22" s="53" t="s">
        <v>301</v>
      </c>
      <c r="V22" s="75" t="s">
        <v>302</v>
      </c>
      <c r="W22">
        <v>155</v>
      </c>
      <c r="X22" t="s">
        <v>303</v>
      </c>
    </row>
    <row r="23" spans="1:24" x14ac:dyDescent="0.35">
      <c r="A23" s="87" t="s">
        <v>304</v>
      </c>
      <c r="B23" s="77">
        <v>99</v>
      </c>
      <c r="C23" s="19" t="s">
        <v>305</v>
      </c>
      <c r="E23" s="21" t="s">
        <v>60</v>
      </c>
      <c r="F23" s="22" t="s">
        <v>100</v>
      </c>
      <c r="I23" s="73" t="s">
        <v>306</v>
      </c>
      <c r="J23" s="62">
        <v>1991</v>
      </c>
      <c r="K23">
        <f t="shared" si="0"/>
        <v>22</v>
      </c>
      <c r="L23" s="68" t="s">
        <v>307</v>
      </c>
      <c r="M23" s="65" t="s">
        <v>308</v>
      </c>
      <c r="N23" s="40" t="s">
        <v>309</v>
      </c>
      <c r="O23" s="27" t="s">
        <v>310</v>
      </c>
      <c r="P23" s="30" t="s">
        <v>311</v>
      </c>
      <c r="Q23" s="25" t="s">
        <v>312</v>
      </c>
      <c r="R23" s="74" t="s">
        <v>313</v>
      </c>
      <c r="S23" s="46" t="s">
        <v>109</v>
      </c>
      <c r="T23" s="31" t="s">
        <v>314</v>
      </c>
      <c r="U23" s="53" t="s">
        <v>315</v>
      </c>
      <c r="V23" s="75" t="s">
        <v>316</v>
      </c>
      <c r="W23">
        <v>280</v>
      </c>
      <c r="X23" t="s">
        <v>317</v>
      </c>
    </row>
    <row r="24" spans="1:24" x14ac:dyDescent="0.35">
      <c r="A24" s="87" t="s">
        <v>318</v>
      </c>
      <c r="B24" s="77">
        <v>99</v>
      </c>
      <c r="C24" s="19" t="s">
        <v>319</v>
      </c>
      <c r="D24" s="20" t="s">
        <v>318</v>
      </c>
      <c r="E24" s="21" t="s">
        <v>28</v>
      </c>
      <c r="I24" s="73" t="s">
        <v>44</v>
      </c>
      <c r="J24" s="62">
        <v>1994</v>
      </c>
      <c r="K24">
        <f t="shared" si="0"/>
        <v>23</v>
      </c>
      <c r="L24" s="68" t="s">
        <v>320</v>
      </c>
      <c r="M24" s="65" t="s">
        <v>321</v>
      </c>
      <c r="N24" s="40" t="s">
        <v>322</v>
      </c>
      <c r="O24" s="27" t="s">
        <v>323</v>
      </c>
      <c r="P24" s="30" t="s">
        <v>324</v>
      </c>
      <c r="Q24" s="25" t="s">
        <v>325</v>
      </c>
      <c r="R24" s="74" t="s">
        <v>326</v>
      </c>
      <c r="S24" s="46" t="s">
        <v>52</v>
      </c>
      <c r="T24" s="31" t="s">
        <v>327</v>
      </c>
      <c r="U24" s="53" t="s">
        <v>328</v>
      </c>
      <c r="V24" s="75" t="s">
        <v>329</v>
      </c>
      <c r="W24">
        <v>8587</v>
      </c>
      <c r="X24" t="s">
        <v>330</v>
      </c>
    </row>
    <row r="25" spans="1:24" x14ac:dyDescent="0.35">
      <c r="A25" s="87" t="s">
        <v>331</v>
      </c>
      <c r="B25" s="77">
        <v>98</v>
      </c>
      <c r="E25" s="21" t="s">
        <v>239</v>
      </c>
      <c r="F25" s="22" t="s">
        <v>217</v>
      </c>
      <c r="I25" s="73" t="s">
        <v>332</v>
      </c>
      <c r="J25" s="62">
        <v>2019</v>
      </c>
      <c r="K25">
        <f t="shared" si="0"/>
        <v>24</v>
      </c>
      <c r="L25" s="68" t="s">
        <v>333</v>
      </c>
      <c r="M25" s="65" t="s">
        <v>334</v>
      </c>
      <c r="N25" s="40" t="s">
        <v>335</v>
      </c>
      <c r="O25" s="27" t="s">
        <v>336</v>
      </c>
      <c r="P25" s="30" t="s">
        <v>337</v>
      </c>
      <c r="Q25" s="25" t="s">
        <v>338</v>
      </c>
      <c r="R25" s="74" t="s">
        <v>339</v>
      </c>
      <c r="S25" s="46" t="s">
        <v>109</v>
      </c>
      <c r="T25" s="31" t="s">
        <v>340</v>
      </c>
      <c r="U25" s="53" t="s">
        <v>341</v>
      </c>
      <c r="V25" s="75" t="s">
        <v>342</v>
      </c>
      <c r="W25">
        <v>496243</v>
      </c>
      <c r="X25" t="s">
        <v>343</v>
      </c>
    </row>
    <row r="26" spans="1:24" x14ac:dyDescent="0.35">
      <c r="A26" s="87" t="s">
        <v>344</v>
      </c>
      <c r="B26" s="77">
        <v>98</v>
      </c>
      <c r="C26" s="19" t="s">
        <v>25</v>
      </c>
      <c r="D26" s="20" t="s">
        <v>345</v>
      </c>
      <c r="E26" s="21" t="s">
        <v>27</v>
      </c>
      <c r="I26" s="73" t="s">
        <v>44</v>
      </c>
      <c r="J26" s="62">
        <v>2014</v>
      </c>
      <c r="K26">
        <f t="shared" si="0"/>
        <v>25</v>
      </c>
      <c r="L26" s="68" t="s">
        <v>346</v>
      </c>
      <c r="M26" s="65" t="s">
        <v>347</v>
      </c>
      <c r="N26" s="40" t="s">
        <v>348</v>
      </c>
      <c r="O26" s="27" t="s">
        <v>349</v>
      </c>
      <c r="P26" s="30" t="s">
        <v>350</v>
      </c>
      <c r="Q26" s="25" t="s">
        <v>351</v>
      </c>
      <c r="R26" s="74" t="s">
        <v>352</v>
      </c>
      <c r="S26" s="46" t="s">
        <v>186</v>
      </c>
      <c r="T26" s="31" t="s">
        <v>125</v>
      </c>
      <c r="U26" s="53" t="s">
        <v>353</v>
      </c>
      <c r="V26" s="75" t="s">
        <v>354</v>
      </c>
      <c r="W26">
        <v>118340</v>
      </c>
      <c r="X26" t="s">
        <v>355</v>
      </c>
    </row>
    <row r="27" spans="1:24" x14ac:dyDescent="0.35">
      <c r="A27" s="87" t="s">
        <v>356</v>
      </c>
      <c r="B27" s="77">
        <v>98</v>
      </c>
      <c r="C27" s="19" t="s">
        <v>356</v>
      </c>
      <c r="E27" s="21" t="s">
        <v>217</v>
      </c>
      <c r="F27" s="22" t="s">
        <v>357</v>
      </c>
      <c r="I27" s="73" t="s">
        <v>178</v>
      </c>
      <c r="J27" s="62">
        <v>2019</v>
      </c>
      <c r="K27">
        <f t="shared" si="0"/>
        <v>26</v>
      </c>
      <c r="L27" s="68" t="s">
        <v>358</v>
      </c>
      <c r="M27" s="65" t="s">
        <v>359</v>
      </c>
      <c r="N27" s="40" t="s">
        <v>360</v>
      </c>
      <c r="O27" s="27" t="s">
        <v>361</v>
      </c>
      <c r="P27" s="30" t="s">
        <v>362</v>
      </c>
      <c r="Q27" s="25" t="s">
        <v>363</v>
      </c>
      <c r="R27" s="74" t="s">
        <v>364</v>
      </c>
      <c r="S27" s="46" t="s">
        <v>186</v>
      </c>
      <c r="T27" s="31" t="s">
        <v>365</v>
      </c>
      <c r="U27" s="53" t="s">
        <v>366</v>
      </c>
      <c r="V27" s="75" t="s">
        <v>367</v>
      </c>
      <c r="W27">
        <v>546554</v>
      </c>
      <c r="X27" t="s">
        <v>368</v>
      </c>
    </row>
    <row r="28" spans="1:24" x14ac:dyDescent="0.35">
      <c r="A28" s="87" t="s">
        <v>369</v>
      </c>
      <c r="B28" s="77">
        <v>98</v>
      </c>
      <c r="C28" s="19" t="s">
        <v>305</v>
      </c>
      <c r="E28" s="21" t="s">
        <v>60</v>
      </c>
      <c r="F28" s="22" t="s">
        <v>100</v>
      </c>
      <c r="I28" s="73" t="s">
        <v>370</v>
      </c>
      <c r="J28" s="62">
        <v>1984</v>
      </c>
      <c r="K28">
        <f t="shared" si="0"/>
        <v>27</v>
      </c>
      <c r="L28" s="68" t="s">
        <v>371</v>
      </c>
      <c r="M28" s="65" t="s">
        <v>372</v>
      </c>
      <c r="N28" s="40" t="s">
        <v>373</v>
      </c>
      <c r="O28" s="27" t="s">
        <v>374</v>
      </c>
      <c r="P28" s="30" t="s">
        <v>311</v>
      </c>
      <c r="Q28" s="25" t="s">
        <v>375</v>
      </c>
      <c r="R28" s="74" t="s">
        <v>376</v>
      </c>
      <c r="S28" s="46" t="s">
        <v>109</v>
      </c>
      <c r="T28" s="31" t="s">
        <v>377</v>
      </c>
      <c r="U28" s="53" t="s">
        <v>378</v>
      </c>
      <c r="V28" s="75" t="s">
        <v>379</v>
      </c>
      <c r="W28">
        <v>218</v>
      </c>
      <c r="X28" t="s">
        <v>380</v>
      </c>
    </row>
    <row r="29" spans="1:24" x14ac:dyDescent="0.35">
      <c r="A29" s="87" t="s">
        <v>381</v>
      </c>
      <c r="B29" s="77">
        <v>98</v>
      </c>
      <c r="E29" s="21" t="s">
        <v>382</v>
      </c>
      <c r="I29" s="73" t="s">
        <v>117</v>
      </c>
      <c r="J29" s="62">
        <v>1980</v>
      </c>
      <c r="K29">
        <f t="shared" si="0"/>
        <v>28</v>
      </c>
      <c r="L29" s="68" t="s">
        <v>383</v>
      </c>
      <c r="M29" s="65" t="s">
        <v>384</v>
      </c>
      <c r="N29" s="40" t="s">
        <v>385</v>
      </c>
      <c r="O29" s="27" t="s">
        <v>386</v>
      </c>
      <c r="P29" s="30" t="s">
        <v>387</v>
      </c>
      <c r="Q29" s="25" t="s">
        <v>388</v>
      </c>
      <c r="R29" s="74" t="s">
        <v>389</v>
      </c>
      <c r="S29" s="46" t="s">
        <v>109</v>
      </c>
      <c r="T29" s="31" t="s">
        <v>390</v>
      </c>
      <c r="U29" s="53" t="s">
        <v>391</v>
      </c>
      <c r="V29" s="75" t="s">
        <v>392</v>
      </c>
      <c r="W29">
        <v>11977</v>
      </c>
      <c r="X29" t="s">
        <v>393</v>
      </c>
    </row>
    <row r="30" spans="1:24" x14ac:dyDescent="0.35">
      <c r="A30" s="87" t="s">
        <v>394</v>
      </c>
      <c r="B30" s="77">
        <v>98</v>
      </c>
      <c r="C30" s="19" t="s">
        <v>43</v>
      </c>
      <c r="D30" s="20" t="s">
        <v>394</v>
      </c>
      <c r="E30" s="21" t="s">
        <v>27</v>
      </c>
      <c r="F30" s="22" t="s">
        <v>28</v>
      </c>
      <c r="I30" s="73" t="s">
        <v>44</v>
      </c>
      <c r="J30" s="62">
        <v>2004</v>
      </c>
      <c r="K30">
        <f t="shared" si="0"/>
        <v>29</v>
      </c>
      <c r="L30" s="68" t="s">
        <v>395</v>
      </c>
      <c r="M30" s="65" t="s">
        <v>396</v>
      </c>
      <c r="N30" s="40" t="s">
        <v>397</v>
      </c>
      <c r="O30" s="27" t="s">
        <v>398</v>
      </c>
      <c r="P30" s="30" t="s">
        <v>399</v>
      </c>
      <c r="Q30" s="25" t="s">
        <v>400</v>
      </c>
      <c r="R30" s="74" t="s">
        <v>401</v>
      </c>
      <c r="S30" s="46" t="s">
        <v>37</v>
      </c>
      <c r="T30" s="31" t="s">
        <v>172</v>
      </c>
      <c r="U30" s="53" t="s">
        <v>402</v>
      </c>
      <c r="V30" s="75" t="s">
        <v>403</v>
      </c>
      <c r="W30">
        <v>9806</v>
      </c>
      <c r="X30" t="s">
        <v>404</v>
      </c>
    </row>
    <row r="31" spans="1:24" x14ac:dyDescent="0.35">
      <c r="A31" s="87" t="s">
        <v>405</v>
      </c>
      <c r="B31" s="77">
        <v>98</v>
      </c>
      <c r="E31" s="21" t="s">
        <v>217</v>
      </c>
      <c r="F31" s="22" t="s">
        <v>406</v>
      </c>
      <c r="I31" s="73" t="s">
        <v>255</v>
      </c>
      <c r="J31" s="62">
        <v>2017</v>
      </c>
      <c r="K31">
        <f t="shared" si="0"/>
        <v>30</v>
      </c>
      <c r="L31" s="68" t="s">
        <v>407</v>
      </c>
      <c r="M31" s="65" t="s">
        <v>408</v>
      </c>
      <c r="N31" s="40" t="s">
        <v>409</v>
      </c>
      <c r="O31" s="27" t="s">
        <v>410</v>
      </c>
      <c r="P31" s="30" t="s">
        <v>411</v>
      </c>
      <c r="Q31" s="25" t="s">
        <v>412</v>
      </c>
      <c r="R31" s="74" t="s">
        <v>413</v>
      </c>
      <c r="S31" s="46" t="s">
        <v>109</v>
      </c>
      <c r="T31" s="31" t="s">
        <v>414</v>
      </c>
      <c r="U31" s="53" t="s">
        <v>415</v>
      </c>
      <c r="V31" s="75" t="s">
        <v>160</v>
      </c>
      <c r="W31">
        <v>395834</v>
      </c>
      <c r="X31" t="s">
        <v>416</v>
      </c>
    </row>
    <row r="32" spans="1:24" x14ac:dyDescent="0.35">
      <c r="A32" s="87" t="s">
        <v>417</v>
      </c>
      <c r="B32" s="77">
        <v>98</v>
      </c>
      <c r="E32" s="21" t="s">
        <v>418</v>
      </c>
      <c r="F32" s="22" t="s">
        <v>217</v>
      </c>
      <c r="I32" s="73" t="s">
        <v>117</v>
      </c>
      <c r="J32" s="62">
        <v>2006</v>
      </c>
      <c r="K32">
        <f t="shared" si="0"/>
        <v>31</v>
      </c>
      <c r="L32" s="68" t="s">
        <v>419</v>
      </c>
      <c r="M32" s="65" t="s">
        <v>420</v>
      </c>
      <c r="N32" s="40" t="s">
        <v>421</v>
      </c>
      <c r="O32" s="27" t="s">
        <v>422</v>
      </c>
      <c r="P32" s="30" t="s">
        <v>423</v>
      </c>
      <c r="Q32" s="25" t="s">
        <v>424</v>
      </c>
      <c r="R32" s="74" t="s">
        <v>425</v>
      </c>
      <c r="S32" s="46" t="s">
        <v>109</v>
      </c>
      <c r="T32" s="31" t="s">
        <v>426</v>
      </c>
      <c r="U32" s="53" t="s">
        <v>427</v>
      </c>
      <c r="V32" s="75" t="s">
        <v>40</v>
      </c>
      <c r="W32">
        <v>1422</v>
      </c>
      <c r="X32" t="s">
        <v>428</v>
      </c>
    </row>
    <row r="33" spans="1:24" x14ac:dyDescent="0.35">
      <c r="A33" s="87" t="s">
        <v>429</v>
      </c>
      <c r="B33" s="77">
        <v>98</v>
      </c>
      <c r="E33" s="21" t="s">
        <v>28</v>
      </c>
      <c r="F33" s="22" t="s">
        <v>430</v>
      </c>
      <c r="I33" s="73" t="s">
        <v>431</v>
      </c>
      <c r="J33" s="62">
        <v>2016</v>
      </c>
      <c r="K33">
        <f t="shared" si="0"/>
        <v>32</v>
      </c>
      <c r="L33" s="68" t="s">
        <v>432</v>
      </c>
      <c r="M33" s="65" t="s">
        <v>433</v>
      </c>
      <c r="N33" s="42" t="s">
        <v>434</v>
      </c>
      <c r="O33" s="34" t="s">
        <v>435</v>
      </c>
      <c r="P33" s="35" t="s">
        <v>436</v>
      </c>
      <c r="Q33" s="36" t="s">
        <v>437</v>
      </c>
      <c r="R33" s="79" t="s">
        <v>438</v>
      </c>
      <c r="S33" s="47" t="s">
        <v>439</v>
      </c>
      <c r="T33" s="50" t="s">
        <v>440</v>
      </c>
      <c r="U33" s="53" t="s">
        <v>441</v>
      </c>
      <c r="V33" s="57" t="s">
        <v>442</v>
      </c>
      <c r="W33">
        <v>372058</v>
      </c>
      <c r="X33" t="s">
        <v>443</v>
      </c>
    </row>
    <row r="34" spans="1:24" x14ac:dyDescent="0.35">
      <c r="A34" s="87" t="s">
        <v>444</v>
      </c>
      <c r="B34" s="77">
        <v>98</v>
      </c>
      <c r="C34" s="19" t="s">
        <v>445</v>
      </c>
      <c r="E34" s="21" t="s">
        <v>100</v>
      </c>
      <c r="F34" s="22" t="s">
        <v>446</v>
      </c>
      <c r="I34" s="73" t="s">
        <v>447</v>
      </c>
      <c r="J34" s="62">
        <v>2018</v>
      </c>
      <c r="K34">
        <f t="shared" si="0"/>
        <v>33</v>
      </c>
      <c r="L34" s="68" t="s">
        <v>448</v>
      </c>
      <c r="M34" t="s">
        <v>449</v>
      </c>
      <c r="N34" t="s">
        <v>450</v>
      </c>
      <c r="O34" t="s">
        <v>451</v>
      </c>
      <c r="P34" t="s">
        <v>452</v>
      </c>
      <c r="Q34" s="36" t="s">
        <v>453</v>
      </c>
      <c r="R34" s="78" t="s">
        <v>454</v>
      </c>
      <c r="S34" t="s">
        <v>186</v>
      </c>
      <c r="T34" t="s">
        <v>455</v>
      </c>
      <c r="U34" t="s">
        <v>456</v>
      </c>
      <c r="V34" s="78" t="s">
        <v>457</v>
      </c>
      <c r="W34">
        <v>353081</v>
      </c>
      <c r="X34" t="s">
        <v>458</v>
      </c>
    </row>
    <row r="35" spans="1:24" x14ac:dyDescent="0.35">
      <c r="A35" s="87" t="s">
        <v>459</v>
      </c>
      <c r="B35" s="77">
        <v>98</v>
      </c>
      <c r="C35" s="19" t="s">
        <v>460</v>
      </c>
      <c r="E35" s="21" t="s">
        <v>216</v>
      </c>
      <c r="F35" s="22" t="s">
        <v>217</v>
      </c>
      <c r="I35" s="73" t="s">
        <v>130</v>
      </c>
      <c r="J35" s="62">
        <v>2017</v>
      </c>
      <c r="K35">
        <f t="shared" si="0"/>
        <v>34</v>
      </c>
      <c r="L35" s="68" t="s">
        <v>461</v>
      </c>
      <c r="M35" s="33" t="s">
        <v>462</v>
      </c>
      <c r="N35" s="42" t="s">
        <v>463</v>
      </c>
      <c r="O35" s="34" t="s">
        <v>464</v>
      </c>
      <c r="P35" s="35" t="s">
        <v>465</v>
      </c>
      <c r="Q35" s="36" t="s">
        <v>466</v>
      </c>
      <c r="R35" s="79" t="s">
        <v>467</v>
      </c>
      <c r="S35" s="47" t="s">
        <v>109</v>
      </c>
      <c r="T35" s="50" t="s">
        <v>468</v>
      </c>
      <c r="U35" s="53" t="s">
        <v>469</v>
      </c>
      <c r="V35" s="80" t="s">
        <v>470</v>
      </c>
      <c r="W35">
        <v>419430</v>
      </c>
      <c r="X35" t="s">
        <v>471</v>
      </c>
    </row>
    <row r="36" spans="1:24" x14ac:dyDescent="0.35">
      <c r="A36" s="87" t="s">
        <v>472</v>
      </c>
      <c r="B36" s="77">
        <v>97</v>
      </c>
      <c r="E36" s="21" t="s">
        <v>239</v>
      </c>
      <c r="F36" s="22" t="s">
        <v>177</v>
      </c>
      <c r="I36" s="73" t="s">
        <v>473</v>
      </c>
      <c r="J36" s="62">
        <v>2016</v>
      </c>
      <c r="K36">
        <f t="shared" si="0"/>
        <v>35</v>
      </c>
      <c r="L36" s="68" t="s">
        <v>474</v>
      </c>
      <c r="M36" s="65" t="s">
        <v>475</v>
      </c>
      <c r="N36" s="40" t="s">
        <v>476</v>
      </c>
      <c r="O36" s="27" t="s">
        <v>477</v>
      </c>
      <c r="P36" s="30" t="s">
        <v>478</v>
      </c>
      <c r="Q36" s="25" t="s">
        <v>479</v>
      </c>
      <c r="R36" s="74" t="s">
        <v>480</v>
      </c>
      <c r="S36" s="46" t="s">
        <v>481</v>
      </c>
      <c r="T36" s="31" t="s">
        <v>482</v>
      </c>
      <c r="U36" s="53" t="s">
        <v>483</v>
      </c>
      <c r="V36" s="75" t="s">
        <v>484</v>
      </c>
      <c r="W36">
        <v>290098</v>
      </c>
      <c r="X36" t="s">
        <v>485</v>
      </c>
    </row>
    <row r="37" spans="1:24" x14ac:dyDescent="0.35">
      <c r="A37" s="87" t="s">
        <v>486</v>
      </c>
      <c r="B37" s="77">
        <v>97</v>
      </c>
      <c r="C37" s="19" t="s">
        <v>487</v>
      </c>
      <c r="E37" s="21" t="s">
        <v>28</v>
      </c>
      <c r="F37" s="22" t="s">
        <v>430</v>
      </c>
      <c r="I37" s="73" t="s">
        <v>487</v>
      </c>
      <c r="J37" s="62">
        <v>2001</v>
      </c>
      <c r="K37">
        <f t="shared" si="0"/>
        <v>36</v>
      </c>
      <c r="L37" s="68" t="s">
        <v>488</v>
      </c>
      <c r="M37" t="s">
        <v>489</v>
      </c>
      <c r="N37" t="s">
        <v>490</v>
      </c>
      <c r="O37" t="s">
        <v>491</v>
      </c>
      <c r="P37" t="s">
        <v>492</v>
      </c>
      <c r="Q37" s="36" t="s">
        <v>493</v>
      </c>
      <c r="R37" s="78" t="s">
        <v>494</v>
      </c>
      <c r="S37" t="s">
        <v>37</v>
      </c>
      <c r="T37" t="s">
        <v>495</v>
      </c>
      <c r="U37" t="s">
        <v>496</v>
      </c>
      <c r="V37" s="78" t="s">
        <v>140</v>
      </c>
      <c r="W37">
        <v>129</v>
      </c>
      <c r="X37" t="s">
        <v>497</v>
      </c>
    </row>
    <row r="38" spans="1:24" x14ac:dyDescent="0.35">
      <c r="A38" s="87" t="s">
        <v>498</v>
      </c>
      <c r="B38" s="77">
        <v>97</v>
      </c>
      <c r="C38" s="19" t="s">
        <v>499</v>
      </c>
      <c r="E38" s="21" t="s">
        <v>500</v>
      </c>
      <c r="F38" s="22" t="s">
        <v>176</v>
      </c>
      <c r="I38" s="73" t="s">
        <v>447</v>
      </c>
      <c r="J38" s="62">
        <v>1971</v>
      </c>
      <c r="K38">
        <f t="shared" si="0"/>
        <v>37</v>
      </c>
      <c r="L38" s="68" t="s">
        <v>501</v>
      </c>
      <c r="M38" t="s">
        <v>502</v>
      </c>
      <c r="N38" t="s">
        <v>503</v>
      </c>
      <c r="O38" t="s">
        <v>504</v>
      </c>
      <c r="P38" t="s">
        <v>505</v>
      </c>
      <c r="Q38" s="36" t="s">
        <v>506</v>
      </c>
      <c r="R38" s="78" t="s">
        <v>507</v>
      </c>
      <c r="S38" t="s">
        <v>52</v>
      </c>
      <c r="T38" t="s">
        <v>508</v>
      </c>
      <c r="U38" t="s">
        <v>509</v>
      </c>
      <c r="V38" s="78" t="s">
        <v>510</v>
      </c>
      <c r="W38">
        <v>252</v>
      </c>
      <c r="X38" t="s">
        <v>511</v>
      </c>
    </row>
    <row r="39" spans="1:24" x14ac:dyDescent="0.35">
      <c r="A39" s="87" t="s">
        <v>512</v>
      </c>
      <c r="B39" s="77">
        <v>97</v>
      </c>
      <c r="E39" s="21" t="s">
        <v>239</v>
      </c>
      <c r="F39" s="22" t="s">
        <v>177</v>
      </c>
      <c r="I39" s="73" t="s">
        <v>101</v>
      </c>
      <c r="J39" s="62">
        <v>2023</v>
      </c>
      <c r="K39">
        <f t="shared" si="0"/>
        <v>38</v>
      </c>
      <c r="L39" s="68" t="s">
        <v>513</v>
      </c>
      <c r="M39" t="s">
        <v>514</v>
      </c>
      <c r="N39" t="s">
        <v>515</v>
      </c>
      <c r="O39" t="s">
        <v>516</v>
      </c>
      <c r="P39" t="s">
        <v>517</v>
      </c>
      <c r="Q39" s="36" t="s">
        <v>518</v>
      </c>
      <c r="R39" s="78" t="s">
        <v>519</v>
      </c>
      <c r="S39" t="s">
        <v>186</v>
      </c>
      <c r="T39" t="s">
        <v>440</v>
      </c>
      <c r="U39" t="s">
        <v>520</v>
      </c>
      <c r="V39" s="78" t="s">
        <v>521</v>
      </c>
      <c r="W39">
        <v>666277</v>
      </c>
      <c r="X39" t="s">
        <v>522</v>
      </c>
    </row>
    <row r="40" spans="1:24" x14ac:dyDescent="0.35">
      <c r="A40" s="87" t="s">
        <v>523</v>
      </c>
      <c r="B40" s="77">
        <v>97</v>
      </c>
      <c r="E40" s="21" t="s">
        <v>382</v>
      </c>
      <c r="F40" s="22" t="s">
        <v>524</v>
      </c>
      <c r="I40" s="73" t="s">
        <v>29</v>
      </c>
      <c r="J40" s="62">
        <v>2007</v>
      </c>
      <c r="K40">
        <f t="shared" si="0"/>
        <v>39</v>
      </c>
      <c r="L40" s="68" t="s">
        <v>525</v>
      </c>
      <c r="M40" t="s">
        <v>526</v>
      </c>
      <c r="N40" t="s">
        <v>527</v>
      </c>
      <c r="O40" t="s">
        <v>528</v>
      </c>
      <c r="P40" t="s">
        <v>529</v>
      </c>
      <c r="Q40" s="36" t="s">
        <v>530</v>
      </c>
      <c r="R40" s="78" t="s">
        <v>531</v>
      </c>
      <c r="S40" t="s">
        <v>109</v>
      </c>
      <c r="T40" t="s">
        <v>532</v>
      </c>
      <c r="U40" t="s">
        <v>533</v>
      </c>
      <c r="V40" s="78" t="s">
        <v>534</v>
      </c>
      <c r="W40">
        <v>8363</v>
      </c>
      <c r="X40" t="s">
        <v>535</v>
      </c>
    </row>
    <row r="41" spans="1:24" x14ac:dyDescent="0.35">
      <c r="A41" s="87" t="s">
        <v>536</v>
      </c>
      <c r="B41" s="77">
        <v>97</v>
      </c>
      <c r="C41" s="19" t="s">
        <v>43</v>
      </c>
      <c r="E41" s="21" t="s">
        <v>28</v>
      </c>
      <c r="I41" s="73" t="s">
        <v>44</v>
      </c>
      <c r="J41" s="62">
        <v>2017</v>
      </c>
      <c r="K41">
        <f t="shared" si="0"/>
        <v>40</v>
      </c>
      <c r="L41" s="68" t="s">
        <v>537</v>
      </c>
      <c r="M41" s="65" t="s">
        <v>538</v>
      </c>
      <c r="N41" s="40" t="s">
        <v>539</v>
      </c>
      <c r="O41" s="27" t="s">
        <v>540</v>
      </c>
      <c r="P41" s="30" t="s">
        <v>541</v>
      </c>
      <c r="Q41" s="25" t="s">
        <v>542</v>
      </c>
      <c r="R41" s="74" t="s">
        <v>543</v>
      </c>
      <c r="S41" s="46" t="s">
        <v>37</v>
      </c>
      <c r="T41" s="31" t="s">
        <v>544</v>
      </c>
      <c r="U41" s="53" t="s">
        <v>545</v>
      </c>
      <c r="V41" s="75" t="s">
        <v>546</v>
      </c>
      <c r="W41">
        <v>354912</v>
      </c>
      <c r="X41" t="s">
        <v>547</v>
      </c>
    </row>
    <row r="42" spans="1:24" x14ac:dyDescent="0.35">
      <c r="A42" s="87" t="s">
        <v>548</v>
      </c>
      <c r="B42" s="77">
        <v>97</v>
      </c>
      <c r="C42" s="19" t="s">
        <v>43</v>
      </c>
      <c r="D42" s="20" t="s">
        <v>42</v>
      </c>
      <c r="E42" s="21" t="s">
        <v>28</v>
      </c>
      <c r="I42" s="73" t="s">
        <v>44</v>
      </c>
      <c r="J42" s="62">
        <v>2010</v>
      </c>
      <c r="K42">
        <f t="shared" si="0"/>
        <v>41</v>
      </c>
      <c r="L42" s="68" t="s">
        <v>549</v>
      </c>
      <c r="M42" s="65" t="s">
        <v>550</v>
      </c>
      <c r="N42" s="40" t="s">
        <v>551</v>
      </c>
      <c r="O42" s="27" t="s">
        <v>552</v>
      </c>
      <c r="P42" s="30" t="s">
        <v>553</v>
      </c>
      <c r="Q42" s="25" t="s">
        <v>554</v>
      </c>
      <c r="R42" s="74" t="s">
        <v>555</v>
      </c>
      <c r="S42" s="46" t="s">
        <v>52</v>
      </c>
      <c r="T42" s="31" t="s">
        <v>556</v>
      </c>
      <c r="U42" s="53" t="s">
        <v>557</v>
      </c>
      <c r="V42" s="75" t="s">
        <v>97</v>
      </c>
      <c r="W42">
        <v>10193</v>
      </c>
      <c r="X42" t="s">
        <v>558</v>
      </c>
    </row>
    <row r="43" spans="1:24" x14ac:dyDescent="0.35">
      <c r="A43" s="87" t="s">
        <v>559</v>
      </c>
      <c r="B43" s="77">
        <v>97</v>
      </c>
      <c r="E43" s="21" t="s">
        <v>239</v>
      </c>
      <c r="I43" s="73" t="s">
        <v>447</v>
      </c>
      <c r="J43" s="62">
        <v>2015</v>
      </c>
      <c r="K43">
        <f t="shared" si="0"/>
        <v>42</v>
      </c>
      <c r="L43" s="68" t="s">
        <v>560</v>
      </c>
      <c r="M43" s="65" t="s">
        <v>561</v>
      </c>
      <c r="N43" s="40" t="s">
        <v>562</v>
      </c>
      <c r="O43" s="27" t="s">
        <v>563</v>
      </c>
      <c r="P43" s="30" t="s">
        <v>564</v>
      </c>
      <c r="Q43" s="25" t="s">
        <v>565</v>
      </c>
      <c r="R43" s="74" t="s">
        <v>566</v>
      </c>
      <c r="S43" s="46" t="s">
        <v>109</v>
      </c>
      <c r="T43" s="31" t="s">
        <v>365</v>
      </c>
      <c r="U43" s="53" t="s">
        <v>567</v>
      </c>
      <c r="V43" s="75" t="s">
        <v>568</v>
      </c>
      <c r="W43">
        <v>318846</v>
      </c>
      <c r="X43" t="s">
        <v>569</v>
      </c>
    </row>
    <row r="44" spans="1:24" x14ac:dyDescent="0.35">
      <c r="A44" s="87" t="s">
        <v>570</v>
      </c>
      <c r="B44" s="77">
        <v>97</v>
      </c>
      <c r="C44" s="19" t="s">
        <v>570</v>
      </c>
      <c r="E44" s="21" t="s">
        <v>100</v>
      </c>
      <c r="F44" s="22" t="s">
        <v>217</v>
      </c>
      <c r="G44" s="1" t="s">
        <v>571</v>
      </c>
      <c r="I44" s="73" t="s">
        <v>572</v>
      </c>
      <c r="J44" s="62">
        <v>1988</v>
      </c>
      <c r="K44">
        <f t="shared" si="0"/>
        <v>43</v>
      </c>
      <c r="L44" s="68" t="s">
        <v>573</v>
      </c>
      <c r="M44" s="65" t="s">
        <v>574</v>
      </c>
      <c r="N44" s="40" t="s">
        <v>575</v>
      </c>
      <c r="O44" s="27" t="s">
        <v>576</v>
      </c>
      <c r="P44" s="30" t="s">
        <v>577</v>
      </c>
      <c r="Q44" s="25" t="s">
        <v>578</v>
      </c>
      <c r="R44" s="81" t="s">
        <v>579</v>
      </c>
      <c r="S44" s="48" t="s">
        <v>109</v>
      </c>
      <c r="T44" s="51" t="s">
        <v>580</v>
      </c>
      <c r="U44" s="53" t="s">
        <v>581</v>
      </c>
      <c r="V44" s="82" t="s">
        <v>568</v>
      </c>
      <c r="W44">
        <v>562</v>
      </c>
      <c r="X44" t="s">
        <v>582</v>
      </c>
    </row>
    <row r="45" spans="1:24" x14ac:dyDescent="0.35">
      <c r="A45" s="87" t="s">
        <v>583</v>
      </c>
      <c r="B45" s="77">
        <v>97</v>
      </c>
      <c r="C45" s="19" t="s">
        <v>584</v>
      </c>
      <c r="D45" s="20" t="s">
        <v>585</v>
      </c>
      <c r="E45" s="21" t="s">
        <v>60</v>
      </c>
      <c r="F45" s="22" t="s">
        <v>100</v>
      </c>
      <c r="I45" s="73" t="s">
        <v>572</v>
      </c>
      <c r="J45" s="62">
        <v>1986</v>
      </c>
      <c r="K45">
        <f t="shared" si="0"/>
        <v>44</v>
      </c>
      <c r="L45" s="68" t="s">
        <v>586</v>
      </c>
      <c r="M45" s="65" t="s">
        <v>587</v>
      </c>
      <c r="N45" s="40" t="s">
        <v>588</v>
      </c>
      <c r="O45" s="27" t="s">
        <v>589</v>
      </c>
      <c r="P45" s="30" t="s">
        <v>311</v>
      </c>
      <c r="Q45" s="25" t="s">
        <v>590</v>
      </c>
      <c r="R45" s="74" t="s">
        <v>591</v>
      </c>
      <c r="S45" s="46" t="s">
        <v>109</v>
      </c>
      <c r="T45" s="31" t="s">
        <v>314</v>
      </c>
      <c r="U45" s="53" t="s">
        <v>592</v>
      </c>
      <c r="V45" s="75" t="s">
        <v>593</v>
      </c>
      <c r="W45">
        <v>679</v>
      </c>
      <c r="X45" t="s">
        <v>594</v>
      </c>
    </row>
    <row r="46" spans="1:24" x14ac:dyDescent="0.35">
      <c r="A46" s="87" t="s">
        <v>595</v>
      </c>
      <c r="B46" s="77">
        <v>97</v>
      </c>
      <c r="C46" s="19" t="s">
        <v>596</v>
      </c>
      <c r="D46" s="20" t="s">
        <v>597</v>
      </c>
      <c r="E46" s="21" t="s">
        <v>500</v>
      </c>
      <c r="F46" s="22" t="s">
        <v>164</v>
      </c>
      <c r="I46" s="73" t="s">
        <v>598</v>
      </c>
      <c r="J46" s="62">
        <v>2003</v>
      </c>
      <c r="K46">
        <f t="shared" si="0"/>
        <v>45</v>
      </c>
      <c r="L46" s="68" t="s">
        <v>599</v>
      </c>
      <c r="M46" s="65" t="s">
        <v>600</v>
      </c>
      <c r="N46" s="40" t="s">
        <v>601</v>
      </c>
      <c r="O46" s="27" t="s">
        <v>602</v>
      </c>
      <c r="P46" s="30" t="s">
        <v>603</v>
      </c>
      <c r="Q46" s="25" t="s">
        <v>604</v>
      </c>
      <c r="R46" s="74" t="s">
        <v>605</v>
      </c>
      <c r="S46" s="46" t="s">
        <v>186</v>
      </c>
      <c r="T46" s="31" t="s">
        <v>606</v>
      </c>
      <c r="U46" s="53" t="s">
        <v>607</v>
      </c>
      <c r="V46" s="75" t="s">
        <v>608</v>
      </c>
      <c r="W46">
        <v>122</v>
      </c>
      <c r="X46" t="s">
        <v>609</v>
      </c>
    </row>
    <row r="47" spans="1:24" x14ac:dyDescent="0.35">
      <c r="A47" s="87" t="s">
        <v>585</v>
      </c>
      <c r="B47" s="77">
        <v>97</v>
      </c>
      <c r="C47" s="19" t="s">
        <v>584</v>
      </c>
      <c r="D47" s="20" t="s">
        <v>585</v>
      </c>
      <c r="E47" s="21" t="s">
        <v>60</v>
      </c>
      <c r="F47" s="22" t="s">
        <v>216</v>
      </c>
      <c r="I47" s="73" t="s">
        <v>572</v>
      </c>
      <c r="J47" s="62">
        <v>1979</v>
      </c>
      <c r="K47">
        <f t="shared" si="0"/>
        <v>46</v>
      </c>
      <c r="L47" s="68" t="s">
        <v>610</v>
      </c>
      <c r="M47" s="65" t="s">
        <v>611</v>
      </c>
      <c r="N47" s="40" t="s">
        <v>612</v>
      </c>
      <c r="O47" s="27" t="s">
        <v>613</v>
      </c>
      <c r="P47" s="30" t="s">
        <v>614</v>
      </c>
      <c r="Q47" s="25" t="s">
        <v>615</v>
      </c>
      <c r="R47" s="74" t="s">
        <v>616</v>
      </c>
      <c r="S47" s="46" t="s">
        <v>109</v>
      </c>
      <c r="T47" s="31" t="s">
        <v>38</v>
      </c>
      <c r="U47" s="53" t="s">
        <v>617</v>
      </c>
      <c r="V47" s="75" t="s">
        <v>160</v>
      </c>
      <c r="W47">
        <v>348</v>
      </c>
      <c r="X47" t="s">
        <v>618</v>
      </c>
    </row>
    <row r="48" spans="1:24" x14ac:dyDescent="0.35">
      <c r="A48" s="87" t="s">
        <v>619</v>
      </c>
      <c r="B48" s="77">
        <v>97</v>
      </c>
      <c r="E48" s="21" t="s">
        <v>620</v>
      </c>
      <c r="F48" s="22" t="s">
        <v>524</v>
      </c>
      <c r="I48" s="73" t="s">
        <v>101</v>
      </c>
      <c r="J48" s="62">
        <v>2017</v>
      </c>
      <c r="K48">
        <f t="shared" si="0"/>
        <v>47</v>
      </c>
      <c r="L48" s="68" t="s">
        <v>621</v>
      </c>
      <c r="M48" t="s">
        <v>622</v>
      </c>
      <c r="N48" t="s">
        <v>623</v>
      </c>
      <c r="O48" t="s">
        <v>624</v>
      </c>
      <c r="P48" t="s">
        <v>625</v>
      </c>
      <c r="Q48" s="36" t="s">
        <v>626</v>
      </c>
      <c r="R48" s="78" t="s">
        <v>627</v>
      </c>
      <c r="S48" t="s">
        <v>109</v>
      </c>
      <c r="T48" t="s">
        <v>628</v>
      </c>
      <c r="U48" t="s">
        <v>629</v>
      </c>
      <c r="V48" s="78" t="s">
        <v>630</v>
      </c>
      <c r="W48">
        <v>391713</v>
      </c>
      <c r="X48" t="s">
        <v>631</v>
      </c>
    </row>
    <row r="49" spans="1:24" x14ac:dyDescent="0.35">
      <c r="A49" s="87" t="s">
        <v>632</v>
      </c>
      <c r="B49" s="77">
        <v>97</v>
      </c>
      <c r="C49" s="19" t="s">
        <v>43</v>
      </c>
      <c r="D49" s="20" t="s">
        <v>632</v>
      </c>
      <c r="E49" s="21" t="s">
        <v>28</v>
      </c>
      <c r="I49" s="73" t="s">
        <v>44</v>
      </c>
      <c r="J49" s="62">
        <v>2003</v>
      </c>
      <c r="K49">
        <f t="shared" si="0"/>
        <v>48</v>
      </c>
      <c r="L49" s="68" t="s">
        <v>633</v>
      </c>
      <c r="M49" s="65" t="s">
        <v>634</v>
      </c>
      <c r="N49" s="40" t="s">
        <v>635</v>
      </c>
      <c r="O49" s="27" t="s">
        <v>636</v>
      </c>
      <c r="P49" s="30" t="s">
        <v>637</v>
      </c>
      <c r="Q49" s="25" t="s">
        <v>638</v>
      </c>
      <c r="R49" s="74" t="s">
        <v>639</v>
      </c>
      <c r="S49" s="46" t="s">
        <v>52</v>
      </c>
      <c r="T49" s="31" t="s">
        <v>640</v>
      </c>
      <c r="U49" s="53" t="s">
        <v>641</v>
      </c>
      <c r="V49" s="75" t="s">
        <v>608</v>
      </c>
      <c r="W49">
        <v>12</v>
      </c>
      <c r="X49" t="s">
        <v>642</v>
      </c>
    </row>
    <row r="50" spans="1:24" x14ac:dyDescent="0.35">
      <c r="A50" s="87" t="s">
        <v>643</v>
      </c>
      <c r="B50" s="77">
        <v>97</v>
      </c>
      <c r="E50" s="21" t="s">
        <v>239</v>
      </c>
      <c r="F50" s="22" t="s">
        <v>524</v>
      </c>
      <c r="I50" s="73" t="s">
        <v>101</v>
      </c>
      <c r="J50" s="62">
        <v>2022</v>
      </c>
      <c r="K50">
        <f t="shared" si="0"/>
        <v>49</v>
      </c>
      <c r="L50" s="68" t="s">
        <v>644</v>
      </c>
      <c r="M50" t="s">
        <v>645</v>
      </c>
      <c r="N50" t="s">
        <v>646</v>
      </c>
      <c r="O50" t="s">
        <v>647</v>
      </c>
      <c r="P50" t="s">
        <v>648</v>
      </c>
      <c r="Q50" s="36" t="s">
        <v>649</v>
      </c>
      <c r="R50" s="78" t="s">
        <v>650</v>
      </c>
      <c r="S50" t="s">
        <v>109</v>
      </c>
      <c r="T50" t="s">
        <v>651</v>
      </c>
      <c r="U50" t="s">
        <v>652</v>
      </c>
      <c r="V50" t="s">
        <v>442</v>
      </c>
      <c r="W50">
        <v>965150</v>
      </c>
      <c r="X50" t="s">
        <v>653</v>
      </c>
    </row>
    <row r="51" spans="1:24" x14ac:dyDescent="0.35">
      <c r="A51" s="87" t="s">
        <v>654</v>
      </c>
      <c r="B51" s="77">
        <v>96</v>
      </c>
      <c r="E51" s="21" t="s">
        <v>418</v>
      </c>
      <c r="F51" s="22" t="s">
        <v>406</v>
      </c>
      <c r="I51" s="73" t="s">
        <v>178</v>
      </c>
      <c r="J51" s="62">
        <v>2016</v>
      </c>
      <c r="K51">
        <f t="shared" si="0"/>
        <v>50</v>
      </c>
      <c r="L51" s="68" t="s">
        <v>655</v>
      </c>
      <c r="M51" s="65" t="s">
        <v>656</v>
      </c>
      <c r="N51" s="40" t="s">
        <v>657</v>
      </c>
      <c r="O51" s="27" t="s">
        <v>658</v>
      </c>
      <c r="P51" s="30" t="s">
        <v>659</v>
      </c>
      <c r="Q51" s="25" t="s">
        <v>660</v>
      </c>
      <c r="R51" s="74" t="s">
        <v>661</v>
      </c>
      <c r="S51" s="46" t="s">
        <v>109</v>
      </c>
      <c r="T51" s="31" t="s">
        <v>662</v>
      </c>
      <c r="U51" s="53" t="s">
        <v>663</v>
      </c>
      <c r="V51" s="75" t="s">
        <v>521</v>
      </c>
      <c r="W51">
        <v>338766</v>
      </c>
      <c r="X51" t="s">
        <v>664</v>
      </c>
    </row>
    <row r="52" spans="1:24" x14ac:dyDescent="0.35">
      <c r="A52" s="87" t="s">
        <v>665</v>
      </c>
      <c r="B52" s="77">
        <v>96</v>
      </c>
      <c r="E52" s="21" t="s">
        <v>382</v>
      </c>
      <c r="I52" s="73" t="s">
        <v>29</v>
      </c>
      <c r="J52" s="62">
        <v>2010</v>
      </c>
      <c r="K52">
        <f t="shared" si="0"/>
        <v>51</v>
      </c>
      <c r="L52" s="68" t="s">
        <v>666</v>
      </c>
      <c r="M52" s="65" t="s">
        <v>667</v>
      </c>
      <c r="N52" s="40" t="s">
        <v>668</v>
      </c>
      <c r="O52" s="27" t="s">
        <v>669</v>
      </c>
      <c r="P52" s="30" t="s">
        <v>564</v>
      </c>
      <c r="Q52" s="25" t="s">
        <v>670</v>
      </c>
      <c r="R52" s="74" t="s">
        <v>671</v>
      </c>
      <c r="S52" s="46" t="s">
        <v>186</v>
      </c>
      <c r="T52" s="31" t="s">
        <v>138</v>
      </c>
      <c r="U52" s="53" t="s">
        <v>672</v>
      </c>
      <c r="V52" s="75" t="s">
        <v>199</v>
      </c>
      <c r="W52">
        <v>27581</v>
      </c>
      <c r="X52" t="s">
        <v>673</v>
      </c>
    </row>
    <row r="53" spans="1:24" x14ac:dyDescent="0.35">
      <c r="A53" s="87" t="s">
        <v>674</v>
      </c>
      <c r="B53" s="77">
        <v>96</v>
      </c>
      <c r="C53" s="19" t="s">
        <v>487</v>
      </c>
      <c r="E53" s="21" t="s">
        <v>28</v>
      </c>
      <c r="F53" s="22" t="s">
        <v>430</v>
      </c>
      <c r="I53" s="73" t="s">
        <v>487</v>
      </c>
      <c r="J53" s="62">
        <v>1997</v>
      </c>
      <c r="K53">
        <f t="shared" si="0"/>
        <v>52</v>
      </c>
      <c r="L53" s="68" t="s">
        <v>675</v>
      </c>
      <c r="M53" t="s">
        <v>676</v>
      </c>
      <c r="N53" t="s">
        <v>677</v>
      </c>
      <c r="O53" t="s">
        <v>678</v>
      </c>
      <c r="P53" t="s">
        <v>492</v>
      </c>
      <c r="Q53" t="s">
        <v>679</v>
      </c>
      <c r="R53" t="s">
        <v>680</v>
      </c>
      <c r="S53" t="s">
        <v>186</v>
      </c>
      <c r="T53" t="s">
        <v>681</v>
      </c>
      <c r="U53" t="s">
        <v>682</v>
      </c>
      <c r="V53" t="s">
        <v>683</v>
      </c>
      <c r="W53">
        <v>128</v>
      </c>
      <c r="X53" t="s">
        <v>684</v>
      </c>
    </row>
    <row r="54" spans="1:24" x14ac:dyDescent="0.35">
      <c r="A54" s="87" t="s">
        <v>685</v>
      </c>
      <c r="B54" s="77">
        <v>96</v>
      </c>
      <c r="E54" s="21" t="s">
        <v>216</v>
      </c>
      <c r="F54" s="22" t="s">
        <v>217</v>
      </c>
      <c r="I54" s="73" t="s">
        <v>370</v>
      </c>
      <c r="J54" s="62">
        <v>1991</v>
      </c>
      <c r="K54">
        <f t="shared" si="0"/>
        <v>53</v>
      </c>
      <c r="L54" s="68" t="s">
        <v>686</v>
      </c>
      <c r="M54" t="s">
        <v>687</v>
      </c>
      <c r="N54" t="s">
        <v>688</v>
      </c>
      <c r="O54" t="s">
        <v>689</v>
      </c>
      <c r="P54" t="s">
        <v>690</v>
      </c>
      <c r="Q54" t="s">
        <v>196</v>
      </c>
      <c r="R54" t="s">
        <v>691</v>
      </c>
      <c r="S54" t="s">
        <v>109</v>
      </c>
      <c r="T54" t="s">
        <v>692</v>
      </c>
      <c r="U54" t="s">
        <v>693</v>
      </c>
      <c r="V54" t="s">
        <v>140</v>
      </c>
      <c r="W54">
        <v>274</v>
      </c>
      <c r="X54" t="s">
        <v>694</v>
      </c>
    </row>
    <row r="55" spans="1:24" x14ac:dyDescent="0.35">
      <c r="A55" s="87" t="s">
        <v>695</v>
      </c>
      <c r="B55" s="77">
        <v>96</v>
      </c>
      <c r="C55" s="19" t="s">
        <v>596</v>
      </c>
      <c r="D55" s="20" t="s">
        <v>597</v>
      </c>
      <c r="E55" s="21" t="s">
        <v>500</v>
      </c>
      <c r="F55" s="22" t="s">
        <v>164</v>
      </c>
      <c r="I55" s="73" t="s">
        <v>598</v>
      </c>
      <c r="J55" s="62">
        <v>2002</v>
      </c>
      <c r="K55">
        <f t="shared" si="0"/>
        <v>54</v>
      </c>
      <c r="L55" s="68" t="s">
        <v>696</v>
      </c>
      <c r="M55" s="65" t="s">
        <v>697</v>
      </c>
      <c r="N55" s="40" t="s">
        <v>698</v>
      </c>
      <c r="O55" s="27" t="s">
        <v>699</v>
      </c>
      <c r="P55" s="30" t="s">
        <v>603</v>
      </c>
      <c r="Q55" s="25" t="s">
        <v>700</v>
      </c>
      <c r="R55" s="74" t="s">
        <v>701</v>
      </c>
      <c r="S55" s="46" t="s">
        <v>186</v>
      </c>
      <c r="T55" s="31" t="s">
        <v>702</v>
      </c>
      <c r="U55" s="53" t="s">
        <v>703</v>
      </c>
      <c r="V55" s="75" t="s">
        <v>627</v>
      </c>
      <c r="W55">
        <v>121</v>
      </c>
      <c r="X55" t="s">
        <v>704</v>
      </c>
    </row>
    <row r="56" spans="1:24" x14ac:dyDescent="0.35">
      <c r="A56" s="87" t="s">
        <v>705</v>
      </c>
      <c r="B56" s="77">
        <v>96</v>
      </c>
      <c r="C56" s="19" t="s">
        <v>705</v>
      </c>
      <c r="E56" s="21" t="s">
        <v>216</v>
      </c>
      <c r="I56" s="73" t="s">
        <v>447</v>
      </c>
      <c r="J56" s="62">
        <v>1960</v>
      </c>
      <c r="K56">
        <f t="shared" si="0"/>
        <v>55</v>
      </c>
      <c r="L56" s="68" t="s">
        <v>706</v>
      </c>
      <c r="M56" s="65" t="s">
        <v>707</v>
      </c>
      <c r="N56" s="40" t="s">
        <v>708</v>
      </c>
      <c r="O56" s="27" t="s">
        <v>709</v>
      </c>
      <c r="P56" s="30" t="s">
        <v>710</v>
      </c>
      <c r="Q56" s="25" t="s">
        <v>711</v>
      </c>
      <c r="R56" s="74" t="s">
        <v>712</v>
      </c>
      <c r="S56" s="46" t="s">
        <v>109</v>
      </c>
      <c r="T56" s="31" t="s">
        <v>713</v>
      </c>
      <c r="U56" s="53" t="s">
        <v>714</v>
      </c>
      <c r="V56" s="75" t="s">
        <v>715</v>
      </c>
      <c r="W56">
        <v>539</v>
      </c>
      <c r="X56" t="s">
        <v>716</v>
      </c>
    </row>
    <row r="57" spans="1:24" x14ac:dyDescent="0.35">
      <c r="A57" s="87" t="s">
        <v>717</v>
      </c>
      <c r="B57" s="77">
        <v>96</v>
      </c>
      <c r="E57" s="21" t="s">
        <v>239</v>
      </c>
      <c r="F57" s="22" t="s">
        <v>240</v>
      </c>
      <c r="I57" s="73" t="s">
        <v>29</v>
      </c>
      <c r="J57" s="62">
        <v>2011</v>
      </c>
      <c r="K57">
        <f t="shared" si="0"/>
        <v>56</v>
      </c>
      <c r="L57" s="68" t="s">
        <v>718</v>
      </c>
      <c r="M57" s="65" t="s">
        <v>719</v>
      </c>
      <c r="N57" s="40" t="s">
        <v>720</v>
      </c>
      <c r="O57" s="27" t="s">
        <v>721</v>
      </c>
      <c r="P57" s="30" t="s">
        <v>722</v>
      </c>
      <c r="Q57" s="25" t="s">
        <v>723</v>
      </c>
      <c r="R57" s="74" t="s">
        <v>724</v>
      </c>
      <c r="S57" s="46" t="s">
        <v>186</v>
      </c>
      <c r="T57" s="31" t="s">
        <v>681</v>
      </c>
      <c r="U57" s="53" t="s">
        <v>725</v>
      </c>
      <c r="V57" s="75" t="s">
        <v>726</v>
      </c>
      <c r="W57">
        <v>60308</v>
      </c>
      <c r="X57" t="s">
        <v>727</v>
      </c>
    </row>
    <row r="58" spans="1:24" x14ac:dyDescent="0.35">
      <c r="A58" s="87" t="s">
        <v>728</v>
      </c>
      <c r="B58" s="77">
        <v>96</v>
      </c>
      <c r="C58" s="19" t="s">
        <v>319</v>
      </c>
      <c r="E58" s="21" t="s">
        <v>28</v>
      </c>
      <c r="F58" s="22" t="s">
        <v>202</v>
      </c>
      <c r="I58" s="73" t="s">
        <v>44</v>
      </c>
      <c r="J58" s="62">
        <v>2016</v>
      </c>
      <c r="K58">
        <f t="shared" si="0"/>
        <v>57</v>
      </c>
      <c r="L58" s="68" t="s">
        <v>729</v>
      </c>
      <c r="M58" s="65" t="s">
        <v>730</v>
      </c>
      <c r="N58" s="40" t="s">
        <v>731</v>
      </c>
      <c r="O58" s="27" t="s">
        <v>732</v>
      </c>
      <c r="P58" s="30" t="s">
        <v>733</v>
      </c>
      <c r="Q58" s="25" t="s">
        <v>734</v>
      </c>
      <c r="R58" s="74" t="s">
        <v>735</v>
      </c>
      <c r="S58" s="46" t="s">
        <v>37</v>
      </c>
      <c r="T58" s="31" t="s">
        <v>414</v>
      </c>
      <c r="U58" s="53" t="s">
        <v>736</v>
      </c>
      <c r="V58" s="75" t="s">
        <v>127</v>
      </c>
      <c r="W58">
        <v>277834</v>
      </c>
      <c r="X58" t="s">
        <v>737</v>
      </c>
    </row>
    <row r="59" spans="1:24" x14ac:dyDescent="0.35">
      <c r="A59" s="87" t="s">
        <v>738</v>
      </c>
      <c r="B59" s="77">
        <v>96</v>
      </c>
      <c r="E59" s="21" t="s">
        <v>239</v>
      </c>
      <c r="G59" s="1" t="s">
        <v>571</v>
      </c>
      <c r="I59" s="73" t="s">
        <v>739</v>
      </c>
      <c r="J59" s="62">
        <v>1946</v>
      </c>
      <c r="K59">
        <f t="shared" si="0"/>
        <v>58</v>
      </c>
      <c r="L59" s="68" t="s">
        <v>740</v>
      </c>
      <c r="M59" s="65" t="s">
        <v>741</v>
      </c>
      <c r="N59" s="40" t="s">
        <v>742</v>
      </c>
      <c r="O59" s="27" t="s">
        <v>743</v>
      </c>
      <c r="P59" s="30" t="s">
        <v>744</v>
      </c>
      <c r="Q59" s="25" t="s">
        <v>745</v>
      </c>
      <c r="R59" s="74" t="s">
        <v>746</v>
      </c>
      <c r="S59" s="46" t="s">
        <v>37</v>
      </c>
      <c r="T59" s="31" t="s">
        <v>747</v>
      </c>
      <c r="U59" s="53" t="s">
        <v>748</v>
      </c>
      <c r="V59" s="75" t="s">
        <v>749</v>
      </c>
      <c r="W59">
        <v>1585</v>
      </c>
      <c r="X59" t="s">
        <v>750</v>
      </c>
    </row>
    <row r="60" spans="1:24" x14ac:dyDescent="0.35">
      <c r="A60" s="87" t="s">
        <v>751</v>
      </c>
      <c r="B60" s="77">
        <v>96</v>
      </c>
      <c r="C60" s="19" t="s">
        <v>752</v>
      </c>
      <c r="E60" s="21" t="s">
        <v>382</v>
      </c>
      <c r="I60" s="73" t="s">
        <v>753</v>
      </c>
      <c r="J60" s="62">
        <v>1975</v>
      </c>
      <c r="K60">
        <f t="shared" si="0"/>
        <v>59</v>
      </c>
      <c r="L60" s="68" t="s">
        <v>754</v>
      </c>
      <c r="M60" s="65" t="s">
        <v>755</v>
      </c>
      <c r="N60" s="40" t="s">
        <v>756</v>
      </c>
      <c r="O60" s="27" t="s">
        <v>757</v>
      </c>
      <c r="P60" s="30" t="s">
        <v>758</v>
      </c>
      <c r="Q60" s="25" t="s">
        <v>759</v>
      </c>
      <c r="R60" s="74" t="s">
        <v>760</v>
      </c>
      <c r="S60" s="46" t="s">
        <v>37</v>
      </c>
      <c r="T60" s="31" t="s">
        <v>761</v>
      </c>
      <c r="U60" s="53" t="s">
        <v>762</v>
      </c>
      <c r="V60" s="75" t="s">
        <v>763</v>
      </c>
      <c r="W60">
        <v>762</v>
      </c>
      <c r="X60" t="s">
        <v>764</v>
      </c>
    </row>
    <row r="61" spans="1:24" x14ac:dyDescent="0.35">
      <c r="A61" s="87" t="s">
        <v>765</v>
      </c>
      <c r="B61" s="77">
        <v>96</v>
      </c>
      <c r="E61" s="21" t="s">
        <v>382</v>
      </c>
      <c r="F61" s="22" t="s">
        <v>357</v>
      </c>
      <c r="G61" s="1" t="s">
        <v>571</v>
      </c>
      <c r="I61" s="73" t="s">
        <v>117</v>
      </c>
      <c r="J61" s="62">
        <v>2016</v>
      </c>
      <c r="K61">
        <f t="shared" si="0"/>
        <v>60</v>
      </c>
      <c r="L61" s="68" t="s">
        <v>766</v>
      </c>
      <c r="M61" s="65" t="s">
        <v>767</v>
      </c>
      <c r="N61" s="40" t="s">
        <v>768</v>
      </c>
      <c r="O61" s="27" t="s">
        <v>769</v>
      </c>
      <c r="P61" s="30" t="s">
        <v>770</v>
      </c>
      <c r="Q61" s="25" t="s">
        <v>771</v>
      </c>
      <c r="R61" s="74" t="s">
        <v>772</v>
      </c>
      <c r="S61" s="46" t="s">
        <v>109</v>
      </c>
      <c r="T61" s="31" t="s">
        <v>138</v>
      </c>
      <c r="U61" s="53" t="s">
        <v>773</v>
      </c>
      <c r="V61" s="75" t="s">
        <v>726</v>
      </c>
      <c r="W61">
        <v>290250</v>
      </c>
      <c r="X61" t="s">
        <v>774</v>
      </c>
    </row>
    <row r="62" spans="1:24" ht="15" customHeight="1" thickBot="1" x14ac:dyDescent="0.4">
      <c r="A62" s="87" t="s">
        <v>775</v>
      </c>
      <c r="B62" s="77">
        <v>96</v>
      </c>
      <c r="E62" s="21" t="s">
        <v>239</v>
      </c>
      <c r="I62" s="73" t="s">
        <v>776</v>
      </c>
      <c r="J62" s="62">
        <v>2015</v>
      </c>
      <c r="K62">
        <f t="shared" si="0"/>
        <v>61</v>
      </c>
      <c r="L62" s="68" t="s">
        <v>777</v>
      </c>
      <c r="M62" s="65" t="s">
        <v>778</v>
      </c>
      <c r="N62" s="40" t="s">
        <v>779</v>
      </c>
      <c r="O62" s="27" t="s">
        <v>780</v>
      </c>
      <c r="P62" s="30" t="s">
        <v>781</v>
      </c>
      <c r="Q62" s="25" t="s">
        <v>782</v>
      </c>
      <c r="R62" s="74" t="s">
        <v>783</v>
      </c>
      <c r="S62" s="46" t="s">
        <v>109</v>
      </c>
      <c r="T62" s="31" t="s">
        <v>187</v>
      </c>
      <c r="U62" s="53" t="s">
        <v>784</v>
      </c>
      <c r="V62" s="75" t="s">
        <v>534</v>
      </c>
      <c r="W62">
        <v>314365</v>
      </c>
      <c r="X62" t="s">
        <v>785</v>
      </c>
    </row>
    <row r="63" spans="1:24" ht="15" customHeight="1" thickBot="1" x14ac:dyDescent="0.4">
      <c r="A63" s="92" t="s">
        <v>786</v>
      </c>
      <c r="B63" s="77">
        <v>96</v>
      </c>
      <c r="E63" s="21" t="s">
        <v>382</v>
      </c>
      <c r="F63" s="22" t="s">
        <v>239</v>
      </c>
      <c r="I63" s="73" t="s">
        <v>29</v>
      </c>
      <c r="J63" s="62">
        <v>2019</v>
      </c>
      <c r="K63">
        <f t="shared" si="0"/>
        <v>62</v>
      </c>
      <c r="L63" s="68" t="s">
        <v>787</v>
      </c>
      <c r="M63" t="s">
        <v>788</v>
      </c>
      <c r="N63" t="s">
        <v>789</v>
      </c>
      <c r="O63" t="s">
        <v>790</v>
      </c>
      <c r="P63" t="s">
        <v>260</v>
      </c>
      <c r="Q63" s="36" t="s">
        <v>791</v>
      </c>
      <c r="R63" t="s">
        <v>792</v>
      </c>
      <c r="S63" t="s">
        <v>109</v>
      </c>
      <c r="T63" t="s">
        <v>793</v>
      </c>
      <c r="U63" t="s">
        <v>794</v>
      </c>
      <c r="V63" t="s">
        <v>795</v>
      </c>
      <c r="W63">
        <v>466272</v>
      </c>
      <c r="X63" t="s">
        <v>796</v>
      </c>
    </row>
    <row r="64" spans="1:24" x14ac:dyDescent="0.35">
      <c r="A64" s="87" t="s">
        <v>797</v>
      </c>
      <c r="B64" s="77">
        <v>96</v>
      </c>
      <c r="C64" s="19" t="s">
        <v>201</v>
      </c>
      <c r="D64" s="20" t="s">
        <v>798</v>
      </c>
      <c r="E64" s="21" t="s">
        <v>28</v>
      </c>
      <c r="I64" s="73" t="s">
        <v>203</v>
      </c>
      <c r="J64" s="62">
        <v>2022</v>
      </c>
      <c r="K64">
        <f t="shared" si="0"/>
        <v>63</v>
      </c>
      <c r="L64" s="68" t="s">
        <v>799</v>
      </c>
      <c r="M64" s="33" t="s">
        <v>800</v>
      </c>
      <c r="N64" s="42" t="s">
        <v>801</v>
      </c>
      <c r="O64" s="34" t="s">
        <v>802</v>
      </c>
      <c r="P64" s="35" t="s">
        <v>803</v>
      </c>
      <c r="Q64" s="36" t="s">
        <v>804</v>
      </c>
      <c r="R64" s="79" t="s">
        <v>805</v>
      </c>
      <c r="S64" s="47" t="s">
        <v>37</v>
      </c>
      <c r="T64" s="50" t="s">
        <v>556</v>
      </c>
      <c r="U64" s="53" t="s">
        <v>806</v>
      </c>
      <c r="V64" s="80" t="s">
        <v>40</v>
      </c>
      <c r="W64">
        <v>315162</v>
      </c>
      <c r="X64" t="s">
        <v>807</v>
      </c>
    </row>
    <row r="65" spans="1:24" x14ac:dyDescent="0.35">
      <c r="A65" s="87" t="s">
        <v>808</v>
      </c>
      <c r="B65" s="77">
        <v>96</v>
      </c>
      <c r="C65" s="19" t="s">
        <v>809</v>
      </c>
      <c r="E65" s="21" t="s">
        <v>60</v>
      </c>
      <c r="I65" s="73" t="s">
        <v>117</v>
      </c>
      <c r="J65" s="62">
        <v>2017</v>
      </c>
      <c r="K65">
        <f t="shared" si="0"/>
        <v>64</v>
      </c>
      <c r="L65" s="68" t="s">
        <v>810</v>
      </c>
      <c r="M65" t="s">
        <v>811</v>
      </c>
      <c r="N65" t="s">
        <v>812</v>
      </c>
      <c r="O65" t="s">
        <v>813</v>
      </c>
      <c r="P65" t="s">
        <v>814</v>
      </c>
      <c r="Q65" s="36" t="s">
        <v>815</v>
      </c>
      <c r="R65" s="78" t="s">
        <v>816</v>
      </c>
      <c r="S65" t="s">
        <v>109</v>
      </c>
      <c r="T65" t="s">
        <v>817</v>
      </c>
      <c r="U65" t="s">
        <v>818</v>
      </c>
      <c r="V65" s="78" t="s">
        <v>127</v>
      </c>
      <c r="W65">
        <v>335984</v>
      </c>
      <c r="X65" t="s">
        <v>819</v>
      </c>
    </row>
    <row r="66" spans="1:24" x14ac:dyDescent="0.35">
      <c r="A66" s="87" t="s">
        <v>820</v>
      </c>
      <c r="B66" s="77">
        <v>95</v>
      </c>
      <c r="E66" s="21" t="s">
        <v>382</v>
      </c>
      <c r="F66" s="22" t="s">
        <v>60</v>
      </c>
      <c r="I66" s="73" t="s">
        <v>572</v>
      </c>
      <c r="J66" s="62">
        <v>2023</v>
      </c>
      <c r="K66">
        <f t="shared" ref="K66:K129" si="1">ROW(K66)-1</f>
        <v>65</v>
      </c>
      <c r="L66" s="68" t="s">
        <v>821</v>
      </c>
      <c r="M66" t="s">
        <v>822</v>
      </c>
      <c r="N66" t="s">
        <v>823</v>
      </c>
      <c r="O66" t="s">
        <v>824</v>
      </c>
      <c r="P66" t="s">
        <v>825</v>
      </c>
      <c r="Q66" s="36" t="s">
        <v>826</v>
      </c>
      <c r="R66" t="s">
        <v>827</v>
      </c>
      <c r="S66" t="s">
        <v>109</v>
      </c>
      <c r="T66" t="s">
        <v>828</v>
      </c>
      <c r="U66" t="s">
        <v>829</v>
      </c>
      <c r="V66" t="s">
        <v>830</v>
      </c>
      <c r="W66">
        <v>792307</v>
      </c>
      <c r="X66" t="s">
        <v>831</v>
      </c>
    </row>
    <row r="67" spans="1:24" x14ac:dyDescent="0.35">
      <c r="A67" s="87" t="s">
        <v>832</v>
      </c>
      <c r="B67" s="77">
        <v>95</v>
      </c>
      <c r="E67" s="21" t="s">
        <v>239</v>
      </c>
      <c r="F67" s="22" t="s">
        <v>382</v>
      </c>
      <c r="I67" s="73" t="s">
        <v>572</v>
      </c>
      <c r="J67" s="62">
        <v>2006</v>
      </c>
      <c r="K67">
        <f t="shared" si="1"/>
        <v>66</v>
      </c>
      <c r="L67" s="68" t="s">
        <v>833</v>
      </c>
      <c r="M67" t="s">
        <v>834</v>
      </c>
      <c r="N67" t="s">
        <v>835</v>
      </c>
      <c r="O67" t="s">
        <v>836</v>
      </c>
      <c r="P67" t="s">
        <v>837</v>
      </c>
      <c r="Q67" s="36" t="s">
        <v>838</v>
      </c>
      <c r="R67" t="s">
        <v>839</v>
      </c>
      <c r="S67" t="s">
        <v>109</v>
      </c>
      <c r="T67" t="s">
        <v>662</v>
      </c>
      <c r="U67" t="s">
        <v>840</v>
      </c>
      <c r="V67" t="s">
        <v>841</v>
      </c>
      <c r="W67">
        <v>773</v>
      </c>
      <c r="X67" t="s">
        <v>842</v>
      </c>
    </row>
    <row r="68" spans="1:24" x14ac:dyDescent="0.35">
      <c r="A68" s="87" t="s">
        <v>843</v>
      </c>
      <c r="B68" s="77">
        <v>95</v>
      </c>
      <c r="C68" s="19" t="s">
        <v>25</v>
      </c>
      <c r="D68" s="20" t="s">
        <v>844</v>
      </c>
      <c r="E68" s="21" t="s">
        <v>27</v>
      </c>
      <c r="I68" s="73" t="s">
        <v>572</v>
      </c>
      <c r="J68" s="62">
        <v>2017</v>
      </c>
      <c r="K68">
        <f t="shared" si="1"/>
        <v>67</v>
      </c>
      <c r="L68" s="68" t="s">
        <v>845</v>
      </c>
      <c r="M68" s="65" t="s">
        <v>846</v>
      </c>
      <c r="N68" s="40" t="s">
        <v>847</v>
      </c>
      <c r="O68" s="27" t="s">
        <v>848</v>
      </c>
      <c r="P68" s="30" t="s">
        <v>849</v>
      </c>
      <c r="Q68" s="25" t="s">
        <v>850</v>
      </c>
      <c r="R68" s="74" t="s">
        <v>851</v>
      </c>
      <c r="S68" s="46" t="s">
        <v>109</v>
      </c>
      <c r="T68" s="31" t="s">
        <v>314</v>
      </c>
      <c r="U68" s="53" t="s">
        <v>852</v>
      </c>
      <c r="V68" s="75" t="s">
        <v>853</v>
      </c>
      <c r="W68">
        <v>263115</v>
      </c>
      <c r="X68" t="s">
        <v>854</v>
      </c>
    </row>
    <row r="69" spans="1:24" x14ac:dyDescent="0.35">
      <c r="A69" s="87" t="s">
        <v>855</v>
      </c>
      <c r="B69" s="77">
        <v>95</v>
      </c>
      <c r="C69" s="19" t="s">
        <v>596</v>
      </c>
      <c r="D69" s="20" t="s">
        <v>597</v>
      </c>
      <c r="E69" s="21" t="s">
        <v>500</v>
      </c>
      <c r="F69" s="22" t="s">
        <v>164</v>
      </c>
      <c r="I69" s="73" t="s">
        <v>598</v>
      </c>
      <c r="J69" s="62">
        <v>2001</v>
      </c>
      <c r="K69">
        <f t="shared" si="1"/>
        <v>68</v>
      </c>
      <c r="L69" s="68" t="s">
        <v>856</v>
      </c>
      <c r="M69" s="65" t="s">
        <v>857</v>
      </c>
      <c r="N69" s="40" t="s">
        <v>858</v>
      </c>
      <c r="O69" s="27" t="s">
        <v>859</v>
      </c>
      <c r="P69" s="30" t="s">
        <v>603</v>
      </c>
      <c r="Q69" s="25" t="s">
        <v>860</v>
      </c>
      <c r="R69" s="74" t="s">
        <v>861</v>
      </c>
      <c r="S69" s="46" t="s">
        <v>186</v>
      </c>
      <c r="T69" s="31" t="s">
        <v>702</v>
      </c>
      <c r="U69" s="53" t="s">
        <v>862</v>
      </c>
      <c r="V69" s="75" t="s">
        <v>863</v>
      </c>
      <c r="W69">
        <v>120</v>
      </c>
      <c r="X69" t="s">
        <v>864</v>
      </c>
    </row>
    <row r="70" spans="1:24" x14ac:dyDescent="0.35">
      <c r="A70" s="87" t="s">
        <v>865</v>
      </c>
      <c r="B70" s="77">
        <v>95</v>
      </c>
      <c r="E70" s="21" t="s">
        <v>239</v>
      </c>
      <c r="F70" s="22" t="s">
        <v>382</v>
      </c>
      <c r="I70" s="73" t="s">
        <v>572</v>
      </c>
      <c r="J70" s="62">
        <v>2022</v>
      </c>
      <c r="K70">
        <f t="shared" si="1"/>
        <v>69</v>
      </c>
      <c r="L70" s="68" t="s">
        <v>866</v>
      </c>
      <c r="M70" t="s">
        <v>867</v>
      </c>
      <c r="N70" t="s">
        <v>868</v>
      </c>
      <c r="O70" t="s">
        <v>869</v>
      </c>
      <c r="P70" t="s">
        <v>870</v>
      </c>
      <c r="Q70" s="36" t="s">
        <v>871</v>
      </c>
      <c r="R70" s="78" t="s">
        <v>872</v>
      </c>
      <c r="S70" t="s">
        <v>109</v>
      </c>
      <c r="T70" t="s">
        <v>873</v>
      </c>
      <c r="U70" t="s">
        <v>874</v>
      </c>
      <c r="V70" s="78" t="s">
        <v>534</v>
      </c>
      <c r="W70">
        <v>674324</v>
      </c>
      <c r="X70" t="s">
        <v>875</v>
      </c>
    </row>
    <row r="71" spans="1:24" x14ac:dyDescent="0.35">
      <c r="A71" s="87" t="s">
        <v>876</v>
      </c>
      <c r="B71" s="77">
        <v>95</v>
      </c>
      <c r="E71" s="21" t="s">
        <v>239</v>
      </c>
      <c r="I71" s="73" t="s">
        <v>101</v>
      </c>
      <c r="J71" s="62">
        <v>2023</v>
      </c>
      <c r="K71">
        <f t="shared" si="1"/>
        <v>70</v>
      </c>
      <c r="L71" s="68" t="s">
        <v>877</v>
      </c>
      <c r="M71" t="s">
        <v>878</v>
      </c>
      <c r="N71" t="s">
        <v>879</v>
      </c>
      <c r="O71" t="s">
        <v>880</v>
      </c>
      <c r="P71" t="s">
        <v>881</v>
      </c>
      <c r="Q71" s="36" t="s">
        <v>882</v>
      </c>
      <c r="R71" t="s">
        <v>883</v>
      </c>
      <c r="S71" t="s">
        <v>186</v>
      </c>
      <c r="T71" t="s">
        <v>544</v>
      </c>
      <c r="U71" t="s">
        <v>884</v>
      </c>
      <c r="V71" t="s">
        <v>885</v>
      </c>
      <c r="W71">
        <v>467244</v>
      </c>
      <c r="X71" t="s">
        <v>886</v>
      </c>
    </row>
    <row r="72" spans="1:24" x14ac:dyDescent="0.35">
      <c r="A72" s="87" t="s">
        <v>887</v>
      </c>
      <c r="B72" s="77">
        <v>95</v>
      </c>
      <c r="C72" s="19" t="s">
        <v>888</v>
      </c>
      <c r="E72" s="21" t="s">
        <v>382</v>
      </c>
      <c r="I72" s="73" t="s">
        <v>29</v>
      </c>
      <c r="J72" s="62">
        <v>2012</v>
      </c>
      <c r="K72">
        <f t="shared" si="1"/>
        <v>71</v>
      </c>
      <c r="L72" s="68" t="s">
        <v>889</v>
      </c>
      <c r="M72" s="65" t="s">
        <v>890</v>
      </c>
      <c r="N72" s="40" t="s">
        <v>891</v>
      </c>
      <c r="O72" s="27" t="s">
        <v>892</v>
      </c>
      <c r="P72" s="30" t="s">
        <v>893</v>
      </c>
      <c r="Q72" s="25" t="s">
        <v>894</v>
      </c>
      <c r="R72" s="74" t="s">
        <v>895</v>
      </c>
      <c r="S72" s="46" t="s">
        <v>109</v>
      </c>
      <c r="T72" s="31" t="s">
        <v>713</v>
      </c>
      <c r="U72" s="53" t="s">
        <v>896</v>
      </c>
      <c r="V72" s="75" t="s">
        <v>897</v>
      </c>
      <c r="W72">
        <v>64688</v>
      </c>
      <c r="X72" t="s">
        <v>898</v>
      </c>
    </row>
    <row r="73" spans="1:24" x14ac:dyDescent="0.35">
      <c r="A73" s="87" t="s">
        <v>899</v>
      </c>
      <c r="B73" s="77">
        <v>95</v>
      </c>
      <c r="C73" s="19" t="s">
        <v>319</v>
      </c>
      <c r="E73" s="21" t="s">
        <v>28</v>
      </c>
      <c r="F73" s="22" t="s">
        <v>202</v>
      </c>
      <c r="I73" s="73" t="s">
        <v>44</v>
      </c>
      <c r="J73" s="62">
        <v>2010</v>
      </c>
      <c r="K73">
        <f t="shared" si="1"/>
        <v>72</v>
      </c>
      <c r="L73" s="68" t="s">
        <v>900</v>
      </c>
      <c r="M73" s="65" t="s">
        <v>901</v>
      </c>
      <c r="N73" s="40" t="s">
        <v>902</v>
      </c>
      <c r="O73" s="27" t="s">
        <v>903</v>
      </c>
      <c r="P73" s="30" t="s">
        <v>904</v>
      </c>
      <c r="Q73" s="25" t="s">
        <v>905</v>
      </c>
      <c r="R73" s="74" t="s">
        <v>906</v>
      </c>
      <c r="S73" s="46" t="s">
        <v>37</v>
      </c>
      <c r="T73" s="31" t="s">
        <v>640</v>
      </c>
      <c r="U73" s="53" t="s">
        <v>907</v>
      </c>
      <c r="V73" s="75" t="s">
        <v>908</v>
      </c>
      <c r="W73">
        <v>38757</v>
      </c>
      <c r="X73" t="s">
        <v>909</v>
      </c>
    </row>
    <row r="74" spans="1:24" x14ac:dyDescent="0.35">
      <c r="A74" s="87" t="s">
        <v>910</v>
      </c>
      <c r="B74" s="77">
        <v>95</v>
      </c>
      <c r="C74" s="19" t="s">
        <v>25</v>
      </c>
      <c r="D74" s="20" t="s">
        <v>345</v>
      </c>
      <c r="E74" s="21" t="s">
        <v>27</v>
      </c>
      <c r="I74" s="73" t="s">
        <v>44</v>
      </c>
      <c r="J74" s="62">
        <v>2017</v>
      </c>
      <c r="K74">
        <f t="shared" si="1"/>
        <v>73</v>
      </c>
      <c r="L74" s="68" t="s">
        <v>911</v>
      </c>
      <c r="M74" s="65" t="s">
        <v>912</v>
      </c>
      <c r="N74" s="40" t="s">
        <v>913</v>
      </c>
      <c r="O74" s="27" t="s">
        <v>914</v>
      </c>
      <c r="P74" s="30" t="s">
        <v>915</v>
      </c>
      <c r="Q74" s="25" t="s">
        <v>916</v>
      </c>
      <c r="R74" s="74" t="s">
        <v>917</v>
      </c>
      <c r="S74" s="46" t="s">
        <v>186</v>
      </c>
      <c r="T74" s="31" t="s">
        <v>365</v>
      </c>
      <c r="U74" s="53" t="s">
        <v>918</v>
      </c>
      <c r="V74" s="75" t="s">
        <v>919</v>
      </c>
      <c r="W74">
        <v>284053</v>
      </c>
      <c r="X74" t="s">
        <v>920</v>
      </c>
    </row>
    <row r="75" spans="1:24" x14ac:dyDescent="0.35">
      <c r="A75" s="87" t="s">
        <v>921</v>
      </c>
      <c r="B75" s="77">
        <v>95</v>
      </c>
      <c r="E75" s="21" t="s">
        <v>240</v>
      </c>
      <c r="F75" s="22" t="s">
        <v>382</v>
      </c>
      <c r="I75" s="73" t="s">
        <v>447</v>
      </c>
      <c r="J75" s="62">
        <v>2016</v>
      </c>
      <c r="K75">
        <f t="shared" si="1"/>
        <v>74</v>
      </c>
      <c r="L75" s="68" t="s">
        <v>922</v>
      </c>
      <c r="M75" t="s">
        <v>923</v>
      </c>
      <c r="N75" t="s">
        <v>924</v>
      </c>
      <c r="O75" t="s">
        <v>925</v>
      </c>
      <c r="P75" t="s">
        <v>926</v>
      </c>
      <c r="Q75" t="s">
        <v>927</v>
      </c>
      <c r="R75" t="s">
        <v>928</v>
      </c>
      <c r="S75" t="s">
        <v>109</v>
      </c>
      <c r="T75" t="s">
        <v>138</v>
      </c>
      <c r="U75" t="s">
        <v>929</v>
      </c>
      <c r="V75" t="s">
        <v>630</v>
      </c>
      <c r="W75">
        <v>295699</v>
      </c>
      <c r="X75" t="s">
        <v>930</v>
      </c>
    </row>
    <row r="76" spans="1:24" x14ac:dyDescent="0.35">
      <c r="A76" s="87" t="s">
        <v>931</v>
      </c>
      <c r="B76" s="77">
        <v>95</v>
      </c>
      <c r="C76" s="19" t="s">
        <v>25</v>
      </c>
      <c r="D76" s="20" t="s">
        <v>345</v>
      </c>
      <c r="E76" s="21" t="s">
        <v>27</v>
      </c>
      <c r="I76" s="73" t="s">
        <v>44</v>
      </c>
      <c r="J76" s="62">
        <v>2019</v>
      </c>
      <c r="K76">
        <f t="shared" si="1"/>
        <v>75</v>
      </c>
      <c r="L76" s="68" t="s">
        <v>932</v>
      </c>
      <c r="M76" s="65" t="s">
        <v>933</v>
      </c>
      <c r="N76" s="40" t="s">
        <v>934</v>
      </c>
      <c r="O76" s="27" t="s">
        <v>935</v>
      </c>
      <c r="P76" s="30" t="s">
        <v>936</v>
      </c>
      <c r="Q76" s="25" t="s">
        <v>937</v>
      </c>
      <c r="R76" s="74" t="s">
        <v>938</v>
      </c>
      <c r="S76" s="46" t="s">
        <v>186</v>
      </c>
      <c r="T76" s="31" t="s">
        <v>939</v>
      </c>
      <c r="U76" s="53" t="s">
        <v>940</v>
      </c>
      <c r="V76" s="75" t="s">
        <v>941</v>
      </c>
      <c r="W76">
        <v>299534</v>
      </c>
      <c r="X76" t="s">
        <v>942</v>
      </c>
    </row>
    <row r="77" spans="1:24" x14ac:dyDescent="0.35">
      <c r="A77" s="87" t="s">
        <v>943</v>
      </c>
      <c r="B77" s="77">
        <v>95</v>
      </c>
      <c r="C77" s="19" t="s">
        <v>944</v>
      </c>
      <c r="E77" s="21" t="s">
        <v>100</v>
      </c>
      <c r="F77" s="22" t="s">
        <v>254</v>
      </c>
      <c r="I77" s="73" t="s">
        <v>447</v>
      </c>
      <c r="J77" s="62">
        <v>2022</v>
      </c>
      <c r="K77">
        <f t="shared" si="1"/>
        <v>76</v>
      </c>
      <c r="L77" s="68" t="s">
        <v>945</v>
      </c>
      <c r="M77" s="65" t="s">
        <v>946</v>
      </c>
      <c r="N77" s="40" t="s">
        <v>947</v>
      </c>
      <c r="O77" s="27" t="s">
        <v>948</v>
      </c>
      <c r="P77" s="30" t="s">
        <v>949</v>
      </c>
      <c r="Q77" s="25" t="s">
        <v>950</v>
      </c>
      <c r="R77" s="74" t="s">
        <v>951</v>
      </c>
      <c r="S77" s="46" t="s">
        <v>186</v>
      </c>
      <c r="T77" s="31" t="s">
        <v>365</v>
      </c>
      <c r="U77" s="53" t="s">
        <v>952</v>
      </c>
      <c r="V77" s="75" t="s">
        <v>354</v>
      </c>
      <c r="W77">
        <v>361743</v>
      </c>
      <c r="X77" t="s">
        <v>953</v>
      </c>
    </row>
    <row r="78" spans="1:24" x14ac:dyDescent="0.35">
      <c r="A78" s="87" t="s">
        <v>954</v>
      </c>
      <c r="B78" s="77">
        <v>95</v>
      </c>
      <c r="E78" s="21" t="s">
        <v>28</v>
      </c>
      <c r="F78" s="22" t="s">
        <v>430</v>
      </c>
      <c r="I78" s="73" t="s">
        <v>431</v>
      </c>
      <c r="J78" s="62">
        <v>2019</v>
      </c>
      <c r="K78">
        <f t="shared" si="1"/>
        <v>77</v>
      </c>
      <c r="L78" s="68" t="s">
        <v>955</v>
      </c>
      <c r="M78" t="s">
        <v>956</v>
      </c>
      <c r="N78" t="s">
        <v>957</v>
      </c>
      <c r="O78" t="s">
        <v>958</v>
      </c>
      <c r="P78" t="s">
        <v>436</v>
      </c>
      <c r="Q78" s="36" t="s">
        <v>959</v>
      </c>
      <c r="R78" s="78" t="s">
        <v>960</v>
      </c>
      <c r="S78" t="s">
        <v>186</v>
      </c>
      <c r="T78" t="s">
        <v>961</v>
      </c>
      <c r="U78" t="s">
        <v>962</v>
      </c>
      <c r="V78" t="s">
        <v>442</v>
      </c>
      <c r="W78">
        <v>568160</v>
      </c>
      <c r="X78" t="s">
        <v>963</v>
      </c>
    </row>
    <row r="79" spans="1:24" x14ac:dyDescent="0.35">
      <c r="A79" s="87" t="s">
        <v>964</v>
      </c>
      <c r="B79" s="77">
        <v>95</v>
      </c>
      <c r="E79" s="21" t="s">
        <v>28</v>
      </c>
      <c r="F79" s="22" t="s">
        <v>965</v>
      </c>
      <c r="H79" s="2" t="s">
        <v>966</v>
      </c>
      <c r="I79" s="73" t="s">
        <v>966</v>
      </c>
      <c r="J79" s="62">
        <v>2022</v>
      </c>
      <c r="K79">
        <f t="shared" si="1"/>
        <v>78</v>
      </c>
      <c r="L79" s="68" t="s">
        <v>967</v>
      </c>
      <c r="M79" s="65" t="s">
        <v>968</v>
      </c>
      <c r="N79" s="40" t="s">
        <v>969</v>
      </c>
      <c r="O79" s="27" t="s">
        <v>970</v>
      </c>
      <c r="P79" s="30" t="s">
        <v>971</v>
      </c>
      <c r="Q79" s="25" t="s">
        <v>972</v>
      </c>
      <c r="R79" s="32" t="s">
        <v>442</v>
      </c>
      <c r="S79" s="46" t="s">
        <v>37</v>
      </c>
      <c r="T79" s="31" t="s">
        <v>38</v>
      </c>
      <c r="U79" s="53" t="s">
        <v>973</v>
      </c>
      <c r="V79" s="75" t="s">
        <v>830</v>
      </c>
      <c r="W79">
        <v>555604</v>
      </c>
      <c r="X79" t="s">
        <v>974</v>
      </c>
    </row>
    <row r="80" spans="1:24" x14ac:dyDescent="0.35">
      <c r="A80" s="87" t="s">
        <v>975</v>
      </c>
      <c r="B80" s="77">
        <v>95</v>
      </c>
      <c r="C80" s="19" t="s">
        <v>43</v>
      </c>
      <c r="E80" s="21" t="s">
        <v>28</v>
      </c>
      <c r="I80" s="73" t="s">
        <v>44</v>
      </c>
      <c r="J80" s="62">
        <v>2009</v>
      </c>
      <c r="K80">
        <f t="shared" si="1"/>
        <v>79</v>
      </c>
      <c r="L80" s="68" t="s">
        <v>976</v>
      </c>
      <c r="M80" s="33" t="s">
        <v>977</v>
      </c>
      <c r="N80" s="42" t="s">
        <v>978</v>
      </c>
      <c r="O80" s="34" t="s">
        <v>979</v>
      </c>
      <c r="P80" s="35" t="s">
        <v>980</v>
      </c>
      <c r="Q80" s="36" t="s">
        <v>981</v>
      </c>
      <c r="R80" s="79" t="s">
        <v>982</v>
      </c>
      <c r="S80" s="47" t="s">
        <v>37</v>
      </c>
      <c r="T80" s="50" t="s">
        <v>983</v>
      </c>
      <c r="U80" s="53" t="s">
        <v>984</v>
      </c>
      <c r="V80" s="80" t="s">
        <v>546</v>
      </c>
      <c r="W80">
        <v>14160</v>
      </c>
      <c r="X80" t="s">
        <v>985</v>
      </c>
    </row>
    <row r="81" spans="1:24" x14ac:dyDescent="0.35">
      <c r="A81" s="87" t="s">
        <v>986</v>
      </c>
      <c r="B81" s="77">
        <v>95</v>
      </c>
      <c r="C81" s="19" t="s">
        <v>25</v>
      </c>
      <c r="D81" s="20" t="s">
        <v>345</v>
      </c>
      <c r="E81" s="21" t="s">
        <v>27</v>
      </c>
      <c r="I81" s="73" t="s">
        <v>44</v>
      </c>
      <c r="J81" s="62">
        <v>2018</v>
      </c>
      <c r="K81">
        <f t="shared" si="1"/>
        <v>80</v>
      </c>
      <c r="L81" s="68" t="s">
        <v>987</v>
      </c>
      <c r="M81" s="65" t="s">
        <v>988</v>
      </c>
      <c r="N81" s="40" t="s">
        <v>989</v>
      </c>
      <c r="O81" s="27" t="s">
        <v>990</v>
      </c>
      <c r="P81" s="30" t="s">
        <v>936</v>
      </c>
      <c r="Q81" s="25" t="s">
        <v>991</v>
      </c>
      <c r="R81" s="74" t="s">
        <v>992</v>
      </c>
      <c r="S81" s="46" t="s">
        <v>186</v>
      </c>
      <c r="T81" s="31" t="s">
        <v>993</v>
      </c>
      <c r="U81" s="53" t="s">
        <v>994</v>
      </c>
      <c r="V81" s="75" t="s">
        <v>995</v>
      </c>
      <c r="W81">
        <v>299536</v>
      </c>
      <c r="X81" t="s">
        <v>996</v>
      </c>
    </row>
    <row r="82" spans="1:24" x14ac:dyDescent="0.35">
      <c r="A82" s="87" t="s">
        <v>997</v>
      </c>
      <c r="B82" s="77">
        <v>95</v>
      </c>
      <c r="C82" s="19" t="s">
        <v>998</v>
      </c>
      <c r="D82" s="20" t="s">
        <v>997</v>
      </c>
      <c r="E82" s="21" t="s">
        <v>216</v>
      </c>
      <c r="I82" s="73" t="s">
        <v>117</v>
      </c>
      <c r="J82" s="62">
        <v>1980</v>
      </c>
      <c r="K82">
        <f t="shared" si="1"/>
        <v>81</v>
      </c>
      <c r="L82" s="68" t="s">
        <v>999</v>
      </c>
      <c r="M82" s="65" t="s">
        <v>1000</v>
      </c>
      <c r="N82" s="40" t="s">
        <v>1001</v>
      </c>
      <c r="O82" s="27" t="s">
        <v>1002</v>
      </c>
      <c r="P82" s="30" t="s">
        <v>1003</v>
      </c>
      <c r="Q82" s="25" t="s">
        <v>1004</v>
      </c>
      <c r="R82" s="74" t="s">
        <v>1005</v>
      </c>
      <c r="S82" s="46" t="s">
        <v>109</v>
      </c>
      <c r="T82" s="31" t="s">
        <v>1006</v>
      </c>
      <c r="U82" s="53" t="s">
        <v>1007</v>
      </c>
      <c r="V82" s="75" t="s">
        <v>140</v>
      </c>
      <c r="W82">
        <v>694</v>
      </c>
      <c r="X82" t="s">
        <v>1008</v>
      </c>
    </row>
    <row r="83" spans="1:24" x14ac:dyDescent="0.35">
      <c r="A83" s="87" t="s">
        <v>1009</v>
      </c>
      <c r="B83" s="77">
        <v>94</v>
      </c>
      <c r="E83" s="21" t="s">
        <v>239</v>
      </c>
      <c r="I83" s="73" t="s">
        <v>101</v>
      </c>
      <c r="J83" s="62">
        <v>2019</v>
      </c>
      <c r="K83">
        <f t="shared" si="1"/>
        <v>82</v>
      </c>
      <c r="L83" s="68" t="s">
        <v>1010</v>
      </c>
      <c r="M83" t="s">
        <v>1011</v>
      </c>
      <c r="N83" t="s">
        <v>1012</v>
      </c>
      <c r="O83" t="s">
        <v>1013</v>
      </c>
      <c r="P83" t="s">
        <v>1014</v>
      </c>
      <c r="Q83" s="36" t="s">
        <v>1015</v>
      </c>
      <c r="R83" s="78" t="s">
        <v>1016</v>
      </c>
      <c r="S83" t="s">
        <v>37</v>
      </c>
      <c r="T83" t="s">
        <v>640</v>
      </c>
      <c r="U83" t="s">
        <v>1017</v>
      </c>
      <c r="V83" s="78" t="s">
        <v>1018</v>
      </c>
      <c r="W83">
        <v>565310</v>
      </c>
      <c r="X83" t="s">
        <v>1019</v>
      </c>
    </row>
    <row r="84" spans="1:24" x14ac:dyDescent="0.35">
      <c r="A84" s="87" t="s">
        <v>1020</v>
      </c>
      <c r="B84" s="77">
        <v>94</v>
      </c>
      <c r="C84" s="19" t="s">
        <v>319</v>
      </c>
      <c r="E84" s="21" t="s">
        <v>28</v>
      </c>
      <c r="I84" s="73" t="s">
        <v>44</v>
      </c>
      <c r="J84" s="62">
        <v>1991</v>
      </c>
      <c r="K84">
        <f t="shared" si="1"/>
        <v>83</v>
      </c>
      <c r="L84" s="68" t="s">
        <v>1021</v>
      </c>
      <c r="M84" s="65" t="s">
        <v>1022</v>
      </c>
      <c r="N84" s="40" t="s">
        <v>1023</v>
      </c>
      <c r="O84" s="27" t="s">
        <v>1024</v>
      </c>
      <c r="P84" s="30" t="s">
        <v>1025</v>
      </c>
      <c r="Q84" s="25" t="s">
        <v>1026</v>
      </c>
      <c r="R84" s="74" t="s">
        <v>1027</v>
      </c>
      <c r="S84" s="46" t="s">
        <v>52</v>
      </c>
      <c r="T84" s="31" t="s">
        <v>1028</v>
      </c>
      <c r="U84" s="53" t="s">
        <v>1029</v>
      </c>
      <c r="V84" s="75" t="s">
        <v>112</v>
      </c>
      <c r="W84">
        <v>10020</v>
      </c>
      <c r="X84" t="s">
        <v>1030</v>
      </c>
    </row>
    <row r="85" spans="1:24" x14ac:dyDescent="0.35">
      <c r="A85" s="87" t="s">
        <v>1031</v>
      </c>
      <c r="B85" s="77">
        <v>94</v>
      </c>
      <c r="E85" s="21" t="s">
        <v>382</v>
      </c>
      <c r="F85" s="22" t="s">
        <v>254</v>
      </c>
      <c r="I85" s="73" t="s">
        <v>572</v>
      </c>
      <c r="J85" s="62">
        <v>2019</v>
      </c>
      <c r="K85">
        <f t="shared" si="1"/>
        <v>84</v>
      </c>
      <c r="M85" s="65" t="s">
        <v>1032</v>
      </c>
      <c r="N85" s="40" t="s">
        <v>1033</v>
      </c>
      <c r="O85" s="27" t="s">
        <v>1034</v>
      </c>
      <c r="P85" s="30" t="s">
        <v>915</v>
      </c>
      <c r="Q85" s="25" t="s">
        <v>1035</v>
      </c>
      <c r="R85" s="74" t="s">
        <v>1036</v>
      </c>
      <c r="S85" s="46" t="s">
        <v>186</v>
      </c>
      <c r="T85" s="31" t="s">
        <v>377</v>
      </c>
      <c r="U85" s="53" t="s">
        <v>1037</v>
      </c>
      <c r="V85" s="75" t="s">
        <v>1038</v>
      </c>
      <c r="W85">
        <v>515001</v>
      </c>
      <c r="X85" t="s">
        <v>1039</v>
      </c>
    </row>
    <row r="86" spans="1:24" x14ac:dyDescent="0.35">
      <c r="A86" s="87" t="s">
        <v>1040</v>
      </c>
      <c r="B86" s="77">
        <v>94</v>
      </c>
      <c r="E86" s="21" t="s">
        <v>239</v>
      </c>
      <c r="F86" s="22" t="s">
        <v>406</v>
      </c>
      <c r="I86" s="73" t="s">
        <v>178</v>
      </c>
      <c r="J86" s="62">
        <v>2015</v>
      </c>
      <c r="K86">
        <f t="shared" si="1"/>
        <v>85</v>
      </c>
      <c r="M86" s="65" t="s">
        <v>1041</v>
      </c>
      <c r="N86" s="40" t="s">
        <v>1042</v>
      </c>
      <c r="O86" s="27" t="s">
        <v>1043</v>
      </c>
      <c r="P86" s="30" t="s">
        <v>814</v>
      </c>
      <c r="Q86" s="25" t="s">
        <v>1044</v>
      </c>
      <c r="R86" s="74" t="s">
        <v>1045</v>
      </c>
      <c r="S86" s="46" t="s">
        <v>109</v>
      </c>
      <c r="T86" s="31" t="s">
        <v>1046</v>
      </c>
      <c r="U86" s="53" t="s">
        <v>1047</v>
      </c>
      <c r="V86" s="75" t="s">
        <v>55</v>
      </c>
      <c r="W86">
        <v>273481</v>
      </c>
      <c r="X86" t="s">
        <v>1048</v>
      </c>
    </row>
    <row r="87" spans="1:24" x14ac:dyDescent="0.35">
      <c r="A87" s="87" t="s">
        <v>1049</v>
      </c>
      <c r="B87" s="77">
        <v>94</v>
      </c>
      <c r="C87" s="19" t="s">
        <v>888</v>
      </c>
      <c r="E87" s="21" t="s">
        <v>382</v>
      </c>
      <c r="I87" s="73" t="s">
        <v>29</v>
      </c>
      <c r="J87" s="62">
        <v>2014</v>
      </c>
      <c r="K87">
        <f t="shared" si="1"/>
        <v>86</v>
      </c>
      <c r="M87" s="65" t="s">
        <v>1050</v>
      </c>
      <c r="N87" s="40" t="s">
        <v>1051</v>
      </c>
      <c r="O87" s="27" t="s">
        <v>1052</v>
      </c>
      <c r="P87" s="30" t="s">
        <v>893</v>
      </c>
      <c r="Q87" s="25" t="s">
        <v>1053</v>
      </c>
      <c r="R87" s="74" t="s">
        <v>1054</v>
      </c>
      <c r="S87" s="46" t="s">
        <v>109</v>
      </c>
      <c r="T87" s="31" t="s">
        <v>961</v>
      </c>
      <c r="U87" s="53" t="s">
        <v>1055</v>
      </c>
      <c r="V87" s="75" t="s">
        <v>726</v>
      </c>
      <c r="W87">
        <v>187017</v>
      </c>
      <c r="X87" t="s">
        <v>1056</v>
      </c>
    </row>
    <row r="88" spans="1:24" x14ac:dyDescent="0.35">
      <c r="A88" s="87" t="s">
        <v>1057</v>
      </c>
      <c r="B88" s="77">
        <v>94</v>
      </c>
      <c r="E88" s="21" t="s">
        <v>60</v>
      </c>
      <c r="F88" s="22" t="s">
        <v>100</v>
      </c>
      <c r="I88" s="73" t="s">
        <v>117</v>
      </c>
      <c r="J88" s="62">
        <v>2014</v>
      </c>
      <c r="K88">
        <f t="shared" si="1"/>
        <v>87</v>
      </c>
      <c r="M88" s="65" t="s">
        <v>1058</v>
      </c>
      <c r="N88" s="40" t="s">
        <v>1059</v>
      </c>
      <c r="O88" s="27" t="s">
        <v>1060</v>
      </c>
      <c r="P88" s="30" t="s">
        <v>1061</v>
      </c>
      <c r="Q88" s="25" t="s">
        <v>1062</v>
      </c>
      <c r="R88" s="74" t="s">
        <v>1063</v>
      </c>
      <c r="S88" s="46" t="s">
        <v>186</v>
      </c>
      <c r="T88" s="31" t="s">
        <v>873</v>
      </c>
      <c r="U88" s="53" t="s">
        <v>1064</v>
      </c>
      <c r="V88" s="75" t="s">
        <v>457</v>
      </c>
      <c r="W88">
        <v>137113</v>
      </c>
      <c r="X88" t="s">
        <v>1065</v>
      </c>
    </row>
    <row r="89" spans="1:24" x14ac:dyDescent="0.35">
      <c r="A89" s="87" t="s">
        <v>1066</v>
      </c>
      <c r="B89" s="77">
        <v>94</v>
      </c>
      <c r="E89" s="21" t="s">
        <v>418</v>
      </c>
      <c r="F89" s="22" t="s">
        <v>217</v>
      </c>
      <c r="I89" s="73" t="s">
        <v>1067</v>
      </c>
      <c r="J89" s="62">
        <v>1994</v>
      </c>
      <c r="K89">
        <f t="shared" si="1"/>
        <v>88</v>
      </c>
      <c r="M89" s="65" t="s">
        <v>1068</v>
      </c>
      <c r="N89" s="40" t="s">
        <v>1069</v>
      </c>
      <c r="O89" s="27" t="s">
        <v>1070</v>
      </c>
      <c r="P89" s="30" t="s">
        <v>260</v>
      </c>
      <c r="Q89" s="25" t="s">
        <v>1071</v>
      </c>
      <c r="R89" s="74" t="s">
        <v>1072</v>
      </c>
      <c r="S89" s="46" t="s">
        <v>109</v>
      </c>
      <c r="T89" s="31" t="s">
        <v>1073</v>
      </c>
      <c r="U89" s="53" t="s">
        <v>1074</v>
      </c>
      <c r="V89" s="75" t="s">
        <v>1075</v>
      </c>
      <c r="W89">
        <v>680</v>
      </c>
      <c r="X89" t="s">
        <v>1076</v>
      </c>
    </row>
    <row r="90" spans="1:24" x14ac:dyDescent="0.35">
      <c r="A90" s="87" t="s">
        <v>1077</v>
      </c>
      <c r="B90" s="77">
        <v>94</v>
      </c>
      <c r="E90" s="21" t="s">
        <v>620</v>
      </c>
      <c r="I90" s="73" t="s">
        <v>572</v>
      </c>
      <c r="J90" s="62">
        <v>2007</v>
      </c>
      <c r="K90">
        <f t="shared" si="1"/>
        <v>89</v>
      </c>
      <c r="M90" s="65" t="s">
        <v>1078</v>
      </c>
      <c r="N90" s="40" t="s">
        <v>1079</v>
      </c>
      <c r="O90" s="27" t="s">
        <v>1080</v>
      </c>
      <c r="P90" s="30" t="s">
        <v>1081</v>
      </c>
      <c r="Q90" s="25" t="s">
        <v>1082</v>
      </c>
      <c r="R90" s="74" t="s">
        <v>1083</v>
      </c>
      <c r="S90" s="46" t="s">
        <v>186</v>
      </c>
      <c r="T90" s="31" t="s">
        <v>983</v>
      </c>
      <c r="U90" s="53" t="s">
        <v>1084</v>
      </c>
      <c r="V90" s="75" t="s">
        <v>1085</v>
      </c>
      <c r="W90">
        <v>7326</v>
      </c>
      <c r="X90" t="s">
        <v>1086</v>
      </c>
    </row>
    <row r="91" spans="1:24" x14ac:dyDescent="0.35">
      <c r="A91" s="87" t="s">
        <v>1087</v>
      </c>
      <c r="B91" s="77">
        <v>94</v>
      </c>
      <c r="C91" s="19" t="s">
        <v>1088</v>
      </c>
      <c r="D91" s="20" t="s">
        <v>1089</v>
      </c>
      <c r="E91" s="21" t="s">
        <v>357</v>
      </c>
      <c r="F91" s="22" t="s">
        <v>1090</v>
      </c>
      <c r="I91" s="73" t="s">
        <v>44</v>
      </c>
      <c r="J91" s="62">
        <v>1988</v>
      </c>
      <c r="K91">
        <f t="shared" si="1"/>
        <v>90</v>
      </c>
      <c r="M91" s="65" t="s">
        <v>1091</v>
      </c>
      <c r="N91" s="40" t="s">
        <v>1092</v>
      </c>
      <c r="O91" s="27" t="s">
        <v>1093</v>
      </c>
      <c r="P91" s="30" t="s">
        <v>135</v>
      </c>
      <c r="Q91" s="25" t="s">
        <v>1094</v>
      </c>
      <c r="R91" s="74" t="s">
        <v>1095</v>
      </c>
      <c r="S91" s="46" t="s">
        <v>37</v>
      </c>
      <c r="T91" s="31" t="s">
        <v>468</v>
      </c>
      <c r="U91" s="53" t="s">
        <v>1096</v>
      </c>
      <c r="V91" s="75" t="s">
        <v>265</v>
      </c>
      <c r="W91">
        <v>856</v>
      </c>
      <c r="X91" t="s">
        <v>1097</v>
      </c>
    </row>
    <row r="92" spans="1:24" x14ac:dyDescent="0.35">
      <c r="A92" s="87" t="s">
        <v>87</v>
      </c>
      <c r="B92" s="77">
        <v>94</v>
      </c>
      <c r="C92" s="19" t="s">
        <v>43</v>
      </c>
      <c r="D92" s="20" t="s">
        <v>87</v>
      </c>
      <c r="E92" s="21" t="s">
        <v>28</v>
      </c>
      <c r="I92" s="73" t="s">
        <v>44</v>
      </c>
      <c r="J92" s="62">
        <v>2015</v>
      </c>
      <c r="K92">
        <f t="shared" si="1"/>
        <v>91</v>
      </c>
      <c r="M92" s="65" t="s">
        <v>1098</v>
      </c>
      <c r="N92" s="40" t="s">
        <v>1099</v>
      </c>
      <c r="O92" s="27" t="s">
        <v>1100</v>
      </c>
      <c r="P92" s="30" t="s">
        <v>1101</v>
      </c>
      <c r="Q92" s="25" t="s">
        <v>1102</v>
      </c>
      <c r="R92" s="74" t="s">
        <v>1103</v>
      </c>
      <c r="S92" s="46" t="s">
        <v>37</v>
      </c>
      <c r="T92" s="31" t="s">
        <v>1104</v>
      </c>
      <c r="U92" s="53" t="s">
        <v>1105</v>
      </c>
      <c r="V92" s="75" t="s">
        <v>546</v>
      </c>
      <c r="W92">
        <v>150540</v>
      </c>
      <c r="X92" t="s">
        <v>1106</v>
      </c>
    </row>
    <row r="93" spans="1:24" x14ac:dyDescent="0.35">
      <c r="A93" s="87" t="s">
        <v>1107</v>
      </c>
      <c r="B93" s="77">
        <v>94</v>
      </c>
      <c r="E93" s="21" t="s">
        <v>280</v>
      </c>
      <c r="F93" s="22" t="s">
        <v>500</v>
      </c>
      <c r="G93" s="1" t="s">
        <v>1107</v>
      </c>
      <c r="I93" s="73" t="s">
        <v>29</v>
      </c>
      <c r="J93" s="62">
        <v>1993</v>
      </c>
      <c r="K93">
        <f t="shared" si="1"/>
        <v>92</v>
      </c>
      <c r="L93" s="68" t="s">
        <v>1108</v>
      </c>
      <c r="M93" t="s">
        <v>1109</v>
      </c>
      <c r="N93" t="s">
        <v>1110</v>
      </c>
      <c r="O93" t="s">
        <v>1111</v>
      </c>
      <c r="P93" t="s">
        <v>387</v>
      </c>
      <c r="Q93" t="s">
        <v>1112</v>
      </c>
      <c r="R93" t="s">
        <v>1113</v>
      </c>
      <c r="S93" t="s">
        <v>37</v>
      </c>
      <c r="T93" t="s">
        <v>651</v>
      </c>
      <c r="U93" t="s">
        <v>1114</v>
      </c>
      <c r="V93" t="s">
        <v>1115</v>
      </c>
      <c r="W93">
        <v>137</v>
      </c>
      <c r="X93" t="s">
        <v>1116</v>
      </c>
    </row>
    <row r="94" spans="1:24" x14ac:dyDescent="0.35">
      <c r="A94" s="87" t="s">
        <v>1117</v>
      </c>
      <c r="B94" s="77">
        <v>94</v>
      </c>
      <c r="C94" s="19" t="s">
        <v>25</v>
      </c>
      <c r="D94" s="20" t="s">
        <v>345</v>
      </c>
      <c r="E94" s="21" t="s">
        <v>27</v>
      </c>
      <c r="I94" s="73" t="s">
        <v>44</v>
      </c>
      <c r="J94" s="62">
        <v>2017</v>
      </c>
      <c r="K94">
        <f t="shared" si="1"/>
        <v>93</v>
      </c>
      <c r="L94" s="68" t="s">
        <v>1118</v>
      </c>
      <c r="M94" s="65" t="s">
        <v>1119</v>
      </c>
      <c r="N94" s="40" t="s">
        <v>1120</v>
      </c>
      <c r="O94" s="27" t="s">
        <v>1121</v>
      </c>
      <c r="P94" s="30" t="s">
        <v>350</v>
      </c>
      <c r="Q94" s="25" t="s">
        <v>1122</v>
      </c>
      <c r="R94" s="74" t="s">
        <v>1123</v>
      </c>
      <c r="S94" s="46" t="s">
        <v>186</v>
      </c>
      <c r="T94" s="31" t="s">
        <v>314</v>
      </c>
      <c r="U94" s="53" t="s">
        <v>1124</v>
      </c>
      <c r="V94" s="75" t="s">
        <v>97</v>
      </c>
      <c r="W94">
        <v>283995</v>
      </c>
      <c r="X94" t="s">
        <v>1125</v>
      </c>
    </row>
    <row r="95" spans="1:24" x14ac:dyDescent="0.35">
      <c r="A95" s="87" t="s">
        <v>1126</v>
      </c>
      <c r="B95" s="77">
        <v>94</v>
      </c>
      <c r="C95" s="19" t="s">
        <v>1127</v>
      </c>
      <c r="E95" s="21" t="s">
        <v>100</v>
      </c>
      <c r="F95" s="22" t="s">
        <v>239</v>
      </c>
      <c r="I95" s="73" t="s">
        <v>1128</v>
      </c>
      <c r="J95" s="62">
        <v>2023</v>
      </c>
      <c r="K95">
        <f t="shared" si="1"/>
        <v>94</v>
      </c>
      <c r="L95" s="68" t="s">
        <v>1129</v>
      </c>
      <c r="M95" t="s">
        <v>1130</v>
      </c>
      <c r="N95" t="s">
        <v>1131</v>
      </c>
      <c r="O95" t="s">
        <v>1132</v>
      </c>
      <c r="P95" t="s">
        <v>1133</v>
      </c>
      <c r="Q95" t="s">
        <v>1134</v>
      </c>
      <c r="R95" t="s">
        <v>1135</v>
      </c>
      <c r="S95" t="s">
        <v>186</v>
      </c>
      <c r="T95" t="s">
        <v>69</v>
      </c>
      <c r="U95" t="s">
        <v>1136</v>
      </c>
      <c r="V95" t="s">
        <v>885</v>
      </c>
      <c r="W95">
        <v>940721</v>
      </c>
      <c r="X95" t="s">
        <v>1137</v>
      </c>
    </row>
    <row r="96" spans="1:24" x14ac:dyDescent="0.35">
      <c r="A96" s="87" t="s">
        <v>1138</v>
      </c>
      <c r="B96" s="77">
        <v>94</v>
      </c>
      <c r="E96" s="21" t="s">
        <v>28</v>
      </c>
      <c r="F96" s="22" t="s">
        <v>430</v>
      </c>
      <c r="I96" s="73" t="s">
        <v>431</v>
      </c>
      <c r="J96" s="62">
        <v>2022</v>
      </c>
      <c r="K96">
        <f t="shared" si="1"/>
        <v>95</v>
      </c>
      <c r="L96" s="68" t="s">
        <v>1139</v>
      </c>
      <c r="M96" s="65" t="s">
        <v>1140</v>
      </c>
      <c r="N96" s="40" t="s">
        <v>1141</v>
      </c>
      <c r="O96" s="27" t="s">
        <v>1142</v>
      </c>
      <c r="P96" s="30" t="s">
        <v>436</v>
      </c>
      <c r="Q96" s="25" t="s">
        <v>1143</v>
      </c>
      <c r="R96" s="74" t="s">
        <v>1144</v>
      </c>
      <c r="S96" s="46" t="s">
        <v>37</v>
      </c>
      <c r="T96" s="31" t="s">
        <v>1145</v>
      </c>
      <c r="U96" s="53" t="s">
        <v>1146</v>
      </c>
      <c r="V96" s="56" t="s">
        <v>442</v>
      </c>
      <c r="W96">
        <v>916224</v>
      </c>
      <c r="X96" t="s">
        <v>1147</v>
      </c>
    </row>
    <row r="97" spans="1:24" x14ac:dyDescent="0.35">
      <c r="A97" s="89" t="s">
        <v>1148</v>
      </c>
      <c r="B97" s="77">
        <v>94</v>
      </c>
      <c r="E97" s="21" t="s">
        <v>239</v>
      </c>
      <c r="F97" s="22" t="s">
        <v>254</v>
      </c>
      <c r="I97" s="73" t="s">
        <v>130</v>
      </c>
      <c r="J97" s="62">
        <v>2019</v>
      </c>
      <c r="K97">
        <f t="shared" si="1"/>
        <v>96</v>
      </c>
      <c r="L97" s="68" t="s">
        <v>1149</v>
      </c>
      <c r="M97" s="33" t="s">
        <v>1150</v>
      </c>
      <c r="N97" s="76" t="s">
        <v>1151</v>
      </c>
      <c r="O97" t="s">
        <v>1152</v>
      </c>
      <c r="P97" t="s">
        <v>1153</v>
      </c>
      <c r="Q97" s="36" t="s">
        <v>1154</v>
      </c>
      <c r="R97" s="78" t="s">
        <v>1155</v>
      </c>
      <c r="S97" t="s">
        <v>109</v>
      </c>
      <c r="T97" t="s">
        <v>692</v>
      </c>
      <c r="U97" t="s">
        <v>1156</v>
      </c>
      <c r="V97" s="78" t="s">
        <v>199</v>
      </c>
      <c r="W97">
        <v>530915</v>
      </c>
      <c r="X97" t="s">
        <v>1157</v>
      </c>
    </row>
    <row r="98" spans="1:24" x14ac:dyDescent="0.35">
      <c r="A98" s="89" t="s">
        <v>1158</v>
      </c>
      <c r="B98" s="77">
        <v>94</v>
      </c>
      <c r="E98" s="21" t="s">
        <v>280</v>
      </c>
      <c r="F98" s="22" t="s">
        <v>1159</v>
      </c>
      <c r="I98" s="73" t="s">
        <v>178</v>
      </c>
      <c r="J98" s="62">
        <v>2017</v>
      </c>
      <c r="K98">
        <f t="shared" si="1"/>
        <v>97</v>
      </c>
      <c r="M98" s="65" t="s">
        <v>1160</v>
      </c>
      <c r="N98" s="40" t="s">
        <v>1161</v>
      </c>
      <c r="O98" s="27" t="s">
        <v>1162</v>
      </c>
      <c r="P98" s="30" t="s">
        <v>1163</v>
      </c>
      <c r="Q98" s="25" t="s">
        <v>1164</v>
      </c>
      <c r="R98" s="74" t="s">
        <v>1165</v>
      </c>
      <c r="S98" s="46" t="s">
        <v>109</v>
      </c>
      <c r="T98" s="31" t="s">
        <v>249</v>
      </c>
      <c r="U98" s="53" t="s">
        <v>1166</v>
      </c>
      <c r="V98" s="75" t="s">
        <v>1167</v>
      </c>
      <c r="W98">
        <v>416477</v>
      </c>
      <c r="X98" t="s">
        <v>1168</v>
      </c>
    </row>
    <row r="99" spans="1:24" x14ac:dyDescent="0.35">
      <c r="A99" s="87" t="s">
        <v>1169</v>
      </c>
      <c r="B99" s="77">
        <v>94</v>
      </c>
      <c r="E99" s="21" t="s">
        <v>28</v>
      </c>
      <c r="I99" s="73" t="s">
        <v>203</v>
      </c>
      <c r="J99" s="62">
        <v>2024</v>
      </c>
      <c r="K99">
        <f t="shared" si="1"/>
        <v>98</v>
      </c>
      <c r="L99" s="68" t="s">
        <v>1170</v>
      </c>
      <c r="M99" t="s">
        <v>1171</v>
      </c>
      <c r="N99" t="s">
        <v>1172</v>
      </c>
      <c r="O99" t="s">
        <v>1173</v>
      </c>
      <c r="P99" t="s">
        <v>1174</v>
      </c>
      <c r="Q99" t="s">
        <v>1175</v>
      </c>
      <c r="R99" t="s">
        <v>1176</v>
      </c>
      <c r="S99" t="s">
        <v>37</v>
      </c>
      <c r="T99" t="s">
        <v>662</v>
      </c>
      <c r="U99" t="s">
        <v>1177</v>
      </c>
      <c r="V99" t="s">
        <v>1178</v>
      </c>
      <c r="W99">
        <v>1184918</v>
      </c>
      <c r="X99" t="s">
        <v>1179</v>
      </c>
    </row>
    <row r="100" spans="1:24" x14ac:dyDescent="0.35">
      <c r="A100" s="87" t="s">
        <v>1180</v>
      </c>
      <c r="B100" s="77">
        <v>94</v>
      </c>
      <c r="C100" s="19" t="s">
        <v>752</v>
      </c>
      <c r="E100" s="21" t="s">
        <v>382</v>
      </c>
      <c r="I100" s="73" t="s">
        <v>753</v>
      </c>
      <c r="J100" s="62">
        <v>1979</v>
      </c>
      <c r="K100">
        <f t="shared" si="1"/>
        <v>99</v>
      </c>
      <c r="M100" t="s">
        <v>1181</v>
      </c>
      <c r="N100" t="s">
        <v>1182</v>
      </c>
      <c r="O100" t="s">
        <v>1183</v>
      </c>
      <c r="P100" t="s">
        <v>1184</v>
      </c>
      <c r="Q100" s="36" t="s">
        <v>1185</v>
      </c>
      <c r="R100" s="78" t="s">
        <v>1186</v>
      </c>
      <c r="S100" t="s">
        <v>109</v>
      </c>
      <c r="T100" t="s">
        <v>628</v>
      </c>
      <c r="U100" t="s">
        <v>1187</v>
      </c>
      <c r="V100" s="78" t="s">
        <v>507</v>
      </c>
      <c r="W100">
        <v>583</v>
      </c>
      <c r="X100" t="s">
        <v>1188</v>
      </c>
    </row>
    <row r="101" spans="1:24" x14ac:dyDescent="0.35">
      <c r="A101" s="87" t="s">
        <v>1189</v>
      </c>
      <c r="B101" s="77">
        <v>94</v>
      </c>
      <c r="C101" s="19" t="s">
        <v>25</v>
      </c>
      <c r="D101" s="20" t="s">
        <v>345</v>
      </c>
      <c r="E101" s="21" t="s">
        <v>27</v>
      </c>
      <c r="I101" s="73" t="s">
        <v>44</v>
      </c>
      <c r="J101" s="62">
        <v>2014</v>
      </c>
      <c r="K101">
        <f t="shared" si="1"/>
        <v>100</v>
      </c>
      <c r="M101" s="33" t="s">
        <v>1190</v>
      </c>
      <c r="N101" s="42" t="s">
        <v>1191</v>
      </c>
      <c r="O101" s="34" t="s">
        <v>1192</v>
      </c>
      <c r="P101" s="35" t="s">
        <v>936</v>
      </c>
      <c r="Q101" s="36" t="s">
        <v>1193</v>
      </c>
      <c r="R101" s="83" t="s">
        <v>1194</v>
      </c>
      <c r="S101" s="49" t="s">
        <v>186</v>
      </c>
      <c r="T101" s="37" t="s">
        <v>1195</v>
      </c>
      <c r="U101" s="53" t="s">
        <v>1196</v>
      </c>
      <c r="V101" s="84" t="s">
        <v>354</v>
      </c>
      <c r="W101">
        <v>100402</v>
      </c>
      <c r="X101" t="s">
        <v>1197</v>
      </c>
    </row>
    <row r="102" spans="1:24" x14ac:dyDescent="0.35">
      <c r="A102" s="87" t="s">
        <v>1198</v>
      </c>
      <c r="B102" s="77">
        <v>93</v>
      </c>
      <c r="C102" s="19" t="s">
        <v>292</v>
      </c>
      <c r="D102" s="20" t="s">
        <v>1199</v>
      </c>
      <c r="E102" s="21" t="s">
        <v>27</v>
      </c>
      <c r="G102" s="1" t="s">
        <v>1200</v>
      </c>
      <c r="I102" s="73" t="s">
        <v>117</v>
      </c>
      <c r="J102" s="62">
        <v>2022</v>
      </c>
      <c r="K102">
        <f t="shared" si="1"/>
        <v>101</v>
      </c>
      <c r="L102" s="68" t="s">
        <v>1201</v>
      </c>
      <c r="M102" s="65" t="s">
        <v>1202</v>
      </c>
      <c r="N102" s="40" t="s">
        <v>1203</v>
      </c>
      <c r="O102" s="27" t="s">
        <v>1204</v>
      </c>
      <c r="P102" s="30" t="s">
        <v>1205</v>
      </c>
      <c r="Q102" s="25" t="s">
        <v>1206</v>
      </c>
      <c r="R102" s="74" t="s">
        <v>1207</v>
      </c>
      <c r="S102" s="46" t="s">
        <v>186</v>
      </c>
      <c r="T102" s="31" t="s">
        <v>1208</v>
      </c>
      <c r="U102" s="53" t="s">
        <v>1209</v>
      </c>
      <c r="V102" s="75" t="s">
        <v>302</v>
      </c>
      <c r="W102">
        <v>414906</v>
      </c>
      <c r="X102" t="s">
        <v>1210</v>
      </c>
    </row>
    <row r="103" spans="1:24" x14ac:dyDescent="0.35">
      <c r="A103" s="87" t="s">
        <v>1211</v>
      </c>
      <c r="B103" s="77">
        <v>93</v>
      </c>
      <c r="C103" s="19" t="s">
        <v>1212</v>
      </c>
      <c r="D103" s="20" t="s">
        <v>1213</v>
      </c>
      <c r="E103" s="21" t="s">
        <v>382</v>
      </c>
      <c r="I103" s="73" t="s">
        <v>447</v>
      </c>
      <c r="J103" s="62">
        <v>1992</v>
      </c>
      <c r="K103">
        <f t="shared" si="1"/>
        <v>102</v>
      </c>
      <c r="M103" s="65" t="s">
        <v>1214</v>
      </c>
      <c r="N103" s="40" t="s">
        <v>1215</v>
      </c>
      <c r="O103" s="27" t="s">
        <v>1216</v>
      </c>
      <c r="P103" s="30" t="s">
        <v>1217</v>
      </c>
      <c r="Q103" s="25" t="s">
        <v>1218</v>
      </c>
      <c r="R103" s="74" t="s">
        <v>1219</v>
      </c>
      <c r="S103" s="46" t="s">
        <v>186</v>
      </c>
      <c r="T103" s="31" t="s">
        <v>1104</v>
      </c>
      <c r="U103" s="53" t="s">
        <v>1220</v>
      </c>
      <c r="V103" s="75" t="s">
        <v>534</v>
      </c>
      <c r="W103">
        <v>8872</v>
      </c>
      <c r="X103" t="s">
        <v>1221</v>
      </c>
    </row>
    <row r="104" spans="1:24" x14ac:dyDescent="0.35">
      <c r="A104" s="87" t="s">
        <v>1222</v>
      </c>
      <c r="B104" s="77">
        <v>93</v>
      </c>
      <c r="E104" s="21" t="s">
        <v>240</v>
      </c>
      <c r="F104" s="22" t="s">
        <v>382</v>
      </c>
      <c r="I104" s="73" t="s">
        <v>572</v>
      </c>
      <c r="J104" s="62">
        <v>2004</v>
      </c>
      <c r="K104">
        <f t="shared" si="1"/>
        <v>103</v>
      </c>
      <c r="M104" s="65" t="s">
        <v>1223</v>
      </c>
      <c r="N104" s="40" t="s">
        <v>1224</v>
      </c>
      <c r="O104" s="27" t="s">
        <v>1225</v>
      </c>
      <c r="P104" s="30" t="s">
        <v>1226</v>
      </c>
      <c r="Q104" s="25" t="s">
        <v>1227</v>
      </c>
      <c r="R104" s="74" t="s">
        <v>1228</v>
      </c>
      <c r="S104" s="46" t="s">
        <v>186</v>
      </c>
      <c r="T104" s="31" t="s">
        <v>82</v>
      </c>
      <c r="U104" s="53" t="s">
        <v>1229</v>
      </c>
      <c r="V104" s="75" t="s">
        <v>534</v>
      </c>
      <c r="W104">
        <v>9472</v>
      </c>
      <c r="X104" t="s">
        <v>1230</v>
      </c>
    </row>
    <row r="105" spans="1:24" x14ac:dyDescent="0.35">
      <c r="A105" s="87" t="s">
        <v>1231</v>
      </c>
      <c r="B105" s="77">
        <v>93</v>
      </c>
      <c r="C105" s="19" t="s">
        <v>1231</v>
      </c>
      <c r="E105" s="21" t="s">
        <v>100</v>
      </c>
      <c r="I105" s="73" t="s">
        <v>178</v>
      </c>
      <c r="J105" s="62">
        <v>2014</v>
      </c>
      <c r="K105">
        <f t="shared" si="1"/>
        <v>104</v>
      </c>
      <c r="M105" s="65" t="s">
        <v>1232</v>
      </c>
      <c r="N105" s="40" t="s">
        <v>1233</v>
      </c>
      <c r="O105" s="27" t="s">
        <v>1234</v>
      </c>
      <c r="P105" s="30" t="s">
        <v>1235</v>
      </c>
      <c r="Q105" s="25" t="s">
        <v>1236</v>
      </c>
      <c r="R105" s="74" t="s">
        <v>1237</v>
      </c>
      <c r="S105" s="46" t="s">
        <v>109</v>
      </c>
      <c r="T105" s="31" t="s">
        <v>651</v>
      </c>
      <c r="U105" s="53" t="s">
        <v>1238</v>
      </c>
      <c r="V105" s="75" t="s">
        <v>534</v>
      </c>
      <c r="W105">
        <v>245891</v>
      </c>
      <c r="X105" t="s">
        <v>1239</v>
      </c>
    </row>
    <row r="106" spans="1:24" x14ac:dyDescent="0.35">
      <c r="A106" s="87" t="s">
        <v>1240</v>
      </c>
      <c r="B106" s="77">
        <v>93</v>
      </c>
      <c r="C106" s="19" t="s">
        <v>1241</v>
      </c>
      <c r="E106" s="21" t="s">
        <v>28</v>
      </c>
      <c r="I106" s="73" t="s">
        <v>117</v>
      </c>
      <c r="J106" s="62">
        <v>2014</v>
      </c>
      <c r="K106">
        <f t="shared" si="1"/>
        <v>105</v>
      </c>
      <c r="M106" s="65" t="s">
        <v>1242</v>
      </c>
      <c r="N106" s="40" t="s">
        <v>1243</v>
      </c>
      <c r="O106" s="27" t="s">
        <v>1244</v>
      </c>
      <c r="P106" s="30" t="s">
        <v>893</v>
      </c>
      <c r="Q106" s="25" t="s">
        <v>1094</v>
      </c>
      <c r="R106" s="74" t="s">
        <v>1245</v>
      </c>
      <c r="S106" s="46" t="s">
        <v>37</v>
      </c>
      <c r="T106" s="31" t="s">
        <v>640</v>
      </c>
      <c r="U106" s="53" t="s">
        <v>1246</v>
      </c>
      <c r="V106" s="75" t="s">
        <v>213</v>
      </c>
      <c r="W106">
        <v>137106</v>
      </c>
      <c r="X106" t="s">
        <v>1247</v>
      </c>
    </row>
    <row r="107" spans="1:24" x14ac:dyDescent="0.35">
      <c r="A107" s="87" t="s">
        <v>1248</v>
      </c>
      <c r="B107" s="77">
        <v>93</v>
      </c>
      <c r="C107" s="19" t="s">
        <v>1248</v>
      </c>
      <c r="E107" s="21" t="s">
        <v>60</v>
      </c>
      <c r="F107" s="22" t="s">
        <v>382</v>
      </c>
      <c r="I107" s="73" t="s">
        <v>29</v>
      </c>
      <c r="J107" s="62">
        <v>1984</v>
      </c>
      <c r="K107">
        <f t="shared" si="1"/>
        <v>106</v>
      </c>
      <c r="L107" s="68" t="s">
        <v>1249</v>
      </c>
      <c r="M107" s="65" t="s">
        <v>1250</v>
      </c>
      <c r="N107" s="40" t="s">
        <v>1251</v>
      </c>
      <c r="O107" s="27" t="s">
        <v>1252</v>
      </c>
      <c r="P107" s="30" t="s">
        <v>1253</v>
      </c>
      <c r="Q107" s="25" t="s">
        <v>1254</v>
      </c>
      <c r="R107" s="74" t="s">
        <v>1255</v>
      </c>
      <c r="S107" s="46" t="s">
        <v>37</v>
      </c>
      <c r="T107" s="31" t="s">
        <v>414</v>
      </c>
      <c r="U107" s="53" t="s">
        <v>1256</v>
      </c>
      <c r="V107" s="75" t="s">
        <v>55</v>
      </c>
      <c r="W107">
        <v>620</v>
      </c>
      <c r="X107" t="s">
        <v>1257</v>
      </c>
    </row>
    <row r="108" spans="1:24" x14ac:dyDescent="0.35">
      <c r="A108" s="87" t="s">
        <v>1258</v>
      </c>
      <c r="B108" s="77">
        <v>93</v>
      </c>
      <c r="E108" s="21" t="s">
        <v>382</v>
      </c>
      <c r="F108" s="22" t="s">
        <v>239</v>
      </c>
      <c r="I108" s="73" t="s">
        <v>370</v>
      </c>
      <c r="J108" s="62">
        <v>2023</v>
      </c>
      <c r="K108">
        <f t="shared" si="1"/>
        <v>107</v>
      </c>
      <c r="L108" s="68" t="s">
        <v>1259</v>
      </c>
      <c r="M108" t="s">
        <v>1260</v>
      </c>
      <c r="N108" t="s">
        <v>1261</v>
      </c>
      <c r="O108" t="s">
        <v>1262</v>
      </c>
      <c r="P108" t="s">
        <v>1263</v>
      </c>
      <c r="Q108" s="36" t="s">
        <v>1264</v>
      </c>
      <c r="R108" t="s">
        <v>1265</v>
      </c>
      <c r="S108" t="s">
        <v>109</v>
      </c>
      <c r="T108" t="s">
        <v>38</v>
      </c>
      <c r="U108" t="s">
        <v>1266</v>
      </c>
      <c r="V108" t="s">
        <v>1267</v>
      </c>
      <c r="W108">
        <v>1056360</v>
      </c>
      <c r="X108" t="s">
        <v>1268</v>
      </c>
    </row>
    <row r="109" spans="1:24" x14ac:dyDescent="0.35">
      <c r="A109" s="87" t="s">
        <v>1269</v>
      </c>
      <c r="B109" s="77">
        <v>93</v>
      </c>
      <c r="C109" s="19" t="s">
        <v>319</v>
      </c>
      <c r="E109" s="21" t="s">
        <v>28</v>
      </c>
      <c r="F109" s="22" t="s">
        <v>202</v>
      </c>
      <c r="I109" s="73" t="s">
        <v>44</v>
      </c>
      <c r="J109" s="62">
        <v>1992</v>
      </c>
      <c r="K109">
        <f t="shared" si="1"/>
        <v>108</v>
      </c>
      <c r="M109" s="65" t="s">
        <v>1270</v>
      </c>
      <c r="N109" s="40" t="s">
        <v>1271</v>
      </c>
      <c r="O109" s="27" t="s">
        <v>1272</v>
      </c>
      <c r="P109" s="30" t="s">
        <v>1273</v>
      </c>
      <c r="Q109" s="25" t="s">
        <v>1274</v>
      </c>
      <c r="R109" s="74" t="s">
        <v>1275</v>
      </c>
      <c r="S109" s="46" t="s">
        <v>52</v>
      </c>
      <c r="T109" s="31" t="s">
        <v>1104</v>
      </c>
      <c r="U109" s="53" t="s">
        <v>1276</v>
      </c>
      <c r="V109" s="75" t="s">
        <v>568</v>
      </c>
      <c r="W109">
        <v>812</v>
      </c>
      <c r="X109" t="s">
        <v>1277</v>
      </c>
    </row>
    <row r="110" spans="1:24" x14ac:dyDescent="0.35">
      <c r="A110" s="87" t="s">
        <v>1278</v>
      </c>
      <c r="B110" s="77">
        <v>93</v>
      </c>
      <c r="E110" s="21" t="s">
        <v>382</v>
      </c>
      <c r="F110" s="22" t="s">
        <v>239</v>
      </c>
      <c r="I110" s="73" t="s">
        <v>1279</v>
      </c>
      <c r="J110" s="62">
        <v>2014</v>
      </c>
      <c r="K110">
        <f t="shared" si="1"/>
        <v>109</v>
      </c>
      <c r="L110" s="68" t="s">
        <v>1280</v>
      </c>
      <c r="M110" t="s">
        <v>1281</v>
      </c>
      <c r="N110" t="s">
        <v>1282</v>
      </c>
      <c r="O110" t="s">
        <v>1283</v>
      </c>
      <c r="P110" t="s">
        <v>1284</v>
      </c>
      <c r="Q110" t="s">
        <v>1285</v>
      </c>
      <c r="R110" t="s">
        <v>1286</v>
      </c>
      <c r="S110" t="s">
        <v>109</v>
      </c>
      <c r="T110" t="s">
        <v>873</v>
      </c>
      <c r="U110" t="s">
        <v>1287</v>
      </c>
      <c r="V110" t="s">
        <v>160</v>
      </c>
      <c r="W110">
        <v>212778</v>
      </c>
      <c r="X110" t="s">
        <v>1288</v>
      </c>
    </row>
    <row r="111" spans="1:24" x14ac:dyDescent="0.35">
      <c r="A111" s="87" t="s">
        <v>1289</v>
      </c>
      <c r="B111" s="77">
        <v>93</v>
      </c>
      <c r="E111" s="21" t="s">
        <v>28</v>
      </c>
      <c r="H111" s="2" t="s">
        <v>966</v>
      </c>
      <c r="I111" s="73" t="s">
        <v>966</v>
      </c>
      <c r="J111" s="62">
        <v>2019</v>
      </c>
      <c r="K111">
        <f t="shared" si="1"/>
        <v>110</v>
      </c>
      <c r="L111" s="68" t="s">
        <v>1290</v>
      </c>
      <c r="M111" s="65" t="s">
        <v>1291</v>
      </c>
      <c r="N111" s="40" t="s">
        <v>1292</v>
      </c>
      <c r="O111" s="27" t="s">
        <v>1293</v>
      </c>
      <c r="P111" s="30" t="s">
        <v>1294</v>
      </c>
      <c r="Q111" s="25" t="s">
        <v>1295</v>
      </c>
      <c r="R111" s="32" t="s">
        <v>442</v>
      </c>
      <c r="S111" s="46" t="s">
        <v>1296</v>
      </c>
      <c r="T111" s="31" t="s">
        <v>53</v>
      </c>
      <c r="U111" s="53" t="s">
        <v>1297</v>
      </c>
      <c r="V111" s="56" t="s">
        <v>442</v>
      </c>
      <c r="W111">
        <v>586940</v>
      </c>
      <c r="X111" t="s">
        <v>1298</v>
      </c>
    </row>
    <row r="112" spans="1:24" x14ac:dyDescent="0.35">
      <c r="A112" s="87" t="s">
        <v>1299</v>
      </c>
      <c r="B112" s="77">
        <v>93</v>
      </c>
      <c r="C112" s="19" t="s">
        <v>1299</v>
      </c>
      <c r="E112" s="21" t="s">
        <v>27</v>
      </c>
      <c r="F112" s="22" t="s">
        <v>382</v>
      </c>
      <c r="I112" s="73" t="s">
        <v>178</v>
      </c>
      <c r="J112" s="62">
        <v>2010</v>
      </c>
      <c r="K112">
        <f t="shared" si="1"/>
        <v>111</v>
      </c>
      <c r="M112" s="65" t="s">
        <v>1300</v>
      </c>
      <c r="N112" s="40" t="s">
        <v>1301</v>
      </c>
      <c r="O112" s="27" t="s">
        <v>1302</v>
      </c>
      <c r="P112" s="30" t="s">
        <v>1303</v>
      </c>
      <c r="Q112" s="25" t="s">
        <v>1304</v>
      </c>
      <c r="R112" s="74" t="s">
        <v>1305</v>
      </c>
      <c r="S112" s="46" t="s">
        <v>109</v>
      </c>
      <c r="T112" s="31" t="s">
        <v>38</v>
      </c>
      <c r="U112" s="53" t="s">
        <v>1306</v>
      </c>
      <c r="V112" s="75" t="s">
        <v>568</v>
      </c>
      <c r="W112">
        <v>23483</v>
      </c>
      <c r="X112" t="s">
        <v>1307</v>
      </c>
    </row>
    <row r="113" spans="1:24" x14ac:dyDescent="0.35">
      <c r="A113" s="87" t="s">
        <v>1308</v>
      </c>
      <c r="B113" s="77">
        <v>93</v>
      </c>
      <c r="E113" s="21" t="s">
        <v>620</v>
      </c>
      <c r="F113" s="22" t="s">
        <v>177</v>
      </c>
      <c r="I113" s="73" t="s">
        <v>332</v>
      </c>
      <c r="J113" s="62">
        <v>2021</v>
      </c>
      <c r="K113">
        <f t="shared" si="1"/>
        <v>112</v>
      </c>
      <c r="L113" s="68" t="s">
        <v>1309</v>
      </c>
      <c r="M113" s="65" t="s">
        <v>1310</v>
      </c>
      <c r="N113" s="40" t="s">
        <v>1311</v>
      </c>
      <c r="O113" s="27" t="s">
        <v>1312</v>
      </c>
      <c r="P113" s="30" t="s">
        <v>1313</v>
      </c>
      <c r="Q113" s="25" t="s">
        <v>1314</v>
      </c>
      <c r="R113" s="74" t="s">
        <v>1315</v>
      </c>
      <c r="S113" s="46" t="s">
        <v>109</v>
      </c>
      <c r="T113" s="31" t="s">
        <v>1316</v>
      </c>
      <c r="U113" s="53" t="s">
        <v>1317</v>
      </c>
      <c r="V113" s="75" t="s">
        <v>1167</v>
      </c>
      <c r="W113">
        <v>660120</v>
      </c>
      <c r="X113" t="s">
        <v>1318</v>
      </c>
    </row>
    <row r="114" spans="1:24" x14ac:dyDescent="0.35">
      <c r="A114" s="87" t="s">
        <v>1200</v>
      </c>
      <c r="B114" s="77">
        <v>93</v>
      </c>
      <c r="C114" s="19" t="s">
        <v>1200</v>
      </c>
      <c r="E114" s="21" t="s">
        <v>216</v>
      </c>
      <c r="F114" s="22" t="s">
        <v>1319</v>
      </c>
      <c r="G114" s="1" t="s">
        <v>1200</v>
      </c>
      <c r="I114" s="73" t="s">
        <v>1320</v>
      </c>
      <c r="J114" s="62">
        <v>1978</v>
      </c>
      <c r="K114">
        <f t="shared" si="1"/>
        <v>113</v>
      </c>
      <c r="L114" s="68" t="s">
        <v>1321</v>
      </c>
      <c r="M114" t="s">
        <v>1322</v>
      </c>
      <c r="N114" t="s">
        <v>1323</v>
      </c>
      <c r="O114" t="s">
        <v>1324</v>
      </c>
      <c r="P114" t="s">
        <v>1325</v>
      </c>
      <c r="Q114" s="36" t="s">
        <v>871</v>
      </c>
      <c r="R114" s="78" t="s">
        <v>1326</v>
      </c>
      <c r="S114" t="s">
        <v>109</v>
      </c>
      <c r="T114" t="s">
        <v>761</v>
      </c>
      <c r="U114" t="s">
        <v>1327</v>
      </c>
      <c r="V114" s="78" t="s">
        <v>1328</v>
      </c>
      <c r="W114">
        <v>948</v>
      </c>
      <c r="X114" t="s">
        <v>1329</v>
      </c>
    </row>
    <row r="115" spans="1:24" x14ac:dyDescent="0.35">
      <c r="A115" s="87" t="s">
        <v>1330</v>
      </c>
      <c r="B115" s="77">
        <v>93</v>
      </c>
      <c r="E115" s="21" t="s">
        <v>418</v>
      </c>
      <c r="F115" s="22" t="s">
        <v>382</v>
      </c>
      <c r="I115" s="73" t="s">
        <v>1331</v>
      </c>
      <c r="J115" s="62">
        <v>2017</v>
      </c>
      <c r="K115">
        <f t="shared" si="1"/>
        <v>114</v>
      </c>
      <c r="M115" t="s">
        <v>1332</v>
      </c>
      <c r="N115" t="s">
        <v>1333</v>
      </c>
      <c r="O115" t="s">
        <v>1334</v>
      </c>
      <c r="P115" t="s">
        <v>1335</v>
      </c>
      <c r="Q115" s="36" t="s">
        <v>1336</v>
      </c>
      <c r="R115" s="78" t="s">
        <v>1337</v>
      </c>
      <c r="S115" t="s">
        <v>186</v>
      </c>
      <c r="T115" t="s">
        <v>1338</v>
      </c>
      <c r="U115" t="s">
        <v>1339</v>
      </c>
      <c r="V115" s="78" t="s">
        <v>1340</v>
      </c>
      <c r="W115">
        <v>399170</v>
      </c>
      <c r="X115" t="s">
        <v>1341</v>
      </c>
    </row>
    <row r="116" spans="1:24" x14ac:dyDescent="0.35">
      <c r="A116" s="87" t="s">
        <v>809</v>
      </c>
      <c r="B116" s="77">
        <v>93</v>
      </c>
      <c r="C116" s="19" t="s">
        <v>809</v>
      </c>
      <c r="E116" s="21" t="s">
        <v>60</v>
      </c>
      <c r="I116" s="73" t="s">
        <v>117</v>
      </c>
      <c r="J116" s="62">
        <v>1982</v>
      </c>
      <c r="K116">
        <f t="shared" si="1"/>
        <v>115</v>
      </c>
      <c r="M116" s="65" t="s">
        <v>1342</v>
      </c>
      <c r="N116" s="40" t="s">
        <v>1343</v>
      </c>
      <c r="O116" s="27" t="s">
        <v>1344</v>
      </c>
      <c r="P116" s="30" t="s">
        <v>614</v>
      </c>
      <c r="Q116" s="25" t="s">
        <v>1345</v>
      </c>
      <c r="R116" s="74" t="s">
        <v>1346</v>
      </c>
      <c r="S116" s="46" t="s">
        <v>109</v>
      </c>
      <c r="T116" s="31" t="s">
        <v>1338</v>
      </c>
      <c r="U116" s="53" t="s">
        <v>1347</v>
      </c>
      <c r="V116" s="75" t="s">
        <v>568</v>
      </c>
      <c r="W116">
        <v>78</v>
      </c>
      <c r="X116" t="s">
        <v>1348</v>
      </c>
    </row>
    <row r="117" spans="1:24" x14ac:dyDescent="0.35">
      <c r="A117" s="87" t="s">
        <v>1349</v>
      </c>
      <c r="B117" s="77">
        <v>93</v>
      </c>
      <c r="C117" s="19" t="s">
        <v>584</v>
      </c>
      <c r="D117" s="20" t="s">
        <v>1349</v>
      </c>
      <c r="E117" s="21" t="s">
        <v>100</v>
      </c>
      <c r="I117" s="73" t="s">
        <v>572</v>
      </c>
      <c r="J117" s="62">
        <v>1987</v>
      </c>
      <c r="K117">
        <f t="shared" si="1"/>
        <v>116</v>
      </c>
      <c r="M117" s="65" t="s">
        <v>1350</v>
      </c>
      <c r="N117" s="40" t="s">
        <v>1351</v>
      </c>
      <c r="O117" s="27" t="s">
        <v>1352</v>
      </c>
      <c r="P117" s="30" t="s">
        <v>577</v>
      </c>
      <c r="Q117" s="25" t="s">
        <v>1353</v>
      </c>
      <c r="R117" s="74" t="s">
        <v>1354</v>
      </c>
      <c r="S117" s="46" t="s">
        <v>109</v>
      </c>
      <c r="T117" s="31" t="s">
        <v>414</v>
      </c>
      <c r="U117" s="53" t="s">
        <v>1355</v>
      </c>
      <c r="V117" s="75" t="s">
        <v>885</v>
      </c>
      <c r="W117">
        <v>106</v>
      </c>
      <c r="X117" t="s">
        <v>1356</v>
      </c>
    </row>
    <row r="118" spans="1:24" x14ac:dyDescent="0.35">
      <c r="A118" s="87" t="s">
        <v>1357</v>
      </c>
      <c r="B118" s="77">
        <v>93</v>
      </c>
      <c r="C118" s="19" t="s">
        <v>1357</v>
      </c>
      <c r="E118" s="21" t="s">
        <v>382</v>
      </c>
      <c r="F118" s="22" t="s">
        <v>1090</v>
      </c>
      <c r="G118" s="1" t="s">
        <v>571</v>
      </c>
      <c r="I118" s="73" t="s">
        <v>572</v>
      </c>
      <c r="J118" s="62">
        <v>1990</v>
      </c>
      <c r="K118">
        <f t="shared" si="1"/>
        <v>117</v>
      </c>
      <c r="M118" s="65" t="s">
        <v>1358</v>
      </c>
      <c r="N118" s="40" t="s">
        <v>1359</v>
      </c>
      <c r="O118" s="27" t="s">
        <v>1360</v>
      </c>
      <c r="P118" s="30" t="s">
        <v>1361</v>
      </c>
      <c r="Q118" s="25" t="s">
        <v>1362</v>
      </c>
      <c r="R118" s="74" t="s">
        <v>1363</v>
      </c>
      <c r="S118" s="46" t="s">
        <v>37</v>
      </c>
      <c r="T118" s="31" t="s">
        <v>556</v>
      </c>
      <c r="U118" s="53" t="s">
        <v>1364</v>
      </c>
      <c r="V118" s="75" t="s">
        <v>71</v>
      </c>
      <c r="W118">
        <v>771</v>
      </c>
      <c r="X118" t="s">
        <v>1365</v>
      </c>
    </row>
    <row r="119" spans="1:24" x14ac:dyDescent="0.35">
      <c r="A119" s="87" t="s">
        <v>1366</v>
      </c>
      <c r="B119" s="77">
        <v>93</v>
      </c>
      <c r="E119" s="21" t="s">
        <v>382</v>
      </c>
      <c r="I119" s="73" t="s">
        <v>447</v>
      </c>
      <c r="J119" s="62">
        <v>2009</v>
      </c>
      <c r="K119">
        <f t="shared" si="1"/>
        <v>118</v>
      </c>
      <c r="M119" s="65" t="s">
        <v>1367</v>
      </c>
      <c r="N119" s="40" t="s">
        <v>1368</v>
      </c>
      <c r="O119" s="27" t="s">
        <v>1369</v>
      </c>
      <c r="P119" s="30" t="s">
        <v>1370</v>
      </c>
      <c r="Q119" s="25" t="s">
        <v>1371</v>
      </c>
      <c r="R119" s="74" t="s">
        <v>403</v>
      </c>
      <c r="S119" s="46" t="s">
        <v>109</v>
      </c>
      <c r="T119" s="31" t="s">
        <v>544</v>
      </c>
      <c r="U119" s="53" t="s">
        <v>1372</v>
      </c>
      <c r="V119" s="75" t="s">
        <v>1373</v>
      </c>
      <c r="W119">
        <v>16538</v>
      </c>
      <c r="X119" t="s">
        <v>1374</v>
      </c>
    </row>
    <row r="120" spans="1:24" x14ac:dyDescent="0.35">
      <c r="A120" s="87" t="s">
        <v>1375</v>
      </c>
      <c r="B120" s="77">
        <v>93</v>
      </c>
      <c r="E120" s="21" t="s">
        <v>382</v>
      </c>
      <c r="I120" s="73" t="s">
        <v>130</v>
      </c>
      <c r="J120" s="62">
        <v>2008</v>
      </c>
      <c r="K120">
        <f t="shared" si="1"/>
        <v>119</v>
      </c>
      <c r="M120" s="65" t="s">
        <v>1376</v>
      </c>
      <c r="N120" s="40" t="s">
        <v>1377</v>
      </c>
      <c r="O120" s="27" t="s">
        <v>1378</v>
      </c>
      <c r="P120" s="30" t="s">
        <v>1379</v>
      </c>
      <c r="Q120" s="25" t="s">
        <v>1380</v>
      </c>
      <c r="R120" s="74" t="s">
        <v>1381</v>
      </c>
      <c r="S120" s="46" t="s">
        <v>109</v>
      </c>
      <c r="T120" s="31" t="s">
        <v>508</v>
      </c>
      <c r="U120" s="53" t="s">
        <v>1382</v>
      </c>
      <c r="V120" s="75" t="s">
        <v>568</v>
      </c>
      <c r="W120">
        <v>15373</v>
      </c>
      <c r="X120" t="s">
        <v>1383</v>
      </c>
    </row>
    <row r="121" spans="1:24" x14ac:dyDescent="0.35">
      <c r="A121" s="87" t="s">
        <v>1384</v>
      </c>
      <c r="B121" s="77">
        <v>93</v>
      </c>
      <c r="E121" s="21" t="s">
        <v>382</v>
      </c>
      <c r="I121" s="73" t="s">
        <v>447</v>
      </c>
      <c r="J121" s="62">
        <v>2008</v>
      </c>
      <c r="K121">
        <f t="shared" si="1"/>
        <v>120</v>
      </c>
      <c r="M121" s="65" t="s">
        <v>1385</v>
      </c>
      <c r="N121" s="40" t="s">
        <v>1386</v>
      </c>
      <c r="O121" s="27" t="s">
        <v>1387</v>
      </c>
      <c r="P121" s="30" t="s">
        <v>1388</v>
      </c>
      <c r="Q121" s="25" t="s">
        <v>1389</v>
      </c>
      <c r="R121" s="74" t="s">
        <v>1390</v>
      </c>
      <c r="S121" s="46" t="s">
        <v>109</v>
      </c>
      <c r="T121" s="31" t="s">
        <v>414</v>
      </c>
      <c r="U121" s="53" t="s">
        <v>1391</v>
      </c>
      <c r="V121" s="75" t="s">
        <v>403</v>
      </c>
      <c r="W121">
        <v>7446</v>
      </c>
      <c r="X121" t="s">
        <v>1392</v>
      </c>
    </row>
    <row r="122" spans="1:24" x14ac:dyDescent="0.35">
      <c r="A122" s="87" t="s">
        <v>1393</v>
      </c>
      <c r="B122" s="77">
        <v>93</v>
      </c>
      <c r="C122" s="19" t="s">
        <v>1393</v>
      </c>
      <c r="E122" s="21" t="s">
        <v>240</v>
      </c>
      <c r="F122" s="22" t="s">
        <v>382</v>
      </c>
      <c r="I122" s="73" t="s">
        <v>447</v>
      </c>
      <c r="J122" s="62">
        <v>1989</v>
      </c>
      <c r="K122">
        <f t="shared" si="1"/>
        <v>121</v>
      </c>
      <c r="L122" s="68" t="s">
        <v>1394</v>
      </c>
      <c r="M122" t="s">
        <v>1395</v>
      </c>
      <c r="N122" t="s">
        <v>1396</v>
      </c>
      <c r="O122" t="s">
        <v>1397</v>
      </c>
      <c r="P122" t="s">
        <v>1398</v>
      </c>
      <c r="Q122" t="s">
        <v>1399</v>
      </c>
      <c r="R122" t="s">
        <v>1400</v>
      </c>
      <c r="S122" t="s">
        <v>109</v>
      </c>
      <c r="T122" t="s">
        <v>414</v>
      </c>
      <c r="U122" t="s">
        <v>1401</v>
      </c>
      <c r="V122" t="s">
        <v>160</v>
      </c>
      <c r="W122">
        <v>9942</v>
      </c>
      <c r="X122" t="s">
        <v>1402</v>
      </c>
    </row>
    <row r="123" spans="1:24" x14ac:dyDescent="0.35">
      <c r="A123" s="87" t="s">
        <v>1403</v>
      </c>
      <c r="B123" s="77">
        <v>93</v>
      </c>
      <c r="E123" s="21" t="s">
        <v>28</v>
      </c>
      <c r="F123" s="22" t="s">
        <v>430</v>
      </c>
      <c r="I123" s="73" t="s">
        <v>1404</v>
      </c>
      <c r="J123" s="62">
        <v>2018</v>
      </c>
      <c r="K123">
        <f t="shared" si="1"/>
        <v>122</v>
      </c>
      <c r="L123" s="68" t="s">
        <v>1405</v>
      </c>
      <c r="M123" t="s">
        <v>1406</v>
      </c>
      <c r="N123" t="s">
        <v>1407</v>
      </c>
      <c r="O123" t="s">
        <v>1408</v>
      </c>
      <c r="P123" t="s">
        <v>1409</v>
      </c>
      <c r="Q123" t="s">
        <v>1410</v>
      </c>
      <c r="R123" t="s">
        <v>1411</v>
      </c>
      <c r="S123" t="s">
        <v>481</v>
      </c>
      <c r="T123" t="s">
        <v>377</v>
      </c>
      <c r="U123" t="s">
        <v>1412</v>
      </c>
      <c r="V123" t="s">
        <v>442</v>
      </c>
      <c r="W123">
        <v>504253</v>
      </c>
      <c r="X123" t="s">
        <v>1413</v>
      </c>
    </row>
    <row r="124" spans="1:24" x14ac:dyDescent="0.35">
      <c r="A124" s="87" t="s">
        <v>1414</v>
      </c>
      <c r="B124" s="77">
        <v>93</v>
      </c>
      <c r="C124" s="19" t="s">
        <v>487</v>
      </c>
      <c r="E124" s="21" t="s">
        <v>28</v>
      </c>
      <c r="F124" s="22" t="s">
        <v>430</v>
      </c>
      <c r="I124" s="73" t="s">
        <v>487</v>
      </c>
      <c r="J124" s="62">
        <v>1988</v>
      </c>
      <c r="K124">
        <f t="shared" si="1"/>
        <v>123</v>
      </c>
      <c r="M124" s="65" t="s">
        <v>1415</v>
      </c>
      <c r="N124" s="40" t="s">
        <v>1416</v>
      </c>
      <c r="O124" s="27" t="s">
        <v>1417</v>
      </c>
      <c r="P124" s="30" t="s">
        <v>492</v>
      </c>
      <c r="Q124" s="25" t="s">
        <v>1418</v>
      </c>
      <c r="R124" s="74" t="s">
        <v>1373</v>
      </c>
      <c r="S124" s="46" t="s">
        <v>52</v>
      </c>
      <c r="T124" s="31" t="s">
        <v>1419</v>
      </c>
      <c r="U124" s="53" t="s">
        <v>1420</v>
      </c>
      <c r="V124" s="75" t="s">
        <v>1421</v>
      </c>
      <c r="W124">
        <v>8392</v>
      </c>
      <c r="X124" t="s">
        <v>1422</v>
      </c>
    </row>
    <row r="125" spans="1:24" x14ac:dyDescent="0.35">
      <c r="A125" s="87" t="s">
        <v>1423</v>
      </c>
      <c r="B125" s="77">
        <v>93</v>
      </c>
      <c r="C125" s="19" t="s">
        <v>1423</v>
      </c>
      <c r="E125" s="21" t="s">
        <v>216</v>
      </c>
      <c r="I125" s="73" t="s">
        <v>117</v>
      </c>
      <c r="J125" s="62">
        <v>1973</v>
      </c>
      <c r="K125">
        <f t="shared" si="1"/>
        <v>124</v>
      </c>
      <c r="L125" s="68" t="s">
        <v>1424</v>
      </c>
      <c r="M125" t="s">
        <v>1425</v>
      </c>
      <c r="N125" t="s">
        <v>1426</v>
      </c>
      <c r="O125" t="s">
        <v>1427</v>
      </c>
      <c r="P125" t="s">
        <v>1428</v>
      </c>
      <c r="Q125" s="36" t="s">
        <v>1429</v>
      </c>
      <c r="R125" s="78" t="s">
        <v>1430</v>
      </c>
      <c r="S125" t="s">
        <v>109</v>
      </c>
      <c r="T125" t="s">
        <v>1046</v>
      </c>
      <c r="U125" t="s">
        <v>1431</v>
      </c>
      <c r="V125" s="78" t="s">
        <v>521</v>
      </c>
      <c r="W125">
        <v>9552</v>
      </c>
      <c r="X125" t="s">
        <v>1432</v>
      </c>
    </row>
    <row r="126" spans="1:24" x14ac:dyDescent="0.35">
      <c r="A126" s="87" t="s">
        <v>1433</v>
      </c>
      <c r="B126" s="77">
        <v>92</v>
      </c>
      <c r="E126" s="21" t="s">
        <v>382</v>
      </c>
      <c r="G126" s="1" t="s">
        <v>1434</v>
      </c>
      <c r="I126" s="73" t="s">
        <v>447</v>
      </c>
      <c r="J126" s="62">
        <v>1987</v>
      </c>
      <c r="K126">
        <f t="shared" si="1"/>
        <v>125</v>
      </c>
      <c r="L126" s="68" t="s">
        <v>1435</v>
      </c>
      <c r="M126" t="s">
        <v>1436</v>
      </c>
      <c r="N126" t="s">
        <v>1437</v>
      </c>
      <c r="O126" t="s">
        <v>1438</v>
      </c>
      <c r="P126" t="s">
        <v>1439</v>
      </c>
      <c r="Q126" t="s">
        <v>1440</v>
      </c>
      <c r="R126" t="s">
        <v>1441</v>
      </c>
      <c r="S126" t="s">
        <v>109</v>
      </c>
      <c r="T126" t="s">
        <v>1442</v>
      </c>
      <c r="U126" t="s">
        <v>1443</v>
      </c>
      <c r="V126" t="s">
        <v>885</v>
      </c>
      <c r="W126">
        <v>2609</v>
      </c>
      <c r="X126" t="s">
        <v>1444</v>
      </c>
    </row>
    <row r="127" spans="1:24" x14ac:dyDescent="0.35">
      <c r="A127" s="87" t="s">
        <v>1445</v>
      </c>
      <c r="B127" s="77">
        <v>92</v>
      </c>
      <c r="E127" s="21" t="s">
        <v>382</v>
      </c>
      <c r="F127" s="22" t="s">
        <v>216</v>
      </c>
      <c r="I127" s="73" t="s">
        <v>447</v>
      </c>
      <c r="J127" s="62">
        <v>2014</v>
      </c>
      <c r="K127">
        <f t="shared" si="1"/>
        <v>126</v>
      </c>
      <c r="L127" s="68" t="s">
        <v>1446</v>
      </c>
      <c r="M127" s="67" t="s">
        <v>1447</v>
      </c>
      <c r="N127" s="40" t="s">
        <v>1448</v>
      </c>
      <c r="O127" s="27" t="s">
        <v>1449</v>
      </c>
      <c r="P127" s="30" t="s">
        <v>1450</v>
      </c>
      <c r="Q127" s="25" t="s">
        <v>1451</v>
      </c>
      <c r="R127" s="74" t="s">
        <v>1452</v>
      </c>
      <c r="S127" s="46" t="s">
        <v>109</v>
      </c>
      <c r="T127" s="31" t="s">
        <v>1419</v>
      </c>
      <c r="U127" s="54" t="s">
        <v>1453</v>
      </c>
      <c r="V127" s="75" t="s">
        <v>1454</v>
      </c>
      <c r="W127">
        <v>246741</v>
      </c>
      <c r="X127" t="s">
        <v>1455</v>
      </c>
    </row>
    <row r="128" spans="1:24" x14ac:dyDescent="0.35">
      <c r="A128" s="87" t="s">
        <v>1456</v>
      </c>
      <c r="B128" s="77">
        <v>92</v>
      </c>
      <c r="C128" s="19" t="s">
        <v>1457</v>
      </c>
      <c r="E128" s="21" t="s">
        <v>280</v>
      </c>
      <c r="H128" s="2" t="s">
        <v>1458</v>
      </c>
      <c r="I128" s="73" t="s">
        <v>1458</v>
      </c>
      <c r="J128" s="62">
        <v>2020</v>
      </c>
      <c r="K128">
        <f t="shared" si="1"/>
        <v>127</v>
      </c>
      <c r="M128" s="65" t="s">
        <v>1459</v>
      </c>
      <c r="N128" s="40" t="s">
        <v>1460</v>
      </c>
      <c r="O128" s="27" t="s">
        <v>1461</v>
      </c>
      <c r="P128" s="30" t="s">
        <v>1462</v>
      </c>
      <c r="Q128" s="25" t="s">
        <v>1463</v>
      </c>
      <c r="R128" s="74" t="s">
        <v>1464</v>
      </c>
      <c r="S128" s="46" t="s">
        <v>109</v>
      </c>
      <c r="T128" s="31" t="s">
        <v>211</v>
      </c>
      <c r="U128" s="53" t="s">
        <v>1465</v>
      </c>
      <c r="V128" s="75" t="s">
        <v>1167</v>
      </c>
      <c r="W128">
        <v>587792</v>
      </c>
      <c r="X128" t="s">
        <v>1466</v>
      </c>
    </row>
    <row r="129" spans="1:24" x14ac:dyDescent="0.35">
      <c r="A129" s="87" t="s">
        <v>1467</v>
      </c>
      <c r="B129" s="77">
        <v>92</v>
      </c>
      <c r="E129" s="21" t="s">
        <v>382</v>
      </c>
      <c r="I129" s="73" t="s">
        <v>1468</v>
      </c>
      <c r="J129" s="62">
        <v>2019</v>
      </c>
      <c r="K129">
        <f t="shared" si="1"/>
        <v>128</v>
      </c>
      <c r="M129" s="65" t="s">
        <v>1469</v>
      </c>
      <c r="N129" s="40" t="s">
        <v>1470</v>
      </c>
      <c r="O129" s="27" t="s">
        <v>1471</v>
      </c>
      <c r="P129" s="30" t="s">
        <v>1472</v>
      </c>
      <c r="Q129" s="25" t="s">
        <v>1473</v>
      </c>
      <c r="R129" s="74" t="s">
        <v>1474</v>
      </c>
      <c r="S129" s="46" t="s">
        <v>109</v>
      </c>
      <c r="T129" s="31" t="s">
        <v>662</v>
      </c>
      <c r="U129" s="53" t="s">
        <v>1475</v>
      </c>
      <c r="V129" s="75" t="s">
        <v>392</v>
      </c>
      <c r="W129">
        <v>505600</v>
      </c>
      <c r="X129" t="s">
        <v>1476</v>
      </c>
    </row>
    <row r="130" spans="1:24" x14ac:dyDescent="0.35">
      <c r="A130" s="87" t="s">
        <v>1477</v>
      </c>
      <c r="B130" s="77">
        <v>92</v>
      </c>
      <c r="E130" s="21" t="s">
        <v>100</v>
      </c>
      <c r="F130" s="22" t="s">
        <v>239</v>
      </c>
      <c r="I130" s="73" t="s">
        <v>1478</v>
      </c>
      <c r="J130" s="62">
        <v>2011</v>
      </c>
      <c r="K130">
        <f t="shared" ref="K130:K193" si="2">ROW(K130)-1</f>
        <v>129</v>
      </c>
      <c r="L130" s="68" t="s">
        <v>1479</v>
      </c>
      <c r="M130" t="s">
        <v>1480</v>
      </c>
      <c r="N130" t="s">
        <v>1481</v>
      </c>
      <c r="O130" t="s">
        <v>1482</v>
      </c>
      <c r="P130" t="s">
        <v>1483</v>
      </c>
      <c r="Q130" s="36" t="s">
        <v>1484</v>
      </c>
      <c r="R130" s="78" t="s">
        <v>1485</v>
      </c>
      <c r="S130" t="s">
        <v>109</v>
      </c>
      <c r="T130" t="s">
        <v>640</v>
      </c>
      <c r="U130" t="s">
        <v>1486</v>
      </c>
      <c r="V130" s="78" t="s">
        <v>885</v>
      </c>
      <c r="W130">
        <v>64690</v>
      </c>
      <c r="X130" t="s">
        <v>1487</v>
      </c>
    </row>
    <row r="131" spans="1:24" x14ac:dyDescent="0.35">
      <c r="A131" s="87" t="s">
        <v>1488</v>
      </c>
      <c r="B131" s="77">
        <v>92</v>
      </c>
      <c r="E131" s="21" t="s">
        <v>100</v>
      </c>
      <c r="I131" s="73" t="s">
        <v>1489</v>
      </c>
      <c r="J131" s="62">
        <v>2003</v>
      </c>
      <c r="K131">
        <f t="shared" si="2"/>
        <v>130</v>
      </c>
      <c r="L131" s="68" t="s">
        <v>1490</v>
      </c>
      <c r="M131" t="s">
        <v>1491</v>
      </c>
      <c r="N131" t="s">
        <v>1492</v>
      </c>
      <c r="O131" t="s">
        <v>1493</v>
      </c>
      <c r="P131" t="s">
        <v>260</v>
      </c>
      <c r="Q131" s="36" t="s">
        <v>1494</v>
      </c>
      <c r="R131" t="s">
        <v>1495</v>
      </c>
      <c r="S131" t="s">
        <v>109</v>
      </c>
      <c r="T131" t="s">
        <v>288</v>
      </c>
      <c r="U131" t="s">
        <v>1496</v>
      </c>
      <c r="V131" t="s">
        <v>55</v>
      </c>
      <c r="W131">
        <v>24</v>
      </c>
      <c r="X131" t="s">
        <v>1497</v>
      </c>
    </row>
    <row r="132" spans="1:24" x14ac:dyDescent="0.35">
      <c r="A132" s="87" t="s">
        <v>1498</v>
      </c>
      <c r="B132" s="77">
        <v>92</v>
      </c>
      <c r="E132" s="21" t="s">
        <v>382</v>
      </c>
      <c r="I132" s="73" t="s">
        <v>370</v>
      </c>
      <c r="J132" s="62">
        <v>1986</v>
      </c>
      <c r="K132">
        <f t="shared" si="2"/>
        <v>131</v>
      </c>
      <c r="L132" s="68" t="s">
        <v>1499</v>
      </c>
      <c r="M132" t="s">
        <v>1500</v>
      </c>
      <c r="N132" t="s">
        <v>1501</v>
      </c>
      <c r="O132" t="s">
        <v>1502</v>
      </c>
      <c r="P132" t="s">
        <v>1503</v>
      </c>
      <c r="Q132" s="36" t="s">
        <v>1504</v>
      </c>
      <c r="R132" s="78" t="s">
        <v>1505</v>
      </c>
      <c r="S132" t="s">
        <v>186</v>
      </c>
      <c r="T132" t="s">
        <v>983</v>
      </c>
      <c r="U132" t="s">
        <v>1506</v>
      </c>
      <c r="V132" s="78" t="s">
        <v>160</v>
      </c>
      <c r="W132">
        <v>15596</v>
      </c>
      <c r="X132" t="s">
        <v>1507</v>
      </c>
    </row>
    <row r="133" spans="1:24" x14ac:dyDescent="0.35">
      <c r="A133" s="87" t="s">
        <v>1508</v>
      </c>
      <c r="B133" s="77">
        <v>92</v>
      </c>
      <c r="E133" s="21" t="s">
        <v>280</v>
      </c>
      <c r="H133" s="2" t="s">
        <v>966</v>
      </c>
      <c r="I133" s="73" t="s">
        <v>966</v>
      </c>
      <c r="J133" s="62">
        <v>2018</v>
      </c>
      <c r="K133">
        <f t="shared" si="2"/>
        <v>132</v>
      </c>
      <c r="L133" s="68" t="s">
        <v>1509</v>
      </c>
      <c r="M133" t="s">
        <v>1510</v>
      </c>
      <c r="N133" t="s">
        <v>1511</v>
      </c>
      <c r="O133" t="s">
        <v>1512</v>
      </c>
      <c r="P133" t="s">
        <v>1513</v>
      </c>
      <c r="Q133" t="s">
        <v>1514</v>
      </c>
      <c r="R133" t="s">
        <v>442</v>
      </c>
      <c r="S133" t="s">
        <v>1515</v>
      </c>
      <c r="T133" t="s">
        <v>544</v>
      </c>
      <c r="U133" t="s">
        <v>1516</v>
      </c>
      <c r="V133" t="s">
        <v>442</v>
      </c>
      <c r="W133">
        <v>384677</v>
      </c>
      <c r="X133" t="s">
        <v>1517</v>
      </c>
    </row>
    <row r="134" spans="1:24" x14ac:dyDescent="0.35">
      <c r="A134" s="87" t="s">
        <v>1518</v>
      </c>
      <c r="B134" s="77">
        <v>92</v>
      </c>
      <c r="E134" s="21" t="s">
        <v>382</v>
      </c>
      <c r="F134" s="22" t="s">
        <v>524</v>
      </c>
      <c r="I134" s="73" t="s">
        <v>130</v>
      </c>
      <c r="J134" s="62">
        <v>1985</v>
      </c>
      <c r="K134">
        <f t="shared" si="2"/>
        <v>133</v>
      </c>
      <c r="L134" s="68" t="s">
        <v>1519</v>
      </c>
      <c r="M134" t="s">
        <v>1520</v>
      </c>
      <c r="N134" t="s">
        <v>1521</v>
      </c>
      <c r="O134" t="s">
        <v>1522</v>
      </c>
      <c r="P134" t="s">
        <v>1439</v>
      </c>
      <c r="Q134" s="36" t="s">
        <v>1523</v>
      </c>
      <c r="R134" t="s">
        <v>1524</v>
      </c>
      <c r="S134" t="s">
        <v>109</v>
      </c>
      <c r="T134" t="s">
        <v>390</v>
      </c>
      <c r="U134" t="s">
        <v>1525</v>
      </c>
      <c r="V134" t="s">
        <v>251</v>
      </c>
      <c r="W134">
        <v>2108</v>
      </c>
      <c r="X134" t="s">
        <v>1526</v>
      </c>
    </row>
    <row r="135" spans="1:24" x14ac:dyDescent="0.35">
      <c r="A135" s="87" t="s">
        <v>1527</v>
      </c>
      <c r="B135" s="77">
        <v>92</v>
      </c>
      <c r="C135" s="19" t="s">
        <v>1527</v>
      </c>
      <c r="E135" s="21" t="s">
        <v>60</v>
      </c>
      <c r="I135" s="73" t="s">
        <v>572</v>
      </c>
      <c r="J135" s="62">
        <v>1968</v>
      </c>
      <c r="K135">
        <f t="shared" si="2"/>
        <v>134</v>
      </c>
      <c r="L135" s="68" t="s">
        <v>1528</v>
      </c>
      <c r="M135" t="s">
        <v>1529</v>
      </c>
      <c r="N135" t="s">
        <v>1530</v>
      </c>
      <c r="O135" t="s">
        <v>1531</v>
      </c>
      <c r="P135" t="s">
        <v>1532</v>
      </c>
      <c r="Q135" s="36" t="s">
        <v>1533</v>
      </c>
      <c r="R135" t="s">
        <v>1534</v>
      </c>
      <c r="S135" t="s">
        <v>52</v>
      </c>
      <c r="T135" t="s">
        <v>961</v>
      </c>
      <c r="U135" t="s">
        <v>1535</v>
      </c>
      <c r="V135" t="s">
        <v>1536</v>
      </c>
      <c r="W135">
        <v>871</v>
      </c>
      <c r="X135" t="s">
        <v>1537</v>
      </c>
    </row>
    <row r="136" spans="1:24" x14ac:dyDescent="0.35">
      <c r="A136" s="87" t="s">
        <v>1538</v>
      </c>
      <c r="B136" s="77">
        <v>92</v>
      </c>
      <c r="E136" s="21" t="s">
        <v>100</v>
      </c>
      <c r="F136" s="22" t="s">
        <v>1539</v>
      </c>
      <c r="I136" s="73" t="s">
        <v>1540</v>
      </c>
      <c r="J136" s="62">
        <v>2008</v>
      </c>
      <c r="K136">
        <f t="shared" si="2"/>
        <v>135</v>
      </c>
      <c r="L136" s="68" t="s">
        <v>1541</v>
      </c>
      <c r="M136" t="s">
        <v>1542</v>
      </c>
      <c r="N136" t="s">
        <v>1543</v>
      </c>
      <c r="O136" t="s">
        <v>1544</v>
      </c>
      <c r="P136" t="s">
        <v>1545</v>
      </c>
      <c r="Q136" s="36" t="s">
        <v>1546</v>
      </c>
      <c r="R136" s="78" t="s">
        <v>1547</v>
      </c>
      <c r="S136" t="s">
        <v>109</v>
      </c>
      <c r="T136" t="s">
        <v>440</v>
      </c>
      <c r="U136" t="s">
        <v>1548</v>
      </c>
      <c r="V136" s="78" t="s">
        <v>1549</v>
      </c>
      <c r="W136">
        <v>14756</v>
      </c>
      <c r="X136" t="s">
        <v>1550</v>
      </c>
    </row>
    <row r="137" spans="1:24" x14ac:dyDescent="0.35">
      <c r="A137" s="87" t="s">
        <v>1551</v>
      </c>
      <c r="B137" s="77">
        <v>92</v>
      </c>
      <c r="E137" s="21" t="s">
        <v>382</v>
      </c>
      <c r="I137" s="73" t="s">
        <v>130</v>
      </c>
      <c r="J137" s="62">
        <v>2005</v>
      </c>
      <c r="K137">
        <f t="shared" si="2"/>
        <v>136</v>
      </c>
      <c r="M137" s="65" t="s">
        <v>1552</v>
      </c>
      <c r="N137" s="40" t="s">
        <v>1553</v>
      </c>
      <c r="O137" s="27" t="s">
        <v>1554</v>
      </c>
      <c r="P137" s="30" t="s">
        <v>1555</v>
      </c>
      <c r="Q137" s="25" t="s">
        <v>1556</v>
      </c>
      <c r="R137" s="74" t="s">
        <v>1557</v>
      </c>
      <c r="S137" s="46" t="s">
        <v>109</v>
      </c>
      <c r="T137" s="31" t="s">
        <v>138</v>
      </c>
      <c r="U137" s="53" t="s">
        <v>1558</v>
      </c>
      <c r="V137" s="75" t="s">
        <v>1559</v>
      </c>
      <c r="W137">
        <v>6957</v>
      </c>
      <c r="X137" t="s">
        <v>1560</v>
      </c>
    </row>
    <row r="138" spans="1:24" x14ac:dyDescent="0.35">
      <c r="A138" s="87" t="s">
        <v>1561</v>
      </c>
      <c r="B138" s="77">
        <v>92</v>
      </c>
      <c r="E138" s="21" t="s">
        <v>239</v>
      </c>
      <c r="I138" s="73" t="s">
        <v>29</v>
      </c>
      <c r="J138" s="62">
        <v>2010</v>
      </c>
      <c r="K138">
        <f t="shared" si="2"/>
        <v>137</v>
      </c>
      <c r="M138" s="65" t="s">
        <v>1562</v>
      </c>
      <c r="N138" s="40" t="s">
        <v>1563</v>
      </c>
      <c r="O138" s="27" t="s">
        <v>1564</v>
      </c>
      <c r="P138" s="30" t="s">
        <v>1565</v>
      </c>
      <c r="Q138" s="25" t="s">
        <v>1566</v>
      </c>
      <c r="R138" s="74" t="s">
        <v>1567</v>
      </c>
      <c r="S138" s="46" t="s">
        <v>186</v>
      </c>
      <c r="T138" s="31" t="s">
        <v>125</v>
      </c>
      <c r="U138" s="53" t="s">
        <v>1568</v>
      </c>
      <c r="V138" s="75" t="s">
        <v>367</v>
      </c>
      <c r="W138">
        <v>37799</v>
      </c>
      <c r="X138" t="s">
        <v>1569</v>
      </c>
    </row>
    <row r="139" spans="1:24" x14ac:dyDescent="0.35">
      <c r="A139" s="87" t="s">
        <v>1570</v>
      </c>
      <c r="B139" s="77">
        <v>92</v>
      </c>
      <c r="E139" s="21" t="s">
        <v>239</v>
      </c>
      <c r="F139" s="22" t="s">
        <v>382</v>
      </c>
      <c r="I139" s="73" t="s">
        <v>447</v>
      </c>
      <c r="J139" s="62">
        <v>1998</v>
      </c>
      <c r="K139">
        <f t="shared" si="2"/>
        <v>138</v>
      </c>
      <c r="L139" s="68" t="s">
        <v>1571</v>
      </c>
      <c r="M139" t="s">
        <v>1572</v>
      </c>
      <c r="N139" t="s">
        <v>1573</v>
      </c>
      <c r="O139" t="s">
        <v>1574</v>
      </c>
      <c r="P139" t="s">
        <v>1575</v>
      </c>
      <c r="Q139" t="s">
        <v>1576</v>
      </c>
      <c r="R139" t="s">
        <v>1577</v>
      </c>
      <c r="S139" t="s">
        <v>37</v>
      </c>
      <c r="T139" t="s">
        <v>556</v>
      </c>
      <c r="U139" t="s">
        <v>1578</v>
      </c>
      <c r="V139" t="s">
        <v>213</v>
      </c>
      <c r="W139">
        <v>37165</v>
      </c>
      <c r="X139" t="s">
        <v>1579</v>
      </c>
    </row>
    <row r="140" spans="1:24" x14ac:dyDescent="0.35">
      <c r="A140" s="87" t="s">
        <v>1580</v>
      </c>
      <c r="B140" s="77">
        <v>92</v>
      </c>
      <c r="E140" s="21" t="s">
        <v>60</v>
      </c>
      <c r="F140" s="22" t="s">
        <v>217</v>
      </c>
      <c r="I140" s="73" t="s">
        <v>241</v>
      </c>
      <c r="J140" s="62">
        <v>1983</v>
      </c>
      <c r="K140">
        <f t="shared" si="2"/>
        <v>139</v>
      </c>
      <c r="L140" s="68" t="s">
        <v>1581</v>
      </c>
      <c r="M140" t="s">
        <v>1582</v>
      </c>
      <c r="N140" t="s">
        <v>1583</v>
      </c>
      <c r="O140" t="s">
        <v>1584</v>
      </c>
      <c r="P140" t="s">
        <v>1585</v>
      </c>
      <c r="Q140" t="s">
        <v>1586</v>
      </c>
      <c r="R140" t="s">
        <v>1587</v>
      </c>
      <c r="S140" t="s">
        <v>37</v>
      </c>
      <c r="T140" t="s">
        <v>873</v>
      </c>
      <c r="U140" t="s">
        <v>1588</v>
      </c>
      <c r="V140" t="s">
        <v>521</v>
      </c>
      <c r="W140">
        <v>860</v>
      </c>
      <c r="X140" t="s">
        <v>1589</v>
      </c>
    </row>
    <row r="141" spans="1:24" x14ac:dyDescent="0.35">
      <c r="A141" s="87" t="s">
        <v>1590</v>
      </c>
      <c r="B141" s="77">
        <v>92</v>
      </c>
      <c r="C141" s="19" t="s">
        <v>319</v>
      </c>
      <c r="E141" s="21" t="s">
        <v>28</v>
      </c>
      <c r="I141" s="73" t="s">
        <v>44</v>
      </c>
      <c r="J141" s="62">
        <v>2016</v>
      </c>
      <c r="K141">
        <f t="shared" si="2"/>
        <v>140</v>
      </c>
      <c r="M141" s="65" t="s">
        <v>1591</v>
      </c>
      <c r="N141" s="40" t="s">
        <v>1592</v>
      </c>
      <c r="O141" s="27" t="s">
        <v>1593</v>
      </c>
      <c r="P141" s="30" t="s">
        <v>1594</v>
      </c>
      <c r="Q141" s="25" t="s">
        <v>1595</v>
      </c>
      <c r="R141" s="74" t="s">
        <v>1596</v>
      </c>
      <c r="S141" s="46" t="s">
        <v>37</v>
      </c>
      <c r="T141" s="31" t="s">
        <v>713</v>
      </c>
      <c r="U141" s="53" t="s">
        <v>1597</v>
      </c>
      <c r="V141" s="75" t="s">
        <v>127</v>
      </c>
      <c r="W141">
        <v>269149</v>
      </c>
      <c r="X141" t="s">
        <v>1598</v>
      </c>
    </row>
    <row r="142" spans="1:24" x14ac:dyDescent="0.35">
      <c r="A142" s="87" t="s">
        <v>1599</v>
      </c>
      <c r="B142" s="77">
        <v>92</v>
      </c>
      <c r="C142" s="19" t="s">
        <v>43</v>
      </c>
      <c r="E142" s="21" t="s">
        <v>28</v>
      </c>
      <c r="I142" s="73" t="s">
        <v>44</v>
      </c>
      <c r="J142" s="62">
        <v>2008</v>
      </c>
      <c r="K142">
        <f t="shared" si="2"/>
        <v>141</v>
      </c>
      <c r="M142" s="65" t="s">
        <v>1600</v>
      </c>
      <c r="N142" s="40" t="s">
        <v>1601</v>
      </c>
      <c r="O142" s="27" t="s">
        <v>1602</v>
      </c>
      <c r="P142" s="30" t="s">
        <v>1603</v>
      </c>
      <c r="Q142" s="25" t="s">
        <v>1604</v>
      </c>
      <c r="R142" s="74" t="s">
        <v>1605</v>
      </c>
      <c r="S142" s="46" t="s">
        <v>52</v>
      </c>
      <c r="T142" s="31" t="s">
        <v>390</v>
      </c>
      <c r="U142" s="53" t="s">
        <v>1606</v>
      </c>
      <c r="V142" s="75" t="s">
        <v>919</v>
      </c>
      <c r="W142">
        <v>10681</v>
      </c>
      <c r="X142" t="s">
        <v>1607</v>
      </c>
    </row>
    <row r="143" spans="1:24" x14ac:dyDescent="0.35">
      <c r="A143" s="87" t="s">
        <v>1608</v>
      </c>
      <c r="B143" s="77">
        <v>92</v>
      </c>
      <c r="E143" s="21" t="s">
        <v>382</v>
      </c>
      <c r="F143" s="22" t="s">
        <v>100</v>
      </c>
      <c r="I143" s="73" t="s">
        <v>178</v>
      </c>
      <c r="J143" s="62">
        <v>2022</v>
      </c>
      <c r="K143">
        <f t="shared" si="2"/>
        <v>142</v>
      </c>
      <c r="L143" s="68" t="s">
        <v>1609</v>
      </c>
      <c r="M143" t="s">
        <v>1610</v>
      </c>
      <c r="N143" t="s">
        <v>1611</v>
      </c>
      <c r="O143" t="s">
        <v>1612</v>
      </c>
      <c r="P143" t="s">
        <v>1613</v>
      </c>
      <c r="Q143" s="36" t="s">
        <v>1614</v>
      </c>
      <c r="R143" s="78" t="s">
        <v>1615</v>
      </c>
      <c r="S143" t="s">
        <v>109</v>
      </c>
      <c r="T143" t="s">
        <v>414</v>
      </c>
      <c r="U143" t="s">
        <v>1616</v>
      </c>
      <c r="V143" s="78" t="s">
        <v>55</v>
      </c>
      <c r="W143">
        <v>648579</v>
      </c>
      <c r="X143" t="s">
        <v>1617</v>
      </c>
    </row>
    <row r="144" spans="1:24" x14ac:dyDescent="0.35">
      <c r="A144" s="87" t="s">
        <v>1618</v>
      </c>
      <c r="B144" s="77">
        <v>92</v>
      </c>
      <c r="C144" s="19" t="s">
        <v>201</v>
      </c>
      <c r="E144" s="21" t="s">
        <v>28</v>
      </c>
      <c r="F144" s="22" t="s">
        <v>202</v>
      </c>
      <c r="I144" s="73" t="s">
        <v>203</v>
      </c>
      <c r="J144" s="62">
        <v>2004</v>
      </c>
      <c r="K144">
        <f t="shared" si="2"/>
        <v>143</v>
      </c>
      <c r="M144" t="s">
        <v>1619</v>
      </c>
      <c r="N144" t="s">
        <v>1620</v>
      </c>
      <c r="O144" t="s">
        <v>1621</v>
      </c>
      <c r="P144" t="s">
        <v>1622</v>
      </c>
      <c r="Q144" s="36" t="s">
        <v>1623</v>
      </c>
      <c r="R144" s="78" t="s">
        <v>1624</v>
      </c>
      <c r="S144" t="s">
        <v>37</v>
      </c>
      <c r="T144" t="s">
        <v>82</v>
      </c>
      <c r="U144" t="s">
        <v>1625</v>
      </c>
      <c r="V144" s="78" t="s">
        <v>127</v>
      </c>
      <c r="W144">
        <v>809</v>
      </c>
      <c r="X144" t="s">
        <v>1626</v>
      </c>
    </row>
    <row r="145" spans="1:24" x14ac:dyDescent="0.35">
      <c r="A145" s="87" t="s">
        <v>1627</v>
      </c>
      <c r="B145" s="77">
        <v>92</v>
      </c>
      <c r="E145" s="21" t="s">
        <v>216</v>
      </c>
      <c r="I145" s="73" t="s">
        <v>130</v>
      </c>
      <c r="J145" s="62">
        <v>2019</v>
      </c>
      <c r="K145">
        <f t="shared" si="2"/>
        <v>144</v>
      </c>
      <c r="L145" s="68" t="s">
        <v>1628</v>
      </c>
      <c r="M145" s="65" t="s">
        <v>1629</v>
      </c>
      <c r="N145" s="40" t="s">
        <v>1630</v>
      </c>
      <c r="O145" s="27" t="s">
        <v>1631</v>
      </c>
      <c r="P145" s="30" t="s">
        <v>465</v>
      </c>
      <c r="Q145" s="25" t="s">
        <v>1632</v>
      </c>
      <c r="R145" s="74" t="s">
        <v>1633</v>
      </c>
      <c r="S145" s="46" t="s">
        <v>109</v>
      </c>
      <c r="T145" s="31" t="s">
        <v>138</v>
      </c>
      <c r="U145" s="53" t="s">
        <v>1634</v>
      </c>
      <c r="V145" s="75" t="s">
        <v>534</v>
      </c>
      <c r="W145">
        <v>458723</v>
      </c>
      <c r="X145" t="s">
        <v>1635</v>
      </c>
    </row>
    <row r="146" spans="1:24" x14ac:dyDescent="0.35">
      <c r="A146" s="87" t="s">
        <v>1636</v>
      </c>
      <c r="B146" s="77">
        <v>92</v>
      </c>
      <c r="C146" s="19" t="s">
        <v>1637</v>
      </c>
      <c r="E146" s="21" t="s">
        <v>382</v>
      </c>
      <c r="F146" s="22" t="s">
        <v>1638</v>
      </c>
      <c r="I146" s="73" t="s">
        <v>598</v>
      </c>
      <c r="J146" s="62">
        <v>1997</v>
      </c>
      <c r="K146">
        <f t="shared" si="2"/>
        <v>145</v>
      </c>
      <c r="L146" s="68" t="s">
        <v>1639</v>
      </c>
      <c r="M146" t="s">
        <v>1640</v>
      </c>
      <c r="N146" t="s">
        <v>1641</v>
      </c>
      <c r="O146" t="s">
        <v>1642</v>
      </c>
      <c r="P146" t="s">
        <v>1643</v>
      </c>
      <c r="Q146" s="36" t="s">
        <v>1644</v>
      </c>
      <c r="R146" t="s">
        <v>1645</v>
      </c>
      <c r="S146" t="s">
        <v>186</v>
      </c>
      <c r="T146" t="s">
        <v>628</v>
      </c>
      <c r="U146" t="s">
        <v>1646</v>
      </c>
      <c r="V146" t="s">
        <v>1647</v>
      </c>
      <c r="W146">
        <v>816</v>
      </c>
      <c r="X146" t="s">
        <v>1648</v>
      </c>
    </row>
    <row r="147" spans="1:24" x14ac:dyDescent="0.35">
      <c r="A147" s="87" t="s">
        <v>1649</v>
      </c>
      <c r="B147" s="77">
        <v>92</v>
      </c>
      <c r="C147" s="19" t="s">
        <v>25</v>
      </c>
      <c r="D147" s="20" t="s">
        <v>844</v>
      </c>
      <c r="E147" s="21" t="s">
        <v>27</v>
      </c>
      <c r="I147" s="73" t="s">
        <v>572</v>
      </c>
      <c r="J147" s="62">
        <v>2014</v>
      </c>
      <c r="K147">
        <f t="shared" si="2"/>
        <v>146</v>
      </c>
      <c r="M147" s="65" t="s">
        <v>1650</v>
      </c>
      <c r="N147" s="40" t="s">
        <v>1651</v>
      </c>
      <c r="O147" s="27" t="s">
        <v>1652</v>
      </c>
      <c r="P147" s="30" t="s">
        <v>1653</v>
      </c>
      <c r="Q147" s="25" t="s">
        <v>1654</v>
      </c>
      <c r="R147" s="74" t="s">
        <v>1655</v>
      </c>
      <c r="S147" s="46" t="s">
        <v>186</v>
      </c>
      <c r="T147" s="31" t="s">
        <v>580</v>
      </c>
      <c r="U147" s="53" t="s">
        <v>1656</v>
      </c>
      <c r="V147" s="75" t="s">
        <v>1657</v>
      </c>
      <c r="W147">
        <v>127585</v>
      </c>
      <c r="X147" t="s">
        <v>1658</v>
      </c>
    </row>
    <row r="148" spans="1:24" x14ac:dyDescent="0.35">
      <c r="A148" s="87" t="s">
        <v>1659</v>
      </c>
      <c r="B148" s="77">
        <v>91</v>
      </c>
      <c r="E148" s="21" t="s">
        <v>620</v>
      </c>
      <c r="I148" s="73" t="s">
        <v>1468</v>
      </c>
      <c r="J148" s="62">
        <v>2018</v>
      </c>
      <c r="K148">
        <f t="shared" si="2"/>
        <v>147</v>
      </c>
      <c r="M148" s="65" t="s">
        <v>1660</v>
      </c>
      <c r="N148" s="40" t="s">
        <v>1661</v>
      </c>
      <c r="O148" s="27" t="s">
        <v>1662</v>
      </c>
      <c r="P148" s="30" t="s">
        <v>1663</v>
      </c>
      <c r="Q148" s="25" t="s">
        <v>1664</v>
      </c>
      <c r="R148" s="81" t="s">
        <v>1665</v>
      </c>
      <c r="S148" s="48" t="s">
        <v>109</v>
      </c>
      <c r="T148" s="51" t="s">
        <v>961</v>
      </c>
      <c r="U148" s="53" t="s">
        <v>1666</v>
      </c>
      <c r="V148" s="82" t="s">
        <v>1667</v>
      </c>
      <c r="W148">
        <v>424781</v>
      </c>
      <c r="X148" t="s">
        <v>1668</v>
      </c>
    </row>
    <row r="149" spans="1:24" x14ac:dyDescent="0.35">
      <c r="A149" s="87" t="s">
        <v>1669</v>
      </c>
      <c r="B149" s="77">
        <v>91</v>
      </c>
      <c r="C149" s="19" t="s">
        <v>25</v>
      </c>
      <c r="D149" s="20" t="s">
        <v>345</v>
      </c>
      <c r="E149" s="21" t="s">
        <v>27</v>
      </c>
      <c r="I149" s="73" t="s">
        <v>44</v>
      </c>
      <c r="J149" s="62">
        <v>2017</v>
      </c>
      <c r="K149">
        <f t="shared" si="2"/>
        <v>148</v>
      </c>
      <c r="M149" s="65" t="s">
        <v>1670</v>
      </c>
      <c r="N149" s="40" t="s">
        <v>1671</v>
      </c>
      <c r="O149" s="27" t="s">
        <v>1672</v>
      </c>
      <c r="P149" s="30" t="s">
        <v>1673</v>
      </c>
      <c r="Q149" s="25" t="s">
        <v>1674</v>
      </c>
      <c r="R149" s="74" t="s">
        <v>1675</v>
      </c>
      <c r="S149" s="46" t="s">
        <v>186</v>
      </c>
      <c r="T149" s="31" t="s">
        <v>340</v>
      </c>
      <c r="U149" s="53" t="s">
        <v>1676</v>
      </c>
      <c r="V149" s="75" t="s">
        <v>546</v>
      </c>
      <c r="W149">
        <v>315635</v>
      </c>
      <c r="X149" t="s">
        <v>1677</v>
      </c>
    </row>
    <row r="150" spans="1:24" x14ac:dyDescent="0.35">
      <c r="A150" s="87" t="s">
        <v>1678</v>
      </c>
      <c r="B150" s="77">
        <v>91</v>
      </c>
      <c r="C150" s="19" t="s">
        <v>1678</v>
      </c>
      <c r="E150" s="21" t="s">
        <v>28</v>
      </c>
      <c r="I150" s="73" t="s">
        <v>203</v>
      </c>
      <c r="J150" s="62">
        <v>2010</v>
      </c>
      <c r="K150">
        <f t="shared" si="2"/>
        <v>149</v>
      </c>
      <c r="L150" s="68" t="s">
        <v>1679</v>
      </c>
      <c r="M150" t="s">
        <v>1680</v>
      </c>
      <c r="N150" t="s">
        <v>1681</v>
      </c>
      <c r="O150" t="s">
        <v>1682</v>
      </c>
      <c r="P150" t="s">
        <v>1683</v>
      </c>
      <c r="Q150" t="s">
        <v>1684</v>
      </c>
      <c r="R150" t="s">
        <v>1685</v>
      </c>
      <c r="S150" t="s">
        <v>37</v>
      </c>
      <c r="T150" t="s">
        <v>390</v>
      </c>
      <c r="U150" t="s">
        <v>1686</v>
      </c>
      <c r="V150" t="s">
        <v>1687</v>
      </c>
      <c r="W150">
        <v>10191</v>
      </c>
      <c r="X150" t="s">
        <v>1688</v>
      </c>
    </row>
    <row r="151" spans="1:24" x14ac:dyDescent="0.35">
      <c r="A151" s="87" t="s">
        <v>1689</v>
      </c>
      <c r="B151" s="77">
        <v>91</v>
      </c>
      <c r="C151" s="19" t="s">
        <v>1689</v>
      </c>
      <c r="E151" s="21" t="s">
        <v>500</v>
      </c>
      <c r="F151" s="22" t="s">
        <v>176</v>
      </c>
      <c r="I151" s="73" t="s">
        <v>241</v>
      </c>
      <c r="J151" s="62">
        <v>1939</v>
      </c>
      <c r="K151">
        <f t="shared" si="2"/>
        <v>150</v>
      </c>
      <c r="L151" s="68" t="s">
        <v>1690</v>
      </c>
      <c r="M151" t="s">
        <v>1691</v>
      </c>
      <c r="N151" t="s">
        <v>1692</v>
      </c>
      <c r="O151" t="s">
        <v>1693</v>
      </c>
      <c r="P151" t="s">
        <v>1694</v>
      </c>
      <c r="Q151" t="s">
        <v>1695</v>
      </c>
      <c r="R151" t="s">
        <v>1696</v>
      </c>
      <c r="S151" t="s">
        <v>52</v>
      </c>
      <c r="T151" t="s">
        <v>662</v>
      </c>
      <c r="U151" t="s">
        <v>1697</v>
      </c>
      <c r="V151" t="s">
        <v>1698</v>
      </c>
      <c r="W151">
        <v>630</v>
      </c>
      <c r="X151" t="s">
        <v>1699</v>
      </c>
    </row>
    <row r="152" spans="1:24" x14ac:dyDescent="0.35">
      <c r="A152" s="87" t="s">
        <v>1700</v>
      </c>
      <c r="B152" s="77">
        <v>91</v>
      </c>
      <c r="E152" s="21" t="s">
        <v>382</v>
      </c>
      <c r="F152" s="22" t="s">
        <v>524</v>
      </c>
      <c r="I152" s="73" t="s">
        <v>178</v>
      </c>
      <c r="J152" s="62">
        <v>2023</v>
      </c>
      <c r="K152">
        <f t="shared" si="2"/>
        <v>151</v>
      </c>
      <c r="L152" s="68" t="s">
        <v>1701</v>
      </c>
      <c r="M152" t="s">
        <v>1702</v>
      </c>
      <c r="N152" t="s">
        <v>1703</v>
      </c>
      <c r="O152" t="s">
        <v>1704</v>
      </c>
      <c r="P152" t="s">
        <v>1705</v>
      </c>
      <c r="Q152" s="36" t="s">
        <v>1706</v>
      </c>
      <c r="R152" t="s">
        <v>1707</v>
      </c>
      <c r="S152" t="s">
        <v>186</v>
      </c>
      <c r="T152" t="s">
        <v>414</v>
      </c>
      <c r="U152" t="s">
        <v>1708</v>
      </c>
      <c r="V152" t="s">
        <v>55</v>
      </c>
      <c r="W152">
        <v>555285</v>
      </c>
      <c r="X152" t="s">
        <v>1709</v>
      </c>
    </row>
    <row r="153" spans="1:24" x14ac:dyDescent="0.35">
      <c r="A153" s="87" t="s">
        <v>1710</v>
      </c>
      <c r="B153" s="77">
        <v>91</v>
      </c>
      <c r="E153" s="21" t="s">
        <v>239</v>
      </c>
      <c r="F153" s="22" t="s">
        <v>524</v>
      </c>
      <c r="I153" s="73" t="s">
        <v>130</v>
      </c>
      <c r="J153" s="62">
        <v>2022</v>
      </c>
      <c r="K153">
        <f t="shared" si="2"/>
        <v>152</v>
      </c>
      <c r="L153" s="68" t="s">
        <v>1711</v>
      </c>
      <c r="M153" s="33" t="s">
        <v>1712</v>
      </c>
      <c r="N153" t="s">
        <v>1713</v>
      </c>
      <c r="O153" t="s">
        <v>1714</v>
      </c>
      <c r="P153" t="s">
        <v>169</v>
      </c>
      <c r="Q153" s="36" t="s">
        <v>1715</v>
      </c>
      <c r="R153" s="78" t="s">
        <v>1716</v>
      </c>
      <c r="S153" t="s">
        <v>186</v>
      </c>
      <c r="T153" t="s">
        <v>426</v>
      </c>
      <c r="U153" t="s">
        <v>1717</v>
      </c>
      <c r="V153" s="78" t="s">
        <v>367</v>
      </c>
      <c r="W153">
        <v>804095</v>
      </c>
      <c r="X153" t="s">
        <v>1718</v>
      </c>
    </row>
    <row r="154" spans="1:24" x14ac:dyDescent="0.35">
      <c r="A154" s="87" t="s">
        <v>1719</v>
      </c>
      <c r="B154" s="77">
        <v>91</v>
      </c>
      <c r="E154" s="21" t="s">
        <v>239</v>
      </c>
      <c r="F154" s="22" t="s">
        <v>254</v>
      </c>
      <c r="I154" s="73" t="s">
        <v>101</v>
      </c>
      <c r="J154" s="62">
        <v>2024</v>
      </c>
      <c r="K154">
        <f t="shared" si="2"/>
        <v>153</v>
      </c>
      <c r="L154" s="68" t="s">
        <v>1720</v>
      </c>
      <c r="M154" t="s">
        <v>1721</v>
      </c>
      <c r="N154" t="s">
        <v>1722</v>
      </c>
      <c r="O154" t="s">
        <v>1723</v>
      </c>
      <c r="P154" t="s">
        <v>1724</v>
      </c>
      <c r="Q154" s="36" t="s">
        <v>1725</v>
      </c>
      <c r="R154" t="s">
        <v>442</v>
      </c>
      <c r="S154" t="s">
        <v>109</v>
      </c>
      <c r="T154" t="s">
        <v>713</v>
      </c>
      <c r="U154" t="s">
        <v>1726</v>
      </c>
      <c r="V154" t="s">
        <v>726</v>
      </c>
      <c r="W154">
        <v>929590</v>
      </c>
      <c r="X154" t="s">
        <v>1727</v>
      </c>
    </row>
    <row r="155" spans="1:24" x14ac:dyDescent="0.35">
      <c r="A155" s="87" t="s">
        <v>1728</v>
      </c>
      <c r="B155" s="77">
        <v>91</v>
      </c>
      <c r="C155" s="19" t="s">
        <v>25</v>
      </c>
      <c r="D155" s="20" t="s">
        <v>345</v>
      </c>
      <c r="E155" s="21" t="s">
        <v>27</v>
      </c>
      <c r="I155" s="73" t="s">
        <v>44</v>
      </c>
      <c r="J155" s="62">
        <v>2012</v>
      </c>
      <c r="K155">
        <f t="shared" si="2"/>
        <v>154</v>
      </c>
      <c r="M155" s="65" t="s">
        <v>1729</v>
      </c>
      <c r="N155" s="40" t="s">
        <v>1730</v>
      </c>
      <c r="O155" s="27" t="s">
        <v>1731</v>
      </c>
      <c r="P155" s="30" t="s">
        <v>1732</v>
      </c>
      <c r="Q155" s="25" t="s">
        <v>1733</v>
      </c>
      <c r="R155" s="74" t="s">
        <v>1734</v>
      </c>
      <c r="S155" s="46" t="s">
        <v>186</v>
      </c>
      <c r="T155" s="31" t="s">
        <v>1735</v>
      </c>
      <c r="U155" s="53" t="s">
        <v>1736</v>
      </c>
      <c r="V155" s="75" t="s">
        <v>1737</v>
      </c>
      <c r="W155">
        <v>24428</v>
      </c>
      <c r="X155" t="s">
        <v>1738</v>
      </c>
    </row>
    <row r="156" spans="1:24" x14ac:dyDescent="0.35">
      <c r="A156" s="87" t="s">
        <v>1739</v>
      </c>
      <c r="B156" s="77">
        <v>91</v>
      </c>
      <c r="C156" s="19" t="s">
        <v>292</v>
      </c>
      <c r="D156" s="20" t="s">
        <v>1740</v>
      </c>
      <c r="E156" s="21" t="s">
        <v>27</v>
      </c>
      <c r="I156" s="73" t="s">
        <v>117</v>
      </c>
      <c r="J156" s="62">
        <v>2021</v>
      </c>
      <c r="K156">
        <f t="shared" si="2"/>
        <v>155</v>
      </c>
      <c r="L156" s="69"/>
      <c r="M156" t="s">
        <v>1741</v>
      </c>
      <c r="N156" t="s">
        <v>1742</v>
      </c>
      <c r="O156" t="s">
        <v>1743</v>
      </c>
      <c r="P156" t="s">
        <v>350</v>
      </c>
      <c r="Q156" s="36" t="s">
        <v>1744</v>
      </c>
      <c r="R156" s="78" t="s">
        <v>1745</v>
      </c>
      <c r="S156" t="s">
        <v>109</v>
      </c>
      <c r="T156" t="s">
        <v>580</v>
      </c>
      <c r="U156" t="s">
        <v>1746</v>
      </c>
      <c r="V156" s="78" t="s">
        <v>302</v>
      </c>
      <c r="W156">
        <v>436969</v>
      </c>
      <c r="X156" t="s">
        <v>1747</v>
      </c>
    </row>
    <row r="157" spans="1:24" x14ac:dyDescent="0.35">
      <c r="A157" s="87" t="s">
        <v>1748</v>
      </c>
      <c r="B157" s="77">
        <v>91</v>
      </c>
      <c r="C157" s="19" t="s">
        <v>1748</v>
      </c>
      <c r="E157" s="21" t="s">
        <v>357</v>
      </c>
      <c r="F157" s="22" t="s">
        <v>217</v>
      </c>
      <c r="I157" s="73" t="s">
        <v>1749</v>
      </c>
      <c r="J157" s="62">
        <v>2018</v>
      </c>
      <c r="K157">
        <f t="shared" si="2"/>
        <v>156</v>
      </c>
      <c r="L157" s="68" t="s">
        <v>1750</v>
      </c>
      <c r="M157" s="65" t="s">
        <v>1751</v>
      </c>
      <c r="N157" s="40" t="s">
        <v>1752</v>
      </c>
      <c r="O157" s="27" t="s">
        <v>1753</v>
      </c>
      <c r="P157" s="30" t="s">
        <v>1754</v>
      </c>
      <c r="Q157" s="25" t="s">
        <v>1755</v>
      </c>
      <c r="R157" s="74" t="s">
        <v>1756</v>
      </c>
      <c r="S157" s="46" t="s">
        <v>186</v>
      </c>
      <c r="T157" s="31" t="s">
        <v>662</v>
      </c>
      <c r="U157" s="53" t="s">
        <v>1757</v>
      </c>
      <c r="V157" s="75" t="s">
        <v>251</v>
      </c>
      <c r="W157">
        <v>489999</v>
      </c>
      <c r="X157" t="s">
        <v>1758</v>
      </c>
    </row>
    <row r="158" spans="1:24" x14ac:dyDescent="0.35">
      <c r="A158" s="87" t="s">
        <v>1759</v>
      </c>
      <c r="B158" s="77">
        <v>91</v>
      </c>
      <c r="C158" s="19" t="s">
        <v>1527</v>
      </c>
      <c r="E158" s="21" t="s">
        <v>60</v>
      </c>
      <c r="F158" s="22" t="s">
        <v>100</v>
      </c>
      <c r="I158" s="73" t="s">
        <v>572</v>
      </c>
      <c r="J158" s="62">
        <v>2014</v>
      </c>
      <c r="K158">
        <f t="shared" si="2"/>
        <v>157</v>
      </c>
      <c r="L158" s="68" t="s">
        <v>1760</v>
      </c>
      <c r="M158" t="s">
        <v>1761</v>
      </c>
      <c r="N158" t="s">
        <v>1762</v>
      </c>
      <c r="O158" t="s">
        <v>1763</v>
      </c>
      <c r="P158" t="s">
        <v>1205</v>
      </c>
      <c r="Q158" s="36" t="s">
        <v>1764</v>
      </c>
      <c r="R158" t="s">
        <v>1765</v>
      </c>
      <c r="S158" t="s">
        <v>186</v>
      </c>
      <c r="T158" t="s">
        <v>747</v>
      </c>
      <c r="U158" t="s">
        <v>1766</v>
      </c>
      <c r="V158" t="s">
        <v>354</v>
      </c>
      <c r="W158">
        <v>119450</v>
      </c>
      <c r="X158" t="s">
        <v>1767</v>
      </c>
    </row>
    <row r="159" spans="1:24" x14ac:dyDescent="0.35">
      <c r="A159" s="87" t="s">
        <v>1768</v>
      </c>
      <c r="B159" s="77">
        <v>91</v>
      </c>
      <c r="C159" s="19" t="s">
        <v>25</v>
      </c>
      <c r="D159" s="20" t="s">
        <v>345</v>
      </c>
      <c r="E159" s="21" t="s">
        <v>27</v>
      </c>
      <c r="I159" s="73" t="s">
        <v>44</v>
      </c>
      <c r="J159" s="62">
        <v>2018</v>
      </c>
      <c r="K159">
        <f t="shared" si="2"/>
        <v>158</v>
      </c>
      <c r="M159" s="65" t="s">
        <v>1769</v>
      </c>
      <c r="N159" s="40" t="s">
        <v>1770</v>
      </c>
      <c r="O159" s="27" t="s">
        <v>1771</v>
      </c>
      <c r="P159" s="30" t="s">
        <v>1772</v>
      </c>
      <c r="Q159" s="25" t="s">
        <v>1773</v>
      </c>
      <c r="R159" s="74" t="s">
        <v>1774</v>
      </c>
      <c r="S159" s="46" t="s">
        <v>186</v>
      </c>
      <c r="T159" s="31" t="s">
        <v>1775</v>
      </c>
      <c r="U159" s="53" t="s">
        <v>1776</v>
      </c>
      <c r="V159" s="75" t="s">
        <v>97</v>
      </c>
      <c r="W159">
        <v>284054</v>
      </c>
      <c r="X159" t="s">
        <v>1777</v>
      </c>
    </row>
    <row r="160" spans="1:24" x14ac:dyDescent="0.35">
      <c r="A160" s="87" t="s">
        <v>1778</v>
      </c>
      <c r="B160" s="77">
        <v>91</v>
      </c>
      <c r="C160" s="19" t="s">
        <v>1779</v>
      </c>
      <c r="E160" s="21" t="s">
        <v>60</v>
      </c>
      <c r="I160" s="73" t="s">
        <v>117</v>
      </c>
      <c r="J160" s="62">
        <v>2024</v>
      </c>
      <c r="K160">
        <f t="shared" si="2"/>
        <v>159</v>
      </c>
      <c r="L160" s="68" t="s">
        <v>1780</v>
      </c>
      <c r="M160" t="s">
        <v>1781</v>
      </c>
      <c r="N160" t="s">
        <v>1782</v>
      </c>
      <c r="O160" t="s">
        <v>1783</v>
      </c>
      <c r="P160" t="s">
        <v>814</v>
      </c>
      <c r="Q160" s="36" t="s">
        <v>1784</v>
      </c>
      <c r="R160" s="74" t="s">
        <v>1785</v>
      </c>
      <c r="S160" t="s">
        <v>186</v>
      </c>
      <c r="T160" t="s">
        <v>1786</v>
      </c>
      <c r="U160" t="s">
        <v>1787</v>
      </c>
      <c r="V160" s="75" t="s">
        <v>1788</v>
      </c>
      <c r="W160">
        <v>693134</v>
      </c>
      <c r="X160" t="s">
        <v>1789</v>
      </c>
    </row>
    <row r="161" spans="1:24" x14ac:dyDescent="0.35">
      <c r="A161" s="87" t="s">
        <v>1790</v>
      </c>
      <c r="B161" s="77">
        <v>91</v>
      </c>
      <c r="C161" s="19" t="s">
        <v>319</v>
      </c>
      <c r="D161" s="20" t="s">
        <v>1790</v>
      </c>
      <c r="E161" s="21" t="s">
        <v>28</v>
      </c>
      <c r="I161" s="73" t="s">
        <v>44</v>
      </c>
      <c r="J161" s="62">
        <v>2002</v>
      </c>
      <c r="K161">
        <f t="shared" si="2"/>
        <v>160</v>
      </c>
      <c r="M161" t="s">
        <v>1791</v>
      </c>
      <c r="N161" t="s">
        <v>1792</v>
      </c>
      <c r="O161" t="s">
        <v>1793</v>
      </c>
      <c r="P161" t="s">
        <v>1794</v>
      </c>
      <c r="Q161" s="36" t="s">
        <v>1795</v>
      </c>
      <c r="R161" s="78" t="s">
        <v>1796</v>
      </c>
      <c r="S161" t="s">
        <v>37</v>
      </c>
      <c r="T161" t="s">
        <v>1797</v>
      </c>
      <c r="U161" t="s">
        <v>1798</v>
      </c>
      <c r="V161" s="78" t="s">
        <v>1799</v>
      </c>
      <c r="W161">
        <v>11544</v>
      </c>
      <c r="X161" t="s">
        <v>1800</v>
      </c>
    </row>
    <row r="162" spans="1:24" x14ac:dyDescent="0.35">
      <c r="A162" s="87" t="s">
        <v>1801</v>
      </c>
      <c r="B162" s="77">
        <v>91</v>
      </c>
      <c r="E162" s="21" t="s">
        <v>28</v>
      </c>
      <c r="F162" s="22" t="s">
        <v>430</v>
      </c>
      <c r="I162" s="73" t="s">
        <v>1128</v>
      </c>
      <c r="J162" s="62">
        <v>2023</v>
      </c>
      <c r="K162">
        <f t="shared" si="2"/>
        <v>161</v>
      </c>
      <c r="L162" s="68" t="s">
        <v>1802</v>
      </c>
      <c r="M162" t="s">
        <v>1803</v>
      </c>
      <c r="N162" t="s">
        <v>1804</v>
      </c>
      <c r="O162" t="s">
        <v>1805</v>
      </c>
      <c r="P162" t="s">
        <v>1806</v>
      </c>
      <c r="Q162" s="36" t="s">
        <v>1807</v>
      </c>
      <c r="R162" t="s">
        <v>1808</v>
      </c>
      <c r="S162" t="s">
        <v>186</v>
      </c>
      <c r="T162" t="s">
        <v>1809</v>
      </c>
      <c r="U162" t="s">
        <v>1810</v>
      </c>
      <c r="V162" t="s">
        <v>1167</v>
      </c>
      <c r="W162">
        <v>1062807</v>
      </c>
      <c r="X162" t="s">
        <v>1811</v>
      </c>
    </row>
    <row r="163" spans="1:24" x14ac:dyDescent="0.35">
      <c r="A163" s="87" t="s">
        <v>1812</v>
      </c>
      <c r="B163" s="77">
        <v>91</v>
      </c>
      <c r="E163" s="21" t="s">
        <v>216</v>
      </c>
      <c r="F163" s="22" t="s">
        <v>177</v>
      </c>
      <c r="I163" s="73" t="s">
        <v>1813</v>
      </c>
      <c r="J163" s="62">
        <v>2008</v>
      </c>
      <c r="K163">
        <f t="shared" si="2"/>
        <v>162</v>
      </c>
      <c r="L163" s="68" t="s">
        <v>1814</v>
      </c>
      <c r="M163" s="65" t="s">
        <v>1815</v>
      </c>
      <c r="N163" s="40" t="s">
        <v>1816</v>
      </c>
      <c r="O163" s="27" t="s">
        <v>1817</v>
      </c>
      <c r="P163" s="30" t="s">
        <v>1818</v>
      </c>
      <c r="Q163" s="25" t="s">
        <v>1819</v>
      </c>
      <c r="R163" s="74" t="s">
        <v>1820</v>
      </c>
      <c r="S163" s="46" t="s">
        <v>109</v>
      </c>
      <c r="T163" s="31" t="s">
        <v>172</v>
      </c>
      <c r="U163" s="53" t="s">
        <v>1821</v>
      </c>
      <c r="V163" s="75" t="s">
        <v>507</v>
      </c>
      <c r="W163">
        <v>13310</v>
      </c>
      <c r="X163" t="s">
        <v>1822</v>
      </c>
    </row>
    <row r="164" spans="1:24" x14ac:dyDescent="0.35">
      <c r="A164" s="87" t="s">
        <v>1823</v>
      </c>
      <c r="B164" s="77">
        <v>91</v>
      </c>
      <c r="C164" s="19" t="s">
        <v>487</v>
      </c>
      <c r="E164" s="21" t="s">
        <v>28</v>
      </c>
      <c r="F164" s="22" t="s">
        <v>430</v>
      </c>
      <c r="I164" s="73" t="s">
        <v>487</v>
      </c>
      <c r="J164" s="62">
        <v>2004</v>
      </c>
      <c r="K164">
        <f t="shared" si="2"/>
        <v>163</v>
      </c>
      <c r="L164" s="68" t="s">
        <v>1824</v>
      </c>
      <c r="M164" t="s">
        <v>1825</v>
      </c>
      <c r="N164" t="s">
        <v>1826</v>
      </c>
      <c r="O164" t="s">
        <v>1827</v>
      </c>
      <c r="P164" t="s">
        <v>492</v>
      </c>
      <c r="Q164" s="36" t="s">
        <v>1828</v>
      </c>
      <c r="R164" s="78" t="s">
        <v>1829</v>
      </c>
      <c r="S164" t="s">
        <v>37</v>
      </c>
      <c r="T164" t="s">
        <v>692</v>
      </c>
      <c r="U164" t="s">
        <v>1830</v>
      </c>
      <c r="V164" s="78" t="s">
        <v>1831</v>
      </c>
      <c r="W164">
        <v>4935</v>
      </c>
      <c r="X164" t="s">
        <v>1832</v>
      </c>
    </row>
    <row r="165" spans="1:24" x14ac:dyDescent="0.35">
      <c r="A165" s="87" t="s">
        <v>1833</v>
      </c>
      <c r="B165" s="77">
        <v>91</v>
      </c>
      <c r="E165" s="21" t="s">
        <v>217</v>
      </c>
      <c r="I165" s="73" t="s">
        <v>1834</v>
      </c>
      <c r="J165" s="62">
        <v>2000</v>
      </c>
      <c r="K165">
        <f t="shared" si="2"/>
        <v>164</v>
      </c>
      <c r="M165" s="33" t="s">
        <v>1835</v>
      </c>
      <c r="N165" s="42" t="s">
        <v>1836</v>
      </c>
      <c r="O165" s="34" t="s">
        <v>1837</v>
      </c>
      <c r="P165" s="35" t="s">
        <v>272</v>
      </c>
      <c r="Q165" s="36" t="s">
        <v>1838</v>
      </c>
      <c r="R165" s="79" t="s">
        <v>1839</v>
      </c>
      <c r="S165" s="47" t="s">
        <v>109</v>
      </c>
      <c r="T165" s="50" t="s">
        <v>532</v>
      </c>
      <c r="U165" s="53" t="s">
        <v>1840</v>
      </c>
      <c r="V165" s="80" t="s">
        <v>1841</v>
      </c>
      <c r="W165">
        <v>77</v>
      </c>
      <c r="X165" t="s">
        <v>1842</v>
      </c>
    </row>
    <row r="166" spans="1:24" x14ac:dyDescent="0.35">
      <c r="A166" s="87" t="s">
        <v>1843</v>
      </c>
      <c r="B166" s="77">
        <v>91</v>
      </c>
      <c r="C166" s="19" t="s">
        <v>238</v>
      </c>
      <c r="E166" s="21" t="s">
        <v>240</v>
      </c>
      <c r="F166" s="22" t="s">
        <v>239</v>
      </c>
      <c r="I166" s="73" t="s">
        <v>117</v>
      </c>
      <c r="J166" s="62">
        <v>2015</v>
      </c>
      <c r="K166">
        <f t="shared" si="2"/>
        <v>165</v>
      </c>
      <c r="L166" s="68" t="s">
        <v>1844</v>
      </c>
      <c r="M166" t="s">
        <v>1845</v>
      </c>
      <c r="N166" t="s">
        <v>1846</v>
      </c>
      <c r="O166" t="s">
        <v>1847</v>
      </c>
      <c r="P166" t="s">
        <v>1772</v>
      </c>
      <c r="Q166" s="36" t="s">
        <v>1848</v>
      </c>
      <c r="R166" s="78" t="s">
        <v>1849</v>
      </c>
      <c r="S166" t="s">
        <v>186</v>
      </c>
      <c r="T166" t="s">
        <v>340</v>
      </c>
      <c r="U166" t="s">
        <v>1850</v>
      </c>
      <c r="V166" s="78" t="s">
        <v>1851</v>
      </c>
      <c r="W166">
        <v>312221</v>
      </c>
      <c r="X166" t="s">
        <v>1852</v>
      </c>
    </row>
    <row r="167" spans="1:24" x14ac:dyDescent="0.35">
      <c r="A167" s="87" t="s">
        <v>1853</v>
      </c>
      <c r="B167" s="77">
        <v>91</v>
      </c>
      <c r="C167" s="19" t="s">
        <v>319</v>
      </c>
      <c r="E167" s="21" t="s">
        <v>28</v>
      </c>
      <c r="F167" s="22" t="s">
        <v>965</v>
      </c>
      <c r="G167" s="1" t="s">
        <v>571</v>
      </c>
      <c r="I167" s="73" t="s">
        <v>44</v>
      </c>
      <c r="J167" s="62">
        <v>1993</v>
      </c>
      <c r="K167">
        <f t="shared" si="2"/>
        <v>166</v>
      </c>
      <c r="L167" s="68" t="s">
        <v>1854</v>
      </c>
      <c r="M167" t="s">
        <v>1855</v>
      </c>
      <c r="N167" t="s">
        <v>1856</v>
      </c>
      <c r="O167" t="s">
        <v>1857</v>
      </c>
      <c r="P167" t="s">
        <v>1858</v>
      </c>
      <c r="Q167" s="36" t="s">
        <v>1859</v>
      </c>
      <c r="R167" s="78" t="s">
        <v>1860</v>
      </c>
      <c r="S167" t="s">
        <v>37</v>
      </c>
      <c r="T167" t="s">
        <v>1861</v>
      </c>
      <c r="U167" t="s">
        <v>1862</v>
      </c>
      <c r="V167" s="78" t="s">
        <v>71</v>
      </c>
      <c r="W167">
        <v>9479</v>
      </c>
      <c r="X167" t="s">
        <v>1863</v>
      </c>
    </row>
    <row r="168" spans="1:24" x14ac:dyDescent="0.35">
      <c r="A168" s="87" t="s">
        <v>1864</v>
      </c>
      <c r="B168" s="77">
        <v>91</v>
      </c>
      <c r="C168" s="19" t="s">
        <v>1864</v>
      </c>
      <c r="E168" s="21" t="s">
        <v>100</v>
      </c>
      <c r="F168" s="22" t="s">
        <v>217</v>
      </c>
      <c r="I168" s="73" t="s">
        <v>572</v>
      </c>
      <c r="J168" s="62">
        <v>1994</v>
      </c>
      <c r="K168">
        <f t="shared" si="2"/>
        <v>167</v>
      </c>
      <c r="L168" s="68" t="s">
        <v>1865</v>
      </c>
      <c r="M168" s="65" t="s">
        <v>1866</v>
      </c>
      <c r="N168" s="40" t="s">
        <v>1867</v>
      </c>
      <c r="O168" s="27" t="s">
        <v>1868</v>
      </c>
      <c r="P168" s="30" t="s">
        <v>1869</v>
      </c>
      <c r="Q168" s="25" t="s">
        <v>1870</v>
      </c>
      <c r="R168" s="74" t="s">
        <v>1871</v>
      </c>
      <c r="S168" s="46" t="s">
        <v>109</v>
      </c>
      <c r="T168" s="31" t="s">
        <v>138</v>
      </c>
      <c r="U168" s="53" t="s">
        <v>1872</v>
      </c>
      <c r="V168" s="75" t="s">
        <v>55</v>
      </c>
      <c r="W168">
        <v>1637</v>
      </c>
      <c r="X168" t="s">
        <v>1873</v>
      </c>
    </row>
    <row r="169" spans="1:24" x14ac:dyDescent="0.35">
      <c r="A169" s="87" t="s">
        <v>1874</v>
      </c>
      <c r="B169" s="77">
        <v>91</v>
      </c>
      <c r="E169" s="21" t="s">
        <v>239</v>
      </c>
      <c r="I169" s="73" t="s">
        <v>130</v>
      </c>
      <c r="J169" s="62">
        <v>2023</v>
      </c>
      <c r="K169">
        <f t="shared" si="2"/>
        <v>168</v>
      </c>
      <c r="L169" s="68" t="s">
        <v>1875</v>
      </c>
      <c r="M169" s="65" t="s">
        <v>1876</v>
      </c>
      <c r="N169" s="40" t="s">
        <v>1877</v>
      </c>
      <c r="O169" s="27" t="s">
        <v>1878</v>
      </c>
      <c r="P169" s="30" t="s">
        <v>272</v>
      </c>
      <c r="Q169" s="25" t="s">
        <v>1879</v>
      </c>
      <c r="R169" s="74" t="s">
        <v>1880</v>
      </c>
      <c r="S169" s="46" t="s">
        <v>109</v>
      </c>
      <c r="T169" s="31" t="s">
        <v>939</v>
      </c>
      <c r="U169" s="53" t="s">
        <v>1881</v>
      </c>
      <c r="V169" s="75" t="s">
        <v>199</v>
      </c>
      <c r="W169">
        <v>872585</v>
      </c>
      <c r="X169" t="s">
        <v>1882</v>
      </c>
    </row>
    <row r="170" spans="1:24" x14ac:dyDescent="0.35">
      <c r="A170" s="87" t="s">
        <v>1883</v>
      </c>
      <c r="B170" s="77">
        <v>91</v>
      </c>
      <c r="C170" s="19" t="s">
        <v>319</v>
      </c>
      <c r="E170" s="21" t="s">
        <v>27</v>
      </c>
      <c r="F170" s="22" t="s">
        <v>28</v>
      </c>
      <c r="I170" s="73" t="s">
        <v>44</v>
      </c>
      <c r="J170" s="62">
        <v>2014</v>
      </c>
      <c r="K170">
        <f t="shared" si="2"/>
        <v>169</v>
      </c>
      <c r="M170" s="67" t="s">
        <v>1884</v>
      </c>
      <c r="N170" s="40" t="s">
        <v>1885</v>
      </c>
      <c r="O170" s="27" t="s">
        <v>1886</v>
      </c>
      <c r="P170" s="30" t="s">
        <v>1887</v>
      </c>
      <c r="Q170" s="25" t="s">
        <v>1888</v>
      </c>
      <c r="R170" s="74" t="s">
        <v>1889</v>
      </c>
      <c r="S170" s="46" t="s">
        <v>37</v>
      </c>
      <c r="T170" s="31" t="s">
        <v>662</v>
      </c>
      <c r="U170" s="54" t="s">
        <v>1890</v>
      </c>
      <c r="V170" s="75" t="s">
        <v>1687</v>
      </c>
      <c r="W170">
        <v>177572</v>
      </c>
      <c r="X170" t="s">
        <v>1891</v>
      </c>
    </row>
    <row r="171" spans="1:24" x14ac:dyDescent="0.35">
      <c r="A171" s="87" t="s">
        <v>1892</v>
      </c>
      <c r="B171" s="77">
        <v>91</v>
      </c>
      <c r="C171" s="19" t="s">
        <v>1892</v>
      </c>
      <c r="E171" s="21" t="s">
        <v>382</v>
      </c>
      <c r="I171" s="73" t="s">
        <v>203</v>
      </c>
      <c r="J171" s="62">
        <v>2004</v>
      </c>
      <c r="K171">
        <f t="shared" si="2"/>
        <v>170</v>
      </c>
      <c r="M171" s="65" t="s">
        <v>1893</v>
      </c>
      <c r="N171" s="40" t="s">
        <v>1894</v>
      </c>
      <c r="O171" s="27" t="s">
        <v>1895</v>
      </c>
      <c r="P171" s="30" t="s">
        <v>564</v>
      </c>
      <c r="Q171" s="25" t="s">
        <v>1896</v>
      </c>
      <c r="R171" s="74" t="s">
        <v>1897</v>
      </c>
      <c r="S171" s="46" t="s">
        <v>186</v>
      </c>
      <c r="T171" s="31" t="s">
        <v>1104</v>
      </c>
      <c r="U171" s="53" t="s">
        <v>1898</v>
      </c>
      <c r="V171" s="75" t="s">
        <v>1559</v>
      </c>
      <c r="W171">
        <v>8699</v>
      </c>
      <c r="X171" t="s">
        <v>1899</v>
      </c>
    </row>
    <row r="172" spans="1:24" x14ac:dyDescent="0.35">
      <c r="A172" s="87" t="s">
        <v>1900</v>
      </c>
      <c r="B172" s="77">
        <v>91</v>
      </c>
      <c r="C172" s="19" t="s">
        <v>1457</v>
      </c>
      <c r="E172" s="21" t="s">
        <v>382</v>
      </c>
      <c r="F172" s="22" t="s">
        <v>176</v>
      </c>
      <c r="I172" s="73" t="s">
        <v>130</v>
      </c>
      <c r="J172" s="62">
        <v>2016</v>
      </c>
      <c r="K172">
        <f t="shared" si="2"/>
        <v>171</v>
      </c>
      <c r="L172" s="68" t="s">
        <v>1901</v>
      </c>
      <c r="M172" s="65" t="s">
        <v>1902</v>
      </c>
      <c r="N172" t="s">
        <v>1903</v>
      </c>
      <c r="O172" s="27" t="s">
        <v>1904</v>
      </c>
      <c r="P172" s="30" t="s">
        <v>1905</v>
      </c>
      <c r="Q172" s="25" t="s">
        <v>1906</v>
      </c>
      <c r="R172" s="78" t="s">
        <v>1907</v>
      </c>
      <c r="S172" s="46" t="s">
        <v>109</v>
      </c>
      <c r="T172" s="31" t="s">
        <v>1419</v>
      </c>
      <c r="U172" s="53" t="s">
        <v>1908</v>
      </c>
      <c r="V172" s="78" t="s">
        <v>534</v>
      </c>
      <c r="W172">
        <v>341012</v>
      </c>
      <c r="X172" t="s">
        <v>1909</v>
      </c>
    </row>
    <row r="173" spans="1:24" x14ac:dyDescent="0.35">
      <c r="A173" s="87" t="s">
        <v>1910</v>
      </c>
      <c r="B173" s="77">
        <v>90</v>
      </c>
      <c r="E173" s="21" t="s">
        <v>382</v>
      </c>
      <c r="F173" s="22" t="s">
        <v>164</v>
      </c>
      <c r="I173" s="73" t="s">
        <v>1911</v>
      </c>
      <c r="J173" s="62">
        <v>2016</v>
      </c>
      <c r="K173">
        <f t="shared" si="2"/>
        <v>172</v>
      </c>
      <c r="M173" t="s">
        <v>1912</v>
      </c>
      <c r="N173" t="s">
        <v>1913</v>
      </c>
      <c r="O173" t="s">
        <v>1914</v>
      </c>
      <c r="P173" t="s">
        <v>915</v>
      </c>
      <c r="Q173" s="36" t="s">
        <v>1915</v>
      </c>
      <c r="R173" s="78" t="s">
        <v>1916</v>
      </c>
      <c r="S173" t="s">
        <v>186</v>
      </c>
      <c r="T173" t="s">
        <v>651</v>
      </c>
      <c r="U173" t="s">
        <v>1917</v>
      </c>
      <c r="V173" s="78" t="s">
        <v>1918</v>
      </c>
      <c r="W173">
        <v>371645</v>
      </c>
      <c r="X173" t="s">
        <v>1919</v>
      </c>
    </row>
    <row r="174" spans="1:24" x14ac:dyDescent="0.35">
      <c r="A174" s="87" t="s">
        <v>1920</v>
      </c>
      <c r="B174" s="77">
        <v>90</v>
      </c>
      <c r="E174" s="21" t="s">
        <v>28</v>
      </c>
      <c r="F174" s="22" t="s">
        <v>965</v>
      </c>
      <c r="I174" s="73" t="s">
        <v>572</v>
      </c>
      <c r="J174" s="62">
        <v>2009</v>
      </c>
      <c r="K174">
        <f t="shared" si="2"/>
        <v>173</v>
      </c>
      <c r="M174" s="65" t="s">
        <v>1921</v>
      </c>
      <c r="N174" s="40" t="s">
        <v>1922</v>
      </c>
      <c r="O174" s="27" t="s">
        <v>1923</v>
      </c>
      <c r="P174" s="30" t="s">
        <v>1924</v>
      </c>
      <c r="Q174" s="25" t="s">
        <v>1925</v>
      </c>
      <c r="R174" s="74" t="s">
        <v>1926</v>
      </c>
      <c r="S174" s="46" t="s">
        <v>37</v>
      </c>
      <c r="T174" s="31" t="s">
        <v>1927</v>
      </c>
      <c r="U174" s="53" t="s">
        <v>1928</v>
      </c>
      <c r="V174" s="75" t="s">
        <v>367</v>
      </c>
      <c r="W174">
        <v>10315</v>
      </c>
      <c r="X174" t="s">
        <v>1929</v>
      </c>
    </row>
    <row r="175" spans="1:24" x14ac:dyDescent="0.35">
      <c r="A175" s="87" t="s">
        <v>1930</v>
      </c>
      <c r="B175" s="77">
        <v>90</v>
      </c>
      <c r="E175" s="21" t="s">
        <v>239</v>
      </c>
      <c r="F175" s="22" t="s">
        <v>254</v>
      </c>
      <c r="H175" s="2" t="s">
        <v>966</v>
      </c>
      <c r="I175" s="73" t="s">
        <v>966</v>
      </c>
      <c r="J175" s="62">
        <v>2022</v>
      </c>
      <c r="K175">
        <f t="shared" si="2"/>
        <v>174</v>
      </c>
      <c r="L175" s="68" t="s">
        <v>1931</v>
      </c>
      <c r="M175" t="s">
        <v>1932</v>
      </c>
      <c r="N175" t="s">
        <v>1933</v>
      </c>
      <c r="O175" t="s">
        <v>1934</v>
      </c>
      <c r="P175" t="s">
        <v>1935</v>
      </c>
      <c r="Q175" s="36" t="s">
        <v>1936</v>
      </c>
      <c r="R175" t="s">
        <v>442</v>
      </c>
      <c r="S175" t="s">
        <v>109</v>
      </c>
      <c r="T175" t="s">
        <v>455</v>
      </c>
      <c r="U175" t="s">
        <v>1937</v>
      </c>
      <c r="V175" s="78" t="s">
        <v>534</v>
      </c>
      <c r="W175">
        <v>49046</v>
      </c>
      <c r="X175" t="s">
        <v>1938</v>
      </c>
    </row>
    <row r="176" spans="1:24" x14ac:dyDescent="0.35">
      <c r="A176" s="87" t="s">
        <v>1939</v>
      </c>
      <c r="B176" s="77">
        <v>90</v>
      </c>
      <c r="E176" s="21" t="s">
        <v>239</v>
      </c>
      <c r="F176" s="22" t="s">
        <v>382</v>
      </c>
      <c r="I176" s="73" t="s">
        <v>1940</v>
      </c>
      <c r="J176" s="62">
        <v>2023</v>
      </c>
      <c r="K176">
        <f t="shared" si="2"/>
        <v>175</v>
      </c>
      <c r="L176" s="68" t="s">
        <v>1941</v>
      </c>
      <c r="M176" s="33" t="s">
        <v>1942</v>
      </c>
      <c r="N176" t="s">
        <v>1943</v>
      </c>
      <c r="O176" t="s">
        <v>1944</v>
      </c>
      <c r="P176" t="s">
        <v>1945</v>
      </c>
      <c r="Q176" s="36" t="s">
        <v>1946</v>
      </c>
      <c r="R176" s="78" t="s">
        <v>1947</v>
      </c>
      <c r="S176" t="s">
        <v>109</v>
      </c>
      <c r="T176" t="s">
        <v>249</v>
      </c>
      <c r="U176" t="s">
        <v>1948</v>
      </c>
      <c r="V176" s="78" t="s">
        <v>1167</v>
      </c>
      <c r="W176">
        <v>1016084</v>
      </c>
      <c r="X176" t="s">
        <v>1949</v>
      </c>
    </row>
    <row r="177" spans="1:24" x14ac:dyDescent="0.35">
      <c r="A177" s="87" t="s">
        <v>1950</v>
      </c>
      <c r="B177" s="77">
        <v>90</v>
      </c>
      <c r="C177" s="19" t="s">
        <v>1951</v>
      </c>
      <c r="E177" s="21" t="s">
        <v>60</v>
      </c>
      <c r="I177" s="73" t="s">
        <v>572</v>
      </c>
      <c r="J177" s="62">
        <v>2022</v>
      </c>
      <c r="K177">
        <f t="shared" si="2"/>
        <v>176</v>
      </c>
      <c r="L177" s="68" t="s">
        <v>1952</v>
      </c>
      <c r="M177" t="s">
        <v>1953</v>
      </c>
      <c r="N177" t="s">
        <v>1954</v>
      </c>
      <c r="O177" t="s">
        <v>1955</v>
      </c>
      <c r="P177" t="s">
        <v>311</v>
      </c>
      <c r="Q177" s="36" t="s">
        <v>1956</v>
      </c>
      <c r="R177" s="78" t="s">
        <v>1957</v>
      </c>
      <c r="S177" t="s">
        <v>186</v>
      </c>
      <c r="T177" t="s">
        <v>1958</v>
      </c>
      <c r="U177" t="s">
        <v>1959</v>
      </c>
      <c r="V177" s="78" t="s">
        <v>1960</v>
      </c>
      <c r="W177">
        <v>76600</v>
      </c>
      <c r="X177" t="s">
        <v>1961</v>
      </c>
    </row>
    <row r="178" spans="1:24" x14ac:dyDescent="0.35">
      <c r="A178" s="87" t="s">
        <v>1962</v>
      </c>
      <c r="B178" s="77">
        <v>90</v>
      </c>
      <c r="E178" s="21" t="s">
        <v>100</v>
      </c>
      <c r="F178" s="22" t="s">
        <v>217</v>
      </c>
      <c r="I178" s="73" t="s">
        <v>572</v>
      </c>
      <c r="J178" s="62">
        <v>1999</v>
      </c>
      <c r="K178">
        <f t="shared" si="2"/>
        <v>177</v>
      </c>
      <c r="L178" s="68" t="s">
        <v>1963</v>
      </c>
      <c r="M178" t="s">
        <v>1964</v>
      </c>
      <c r="N178" t="s">
        <v>1965</v>
      </c>
      <c r="O178" t="s">
        <v>1966</v>
      </c>
      <c r="P178" t="s">
        <v>1565</v>
      </c>
      <c r="Q178" s="36" t="s">
        <v>1967</v>
      </c>
      <c r="R178" s="78" t="s">
        <v>1968</v>
      </c>
      <c r="S178" t="s">
        <v>109</v>
      </c>
      <c r="T178" t="s">
        <v>1969</v>
      </c>
      <c r="U178" t="s">
        <v>1970</v>
      </c>
      <c r="V178" s="78" t="s">
        <v>236</v>
      </c>
      <c r="W178">
        <v>550</v>
      </c>
      <c r="X178" t="s">
        <v>1971</v>
      </c>
    </row>
    <row r="179" spans="1:24" x14ac:dyDescent="0.35">
      <c r="A179" s="87" t="s">
        <v>1972</v>
      </c>
      <c r="B179" s="77">
        <v>90</v>
      </c>
      <c r="C179" s="19" t="s">
        <v>1527</v>
      </c>
      <c r="E179" s="21" t="s">
        <v>60</v>
      </c>
      <c r="F179" s="22" t="s">
        <v>100</v>
      </c>
      <c r="I179" s="73" t="s">
        <v>572</v>
      </c>
      <c r="J179" s="62">
        <v>2017</v>
      </c>
      <c r="K179">
        <f t="shared" si="2"/>
        <v>178</v>
      </c>
      <c r="L179" s="68" t="s">
        <v>1973</v>
      </c>
      <c r="M179" t="s">
        <v>1974</v>
      </c>
      <c r="N179" t="s">
        <v>1975</v>
      </c>
      <c r="O179" t="s">
        <v>1976</v>
      </c>
      <c r="P179" t="s">
        <v>1205</v>
      </c>
      <c r="Q179" s="36" t="s">
        <v>1977</v>
      </c>
      <c r="R179" t="s">
        <v>1978</v>
      </c>
      <c r="S179" t="s">
        <v>186</v>
      </c>
      <c r="T179" t="s">
        <v>110</v>
      </c>
      <c r="U179" t="s">
        <v>1979</v>
      </c>
      <c r="V179" t="s">
        <v>127</v>
      </c>
      <c r="W179">
        <v>281338</v>
      </c>
      <c r="X179" t="s">
        <v>1980</v>
      </c>
    </row>
    <row r="180" spans="1:24" x14ac:dyDescent="0.35">
      <c r="A180" s="87" t="s">
        <v>1981</v>
      </c>
      <c r="B180" s="77">
        <v>90</v>
      </c>
      <c r="E180" s="21" t="s">
        <v>500</v>
      </c>
      <c r="F180" s="22" t="s">
        <v>1159</v>
      </c>
      <c r="I180" s="73" t="s">
        <v>101</v>
      </c>
      <c r="J180" s="62">
        <v>2023</v>
      </c>
      <c r="K180">
        <f t="shared" si="2"/>
        <v>179</v>
      </c>
      <c r="L180" s="68" t="s">
        <v>1982</v>
      </c>
      <c r="M180" s="65" t="s">
        <v>1983</v>
      </c>
      <c r="N180" s="40" t="s">
        <v>1984</v>
      </c>
      <c r="O180" s="27" t="s">
        <v>1985</v>
      </c>
      <c r="P180" s="30" t="s">
        <v>1986</v>
      </c>
      <c r="Q180" s="25" t="s">
        <v>1987</v>
      </c>
      <c r="R180" s="74" t="s">
        <v>1988</v>
      </c>
      <c r="S180" s="46" t="s">
        <v>109</v>
      </c>
      <c r="T180" s="31" t="s">
        <v>640</v>
      </c>
      <c r="U180" s="53" t="s">
        <v>1989</v>
      </c>
      <c r="V180" s="75" t="s">
        <v>630</v>
      </c>
      <c r="W180">
        <v>823482</v>
      </c>
      <c r="X180" t="s">
        <v>1990</v>
      </c>
    </row>
    <row r="181" spans="1:24" x14ac:dyDescent="0.35">
      <c r="A181" s="87" t="s">
        <v>1991</v>
      </c>
      <c r="B181" s="77">
        <v>90</v>
      </c>
      <c r="E181" s="21" t="s">
        <v>239</v>
      </c>
      <c r="I181" s="73" t="s">
        <v>332</v>
      </c>
      <c r="J181" s="62">
        <v>2023</v>
      </c>
      <c r="K181">
        <f t="shared" si="2"/>
        <v>180</v>
      </c>
      <c r="L181" s="68" t="s">
        <v>1992</v>
      </c>
      <c r="M181" t="s">
        <v>1993</v>
      </c>
      <c r="N181" t="s">
        <v>1994</v>
      </c>
      <c r="O181" t="s">
        <v>1995</v>
      </c>
      <c r="P181" t="s">
        <v>1996</v>
      </c>
      <c r="Q181" s="36" t="s">
        <v>1997</v>
      </c>
      <c r="R181" t="s">
        <v>1998</v>
      </c>
      <c r="S181" t="s">
        <v>37</v>
      </c>
      <c r="T181" t="s">
        <v>69</v>
      </c>
      <c r="U181" t="s">
        <v>1999</v>
      </c>
      <c r="V181" t="s">
        <v>1038</v>
      </c>
      <c r="W181">
        <v>976893</v>
      </c>
      <c r="X181" t="s">
        <v>2000</v>
      </c>
    </row>
    <row r="182" spans="1:24" x14ac:dyDescent="0.35">
      <c r="A182" s="87" t="s">
        <v>2001</v>
      </c>
      <c r="B182" s="77">
        <v>90</v>
      </c>
      <c r="C182" s="19" t="s">
        <v>2001</v>
      </c>
      <c r="E182" s="21" t="s">
        <v>216</v>
      </c>
      <c r="F182" s="22" t="s">
        <v>1319</v>
      </c>
      <c r="I182" s="73" t="s">
        <v>2002</v>
      </c>
      <c r="J182" s="62">
        <v>1974</v>
      </c>
      <c r="K182">
        <f t="shared" si="2"/>
        <v>181</v>
      </c>
      <c r="L182" s="68" t="s">
        <v>2003</v>
      </c>
      <c r="M182" t="s">
        <v>2004</v>
      </c>
      <c r="N182" t="s">
        <v>2005</v>
      </c>
      <c r="O182" t="s">
        <v>2006</v>
      </c>
      <c r="P182" t="s">
        <v>2007</v>
      </c>
      <c r="Q182" s="36" t="s">
        <v>2008</v>
      </c>
      <c r="R182" s="78" t="s">
        <v>2009</v>
      </c>
      <c r="S182" t="s">
        <v>109</v>
      </c>
      <c r="T182" t="s">
        <v>2010</v>
      </c>
      <c r="U182" t="s">
        <v>2011</v>
      </c>
      <c r="V182" s="78" t="s">
        <v>2012</v>
      </c>
      <c r="W182">
        <v>30497</v>
      </c>
      <c r="X182" t="s">
        <v>2013</v>
      </c>
    </row>
    <row r="183" spans="1:24" x14ac:dyDescent="0.35">
      <c r="A183" s="87" t="s">
        <v>2014</v>
      </c>
      <c r="B183" s="77">
        <v>90</v>
      </c>
      <c r="E183" s="21" t="s">
        <v>382</v>
      </c>
      <c r="I183" s="73" t="s">
        <v>117</v>
      </c>
      <c r="J183" s="62">
        <v>2023</v>
      </c>
      <c r="K183">
        <f t="shared" si="2"/>
        <v>182</v>
      </c>
      <c r="L183" s="68" t="s">
        <v>2015</v>
      </c>
      <c r="M183" s="65" t="s">
        <v>2016</v>
      </c>
      <c r="N183" s="40" t="s">
        <v>2017</v>
      </c>
      <c r="O183" s="27" t="s">
        <v>2018</v>
      </c>
      <c r="P183" s="30" t="s">
        <v>625</v>
      </c>
      <c r="Q183" s="25" t="s">
        <v>2019</v>
      </c>
      <c r="R183" s="74" t="s">
        <v>2020</v>
      </c>
      <c r="S183" s="46" t="s">
        <v>186</v>
      </c>
      <c r="T183" s="31" t="s">
        <v>873</v>
      </c>
      <c r="U183" s="53" t="s">
        <v>2021</v>
      </c>
      <c r="V183" s="75" t="s">
        <v>2022</v>
      </c>
      <c r="W183">
        <v>346698</v>
      </c>
      <c r="X183" t="s">
        <v>2023</v>
      </c>
    </row>
    <row r="184" spans="1:24" x14ac:dyDescent="0.35">
      <c r="A184" s="87" t="s">
        <v>2024</v>
      </c>
      <c r="B184" s="77">
        <v>90</v>
      </c>
      <c r="E184" s="21" t="s">
        <v>60</v>
      </c>
      <c r="F184" s="22" t="s">
        <v>217</v>
      </c>
      <c r="I184" s="73" t="s">
        <v>117</v>
      </c>
      <c r="J184" s="62">
        <v>2013</v>
      </c>
      <c r="K184">
        <f t="shared" si="2"/>
        <v>183</v>
      </c>
      <c r="L184" s="68" t="s">
        <v>2025</v>
      </c>
      <c r="M184" s="65" t="s">
        <v>2026</v>
      </c>
      <c r="N184" s="40" t="s">
        <v>2027</v>
      </c>
      <c r="O184" s="27" t="s">
        <v>2028</v>
      </c>
      <c r="P184" s="30" t="s">
        <v>2029</v>
      </c>
      <c r="Q184" s="25" t="s">
        <v>2030</v>
      </c>
      <c r="R184" s="74" t="s">
        <v>2031</v>
      </c>
      <c r="S184" s="46" t="s">
        <v>186</v>
      </c>
      <c r="T184" s="31" t="s">
        <v>761</v>
      </c>
      <c r="U184" s="53" t="s">
        <v>2032</v>
      </c>
      <c r="V184" s="75" t="s">
        <v>2033</v>
      </c>
      <c r="W184">
        <v>49047</v>
      </c>
      <c r="X184" t="s">
        <v>2034</v>
      </c>
    </row>
    <row r="185" spans="1:24" x14ac:dyDescent="0.35">
      <c r="A185" s="87" t="s">
        <v>2035</v>
      </c>
      <c r="B185" s="77">
        <v>90</v>
      </c>
      <c r="E185" s="21" t="s">
        <v>28</v>
      </c>
      <c r="H185" s="2" t="s">
        <v>966</v>
      </c>
      <c r="I185" s="73" t="s">
        <v>966</v>
      </c>
      <c r="J185" s="62">
        <v>2023</v>
      </c>
      <c r="K185">
        <f t="shared" si="2"/>
        <v>184</v>
      </c>
      <c r="L185" s="68" t="s">
        <v>2036</v>
      </c>
      <c r="M185" s="65" t="s">
        <v>2037</v>
      </c>
      <c r="N185" s="40" t="s">
        <v>2038</v>
      </c>
      <c r="O185" s="27" t="s">
        <v>2039</v>
      </c>
      <c r="P185" s="30" t="s">
        <v>2040</v>
      </c>
      <c r="Q185" s="25" t="s">
        <v>2041</v>
      </c>
      <c r="R185" s="32" t="s">
        <v>442</v>
      </c>
      <c r="S185" s="46" t="s">
        <v>37</v>
      </c>
      <c r="T185" s="31" t="s">
        <v>508</v>
      </c>
      <c r="U185" s="53" t="s">
        <v>2042</v>
      </c>
      <c r="V185" s="56" t="s">
        <v>442</v>
      </c>
      <c r="W185">
        <v>961323</v>
      </c>
      <c r="X185" t="s">
        <v>2043</v>
      </c>
    </row>
    <row r="186" spans="1:24" x14ac:dyDescent="0.35">
      <c r="A186" s="87" t="s">
        <v>2044</v>
      </c>
      <c r="B186" s="77">
        <v>90</v>
      </c>
      <c r="E186" s="21" t="s">
        <v>28</v>
      </c>
      <c r="F186" s="22" t="s">
        <v>116</v>
      </c>
      <c r="H186" s="2" t="s">
        <v>966</v>
      </c>
      <c r="I186" s="73" t="s">
        <v>29</v>
      </c>
      <c r="J186" s="62">
        <v>2021</v>
      </c>
      <c r="K186">
        <f t="shared" si="2"/>
        <v>185</v>
      </c>
      <c r="M186" s="65" t="s">
        <v>2045</v>
      </c>
      <c r="N186" s="40" t="s">
        <v>2046</v>
      </c>
      <c r="O186" s="27" t="s">
        <v>2047</v>
      </c>
      <c r="P186" s="30" t="s">
        <v>2048</v>
      </c>
      <c r="Q186" s="25" t="s">
        <v>2049</v>
      </c>
      <c r="R186" s="32" t="s">
        <v>442</v>
      </c>
      <c r="S186" s="46" t="s">
        <v>37</v>
      </c>
      <c r="T186" s="31" t="s">
        <v>1809</v>
      </c>
      <c r="U186" s="53" t="s">
        <v>2050</v>
      </c>
      <c r="V186" s="75" t="s">
        <v>1400</v>
      </c>
      <c r="W186">
        <v>501929</v>
      </c>
      <c r="X186" t="s">
        <v>2051</v>
      </c>
    </row>
    <row r="187" spans="1:24" x14ac:dyDescent="0.35">
      <c r="A187" s="87" t="s">
        <v>2052</v>
      </c>
      <c r="B187" s="77">
        <v>90</v>
      </c>
      <c r="C187" s="19" t="s">
        <v>163</v>
      </c>
      <c r="E187" s="21" t="s">
        <v>164</v>
      </c>
      <c r="I187" s="73" t="s">
        <v>61</v>
      </c>
      <c r="J187" s="62">
        <v>1989</v>
      </c>
      <c r="K187">
        <f t="shared" si="2"/>
        <v>186</v>
      </c>
      <c r="M187" t="s">
        <v>2053</v>
      </c>
      <c r="N187" t="s">
        <v>2054</v>
      </c>
      <c r="O187" t="s">
        <v>2055</v>
      </c>
      <c r="P187" t="s">
        <v>169</v>
      </c>
      <c r="Q187" s="36" t="s">
        <v>2056</v>
      </c>
      <c r="R187" s="78" t="s">
        <v>2057</v>
      </c>
      <c r="S187" t="s">
        <v>186</v>
      </c>
      <c r="T187" t="s">
        <v>234</v>
      </c>
      <c r="U187" t="s">
        <v>2058</v>
      </c>
      <c r="V187" s="78" t="s">
        <v>2059</v>
      </c>
      <c r="W187">
        <v>89</v>
      </c>
      <c r="X187" t="s">
        <v>2060</v>
      </c>
    </row>
    <row r="188" spans="1:24" x14ac:dyDescent="0.35">
      <c r="A188" s="87" t="s">
        <v>2061</v>
      </c>
      <c r="B188" s="77">
        <v>90</v>
      </c>
      <c r="C188" s="19" t="s">
        <v>319</v>
      </c>
      <c r="E188" s="21" t="s">
        <v>28</v>
      </c>
      <c r="I188" s="73" t="s">
        <v>44</v>
      </c>
      <c r="J188" s="62">
        <v>2021</v>
      </c>
      <c r="K188">
        <f t="shared" si="2"/>
        <v>187</v>
      </c>
      <c r="M188" t="s">
        <v>2062</v>
      </c>
      <c r="N188" t="s">
        <v>2063</v>
      </c>
      <c r="O188" t="s">
        <v>2064</v>
      </c>
      <c r="P188" t="s">
        <v>2065</v>
      </c>
      <c r="Q188" s="36" t="s">
        <v>2066</v>
      </c>
      <c r="R188" s="78" t="s">
        <v>2067</v>
      </c>
      <c r="S188" t="s">
        <v>37</v>
      </c>
      <c r="T188" t="s">
        <v>662</v>
      </c>
      <c r="U188" t="s">
        <v>2068</v>
      </c>
      <c r="V188" s="78" t="s">
        <v>2069</v>
      </c>
      <c r="W188">
        <v>568124</v>
      </c>
      <c r="X188" t="s">
        <v>2070</v>
      </c>
    </row>
    <row r="189" spans="1:24" x14ac:dyDescent="0.35">
      <c r="A189" s="87" t="s">
        <v>2071</v>
      </c>
      <c r="B189" s="77">
        <v>90</v>
      </c>
      <c r="E189" s="21" t="s">
        <v>60</v>
      </c>
      <c r="F189" s="22" t="s">
        <v>216</v>
      </c>
      <c r="I189" s="73" t="s">
        <v>130</v>
      </c>
      <c r="J189" s="62">
        <v>2022</v>
      </c>
      <c r="K189">
        <f t="shared" si="2"/>
        <v>188</v>
      </c>
      <c r="L189" s="68" t="s">
        <v>2072</v>
      </c>
      <c r="M189" s="65" t="s">
        <v>2073</v>
      </c>
      <c r="N189" s="40" t="s">
        <v>2074</v>
      </c>
      <c r="O189" s="27" t="s">
        <v>2075</v>
      </c>
      <c r="P189" s="30" t="s">
        <v>465</v>
      </c>
      <c r="Q189" s="25" t="s">
        <v>2076</v>
      </c>
      <c r="R189" s="74" t="s">
        <v>2077</v>
      </c>
      <c r="S189" s="46" t="s">
        <v>109</v>
      </c>
      <c r="T189" s="31" t="s">
        <v>747</v>
      </c>
      <c r="U189" s="53" t="s">
        <v>2078</v>
      </c>
      <c r="V189" s="75" t="s">
        <v>2079</v>
      </c>
      <c r="W189">
        <v>762504</v>
      </c>
      <c r="X189" t="s">
        <v>2080</v>
      </c>
    </row>
    <row r="190" spans="1:24" x14ac:dyDescent="0.35">
      <c r="A190" s="87" t="s">
        <v>2081</v>
      </c>
      <c r="B190" s="77">
        <v>90</v>
      </c>
      <c r="C190" s="19" t="s">
        <v>445</v>
      </c>
      <c r="E190" s="21" t="s">
        <v>100</v>
      </c>
      <c r="F190" s="22" t="s">
        <v>446</v>
      </c>
      <c r="I190" s="73" t="s">
        <v>447</v>
      </c>
      <c r="J190" s="62">
        <v>2023</v>
      </c>
      <c r="K190">
        <f t="shared" si="2"/>
        <v>189</v>
      </c>
      <c r="L190" s="68" t="s">
        <v>2082</v>
      </c>
      <c r="M190" s="65" t="s">
        <v>2083</v>
      </c>
      <c r="N190" s="40" t="s">
        <v>2084</v>
      </c>
      <c r="O190" s="27" t="s">
        <v>2085</v>
      </c>
      <c r="P190" s="30" t="s">
        <v>452</v>
      </c>
      <c r="Q190" s="25" t="s">
        <v>2086</v>
      </c>
      <c r="R190" s="74" t="s">
        <v>2087</v>
      </c>
      <c r="S190" s="46" t="s">
        <v>186</v>
      </c>
      <c r="T190" s="31" t="s">
        <v>817</v>
      </c>
      <c r="U190" s="53" t="s">
        <v>2088</v>
      </c>
      <c r="V190" s="75" t="s">
        <v>2089</v>
      </c>
      <c r="W190">
        <v>575264</v>
      </c>
      <c r="X190" t="s">
        <v>2090</v>
      </c>
    </row>
    <row r="191" spans="1:24" x14ac:dyDescent="0.35">
      <c r="A191" s="87" t="s">
        <v>2091</v>
      </c>
      <c r="B191" s="77">
        <v>90</v>
      </c>
      <c r="E191" s="21" t="s">
        <v>239</v>
      </c>
      <c r="F191" s="22" t="s">
        <v>177</v>
      </c>
      <c r="H191" s="2" t="s">
        <v>966</v>
      </c>
      <c r="I191" s="73" t="s">
        <v>966</v>
      </c>
      <c r="J191" s="62">
        <v>2019</v>
      </c>
      <c r="K191">
        <f t="shared" si="2"/>
        <v>190</v>
      </c>
      <c r="M191" s="65" t="s">
        <v>2092</v>
      </c>
      <c r="N191" s="40" t="s">
        <v>2093</v>
      </c>
      <c r="O191" s="27" t="s">
        <v>2094</v>
      </c>
      <c r="P191" s="30" t="s">
        <v>2095</v>
      </c>
      <c r="Q191" s="25" t="s">
        <v>2096</v>
      </c>
      <c r="R191" s="74" t="s">
        <v>2097</v>
      </c>
      <c r="S191" s="46" t="s">
        <v>109</v>
      </c>
      <c r="T191" s="31" t="s">
        <v>314</v>
      </c>
      <c r="U191" s="53" t="s">
        <v>2098</v>
      </c>
      <c r="V191" s="75" t="s">
        <v>71</v>
      </c>
      <c r="W191">
        <v>492188</v>
      </c>
      <c r="X191" t="s">
        <v>2099</v>
      </c>
    </row>
    <row r="192" spans="1:24" x14ac:dyDescent="0.35">
      <c r="A192" s="87" t="s">
        <v>2100</v>
      </c>
      <c r="B192" s="77">
        <v>90</v>
      </c>
      <c r="E192" s="21" t="s">
        <v>382</v>
      </c>
      <c r="F192" s="22" t="s">
        <v>176</v>
      </c>
      <c r="I192" s="73" t="s">
        <v>255</v>
      </c>
      <c r="J192" s="62">
        <v>2013</v>
      </c>
      <c r="K192">
        <f t="shared" si="2"/>
        <v>191</v>
      </c>
      <c r="M192" s="65" t="s">
        <v>2101</v>
      </c>
      <c r="N192" s="40" t="s">
        <v>2102</v>
      </c>
      <c r="O192" s="27" t="s">
        <v>2103</v>
      </c>
      <c r="P192" s="30" t="s">
        <v>2104</v>
      </c>
      <c r="Q192" s="25" t="s">
        <v>2105</v>
      </c>
      <c r="R192" s="74" t="s">
        <v>2106</v>
      </c>
      <c r="S192" s="46" t="s">
        <v>109</v>
      </c>
      <c r="T192" s="31" t="s">
        <v>468</v>
      </c>
      <c r="U192" s="53" t="s">
        <v>2107</v>
      </c>
      <c r="V192" s="75" t="s">
        <v>841</v>
      </c>
      <c r="W192">
        <v>198277</v>
      </c>
      <c r="X192" t="s">
        <v>2108</v>
      </c>
    </row>
    <row r="193" spans="1:24" x14ac:dyDescent="0.35">
      <c r="A193" s="87" t="s">
        <v>2109</v>
      </c>
      <c r="B193" s="77">
        <v>90</v>
      </c>
      <c r="C193" s="19" t="s">
        <v>292</v>
      </c>
      <c r="D193" s="20" t="s">
        <v>2110</v>
      </c>
      <c r="E193" s="21" t="s">
        <v>27</v>
      </c>
      <c r="F193" s="22" t="s">
        <v>28</v>
      </c>
      <c r="I193" s="73" t="s">
        <v>117</v>
      </c>
      <c r="J193" s="62">
        <v>2017</v>
      </c>
      <c r="K193">
        <f t="shared" si="2"/>
        <v>192</v>
      </c>
      <c r="M193" t="s">
        <v>2111</v>
      </c>
      <c r="N193" t="s">
        <v>2112</v>
      </c>
      <c r="O193" t="s">
        <v>2113</v>
      </c>
      <c r="P193" t="s">
        <v>2114</v>
      </c>
      <c r="Q193" s="36" t="s">
        <v>2115</v>
      </c>
      <c r="R193" s="78" t="s">
        <v>2116</v>
      </c>
      <c r="S193" t="s">
        <v>37</v>
      </c>
      <c r="T193" t="s">
        <v>468</v>
      </c>
      <c r="U193" t="s">
        <v>2117</v>
      </c>
      <c r="V193" s="78" t="s">
        <v>1799</v>
      </c>
      <c r="W193">
        <v>324849</v>
      </c>
      <c r="X193" t="s">
        <v>2118</v>
      </c>
    </row>
    <row r="194" spans="1:24" x14ac:dyDescent="0.35">
      <c r="A194" s="87" t="s">
        <v>2119</v>
      </c>
      <c r="B194" s="77">
        <v>90</v>
      </c>
      <c r="E194" s="21" t="s">
        <v>382</v>
      </c>
      <c r="F194" s="22" t="s">
        <v>2120</v>
      </c>
      <c r="I194" s="73" t="s">
        <v>447</v>
      </c>
      <c r="J194" s="62">
        <v>1986</v>
      </c>
      <c r="K194">
        <f t="shared" ref="K194:K257" si="3">ROW(K194)-1</f>
        <v>193</v>
      </c>
      <c r="L194" s="68" t="s">
        <v>2121</v>
      </c>
      <c r="M194" t="s">
        <v>2122</v>
      </c>
      <c r="N194" t="s">
        <v>2123</v>
      </c>
      <c r="O194" t="s">
        <v>2124</v>
      </c>
      <c r="P194" t="s">
        <v>1439</v>
      </c>
      <c r="Q194" t="s">
        <v>2125</v>
      </c>
      <c r="R194" t="s">
        <v>2126</v>
      </c>
      <c r="S194" t="s">
        <v>186</v>
      </c>
      <c r="T194" t="s">
        <v>556</v>
      </c>
      <c r="U194" t="s">
        <v>2127</v>
      </c>
      <c r="V194" t="s">
        <v>392</v>
      </c>
      <c r="W194">
        <v>9377</v>
      </c>
      <c r="X194" t="s">
        <v>2128</v>
      </c>
    </row>
    <row r="195" spans="1:24" x14ac:dyDescent="0.35">
      <c r="A195" s="87" t="s">
        <v>2129</v>
      </c>
      <c r="B195" s="77">
        <v>89</v>
      </c>
      <c r="C195" s="19" t="s">
        <v>2129</v>
      </c>
      <c r="E195" s="21" t="s">
        <v>216</v>
      </c>
      <c r="F195" s="22" t="s">
        <v>1319</v>
      </c>
      <c r="I195" s="73" t="s">
        <v>101</v>
      </c>
      <c r="J195" s="62">
        <v>2022</v>
      </c>
      <c r="K195">
        <f t="shared" si="3"/>
        <v>194</v>
      </c>
      <c r="M195" t="s">
        <v>2130</v>
      </c>
      <c r="N195" t="s">
        <v>2131</v>
      </c>
      <c r="O195" t="s">
        <v>2132</v>
      </c>
      <c r="P195" t="s">
        <v>2133</v>
      </c>
      <c r="Q195" s="36" t="s">
        <v>2134</v>
      </c>
      <c r="R195" s="78" t="s">
        <v>2135</v>
      </c>
      <c r="S195" t="s">
        <v>109</v>
      </c>
      <c r="T195" t="s">
        <v>440</v>
      </c>
      <c r="U195" t="s">
        <v>2136</v>
      </c>
      <c r="V195" s="78" t="s">
        <v>251</v>
      </c>
      <c r="W195">
        <v>760104</v>
      </c>
      <c r="X195" t="s">
        <v>2137</v>
      </c>
    </row>
    <row r="196" spans="1:24" x14ac:dyDescent="0.35">
      <c r="A196" s="87" t="s">
        <v>2138</v>
      </c>
      <c r="B196" s="77">
        <v>89</v>
      </c>
      <c r="C196" s="19" t="s">
        <v>25</v>
      </c>
      <c r="D196" s="20" t="s">
        <v>345</v>
      </c>
      <c r="E196" s="21" t="s">
        <v>27</v>
      </c>
      <c r="I196" s="73" t="s">
        <v>44</v>
      </c>
      <c r="J196" s="62">
        <v>2023</v>
      </c>
      <c r="K196">
        <f t="shared" si="3"/>
        <v>195</v>
      </c>
      <c r="L196" s="68" t="s">
        <v>2139</v>
      </c>
      <c r="M196" s="65" t="s">
        <v>2140</v>
      </c>
      <c r="N196" s="40" t="s">
        <v>2141</v>
      </c>
      <c r="O196" s="27" t="s">
        <v>2142</v>
      </c>
      <c r="P196" s="30" t="s">
        <v>350</v>
      </c>
      <c r="Q196" s="25" t="s">
        <v>2143</v>
      </c>
      <c r="R196" s="74" t="s">
        <v>2144</v>
      </c>
      <c r="S196" s="46" t="s">
        <v>186</v>
      </c>
      <c r="T196" s="31" t="s">
        <v>2145</v>
      </c>
      <c r="U196" s="53" t="s">
        <v>2146</v>
      </c>
      <c r="V196" s="75" t="s">
        <v>1657</v>
      </c>
      <c r="W196">
        <v>447365</v>
      </c>
      <c r="X196" t="s">
        <v>2147</v>
      </c>
    </row>
    <row r="197" spans="1:24" x14ac:dyDescent="0.35">
      <c r="A197" s="87" t="s">
        <v>2148</v>
      </c>
      <c r="B197" s="77">
        <v>89</v>
      </c>
      <c r="C197" s="19" t="s">
        <v>2148</v>
      </c>
      <c r="E197" s="21" t="s">
        <v>60</v>
      </c>
      <c r="F197" s="22" t="s">
        <v>382</v>
      </c>
      <c r="I197" s="73" t="s">
        <v>29</v>
      </c>
      <c r="J197" s="62">
        <v>1997</v>
      </c>
      <c r="K197">
        <f t="shared" si="3"/>
        <v>196</v>
      </c>
      <c r="M197" s="65" t="s">
        <v>2149</v>
      </c>
      <c r="N197" s="40" t="s">
        <v>2150</v>
      </c>
      <c r="O197" s="27" t="s">
        <v>2151</v>
      </c>
      <c r="P197" s="30" t="s">
        <v>2152</v>
      </c>
      <c r="Q197" s="25" t="s">
        <v>2153</v>
      </c>
      <c r="R197" s="74" t="s">
        <v>2154</v>
      </c>
      <c r="S197" s="46" t="s">
        <v>186</v>
      </c>
      <c r="T197" s="31" t="s">
        <v>390</v>
      </c>
      <c r="U197" s="53" t="s">
        <v>2155</v>
      </c>
      <c r="V197" s="75" t="s">
        <v>40</v>
      </c>
      <c r="W197">
        <v>607</v>
      </c>
      <c r="X197" t="s">
        <v>2156</v>
      </c>
    </row>
    <row r="198" spans="1:24" x14ac:dyDescent="0.35">
      <c r="A198" s="87" t="s">
        <v>2157</v>
      </c>
      <c r="B198" s="77">
        <v>89</v>
      </c>
      <c r="C198" s="19" t="s">
        <v>2158</v>
      </c>
      <c r="D198" s="20" t="s">
        <v>2159</v>
      </c>
      <c r="E198" s="21" t="s">
        <v>100</v>
      </c>
      <c r="F198" s="22" t="s">
        <v>446</v>
      </c>
      <c r="I198" s="73" t="s">
        <v>2160</v>
      </c>
      <c r="J198" s="62">
        <v>1964</v>
      </c>
      <c r="K198">
        <f t="shared" si="3"/>
        <v>197</v>
      </c>
      <c r="L198" s="68" t="s">
        <v>2161</v>
      </c>
      <c r="M198" t="s">
        <v>2162</v>
      </c>
      <c r="N198" t="s">
        <v>2163</v>
      </c>
      <c r="O198" t="s">
        <v>2164</v>
      </c>
      <c r="P198" t="s">
        <v>2165</v>
      </c>
      <c r="Q198" s="36" t="s">
        <v>2166</v>
      </c>
      <c r="R198" s="78" t="s">
        <v>2167</v>
      </c>
      <c r="S198" t="s">
        <v>2168</v>
      </c>
      <c r="T198" t="s">
        <v>1809</v>
      </c>
      <c r="U198" t="s">
        <v>2169</v>
      </c>
      <c r="V198" s="78" t="s">
        <v>510</v>
      </c>
      <c r="W198">
        <v>658</v>
      </c>
      <c r="X198" t="s">
        <v>2170</v>
      </c>
    </row>
    <row r="199" spans="1:24" x14ac:dyDescent="0.35">
      <c r="A199" s="87" t="s">
        <v>2171</v>
      </c>
      <c r="B199" s="77">
        <v>89</v>
      </c>
      <c r="C199" s="19" t="s">
        <v>445</v>
      </c>
      <c r="E199" s="21" t="s">
        <v>100</v>
      </c>
      <c r="F199" s="22" t="s">
        <v>446</v>
      </c>
      <c r="I199" s="73" t="s">
        <v>447</v>
      </c>
      <c r="J199" s="62">
        <v>2011</v>
      </c>
      <c r="K199">
        <f t="shared" si="3"/>
        <v>198</v>
      </c>
      <c r="L199" s="68" t="s">
        <v>2172</v>
      </c>
      <c r="M199" s="65" t="s">
        <v>2173</v>
      </c>
      <c r="N199" s="40" t="s">
        <v>2174</v>
      </c>
      <c r="O199" s="27" t="s">
        <v>2175</v>
      </c>
      <c r="P199" s="30" t="s">
        <v>399</v>
      </c>
      <c r="Q199" s="25" t="s">
        <v>2176</v>
      </c>
      <c r="R199" s="74" t="s">
        <v>2177</v>
      </c>
      <c r="S199" s="46" t="s">
        <v>186</v>
      </c>
      <c r="T199" s="31" t="s">
        <v>340</v>
      </c>
      <c r="U199" s="53" t="s">
        <v>2178</v>
      </c>
      <c r="V199" s="75" t="s">
        <v>2022</v>
      </c>
      <c r="W199">
        <v>56292</v>
      </c>
      <c r="X199" t="s">
        <v>2179</v>
      </c>
    </row>
    <row r="200" spans="1:24" x14ac:dyDescent="0.35">
      <c r="A200" s="87" t="s">
        <v>2180</v>
      </c>
      <c r="B200" s="77">
        <v>89</v>
      </c>
      <c r="C200" s="19" t="s">
        <v>1088</v>
      </c>
      <c r="D200" s="20" t="s">
        <v>2181</v>
      </c>
      <c r="E200" s="21" t="s">
        <v>100</v>
      </c>
      <c r="F200" s="22" t="s">
        <v>2182</v>
      </c>
      <c r="I200" s="73" t="s">
        <v>44</v>
      </c>
      <c r="J200" s="62">
        <v>2003</v>
      </c>
      <c r="K200">
        <f t="shared" si="3"/>
        <v>199</v>
      </c>
      <c r="M200" s="65" t="s">
        <v>2183</v>
      </c>
      <c r="N200" s="40" t="s">
        <v>2184</v>
      </c>
      <c r="O200" s="27" t="s">
        <v>2185</v>
      </c>
      <c r="P200" s="30" t="s">
        <v>2186</v>
      </c>
      <c r="Q200" s="25" t="s">
        <v>2187</v>
      </c>
      <c r="R200" s="74" t="s">
        <v>2188</v>
      </c>
      <c r="S200" s="46" t="s">
        <v>186</v>
      </c>
      <c r="T200" s="31" t="s">
        <v>1735</v>
      </c>
      <c r="U200" s="53" t="s">
        <v>2189</v>
      </c>
      <c r="V200" s="75" t="s">
        <v>2190</v>
      </c>
      <c r="W200">
        <v>22</v>
      </c>
      <c r="X200" t="s">
        <v>2191</v>
      </c>
    </row>
    <row r="201" spans="1:24" x14ac:dyDescent="0.35">
      <c r="A201" s="87" t="s">
        <v>2192</v>
      </c>
      <c r="B201" s="77">
        <v>89</v>
      </c>
      <c r="C201" s="19" t="s">
        <v>2193</v>
      </c>
      <c r="E201" s="21" t="s">
        <v>239</v>
      </c>
      <c r="H201" s="2" t="s">
        <v>966</v>
      </c>
      <c r="I201" s="73" t="s">
        <v>966</v>
      </c>
      <c r="J201" s="62">
        <v>2019</v>
      </c>
      <c r="K201">
        <f t="shared" si="3"/>
        <v>200</v>
      </c>
      <c r="M201" s="65" t="s">
        <v>2194</v>
      </c>
      <c r="N201" s="40" t="s">
        <v>2195</v>
      </c>
      <c r="O201" s="27" t="s">
        <v>2196</v>
      </c>
      <c r="P201" s="30" t="s">
        <v>2197</v>
      </c>
      <c r="Q201" s="25" t="s">
        <v>2198</v>
      </c>
      <c r="R201" s="74" t="s">
        <v>2199</v>
      </c>
      <c r="S201" s="46" t="s">
        <v>109</v>
      </c>
      <c r="T201" s="31" t="s">
        <v>1195</v>
      </c>
      <c r="U201" s="53" t="s">
        <v>2200</v>
      </c>
      <c r="V201" s="75" t="s">
        <v>140</v>
      </c>
      <c r="W201">
        <v>473033</v>
      </c>
      <c r="X201" t="s">
        <v>2201</v>
      </c>
    </row>
    <row r="202" spans="1:24" x14ac:dyDescent="0.35">
      <c r="A202" s="87" t="s">
        <v>2202</v>
      </c>
      <c r="B202" s="77">
        <v>89</v>
      </c>
      <c r="E202" s="21" t="s">
        <v>280</v>
      </c>
      <c r="F202" s="22" t="s">
        <v>418</v>
      </c>
      <c r="H202" s="2" t="s">
        <v>966</v>
      </c>
      <c r="I202" s="73" t="s">
        <v>966</v>
      </c>
      <c r="J202" s="62">
        <v>2023</v>
      </c>
      <c r="K202">
        <f t="shared" si="3"/>
        <v>201</v>
      </c>
      <c r="L202" s="68" t="s">
        <v>2203</v>
      </c>
      <c r="M202" t="s">
        <v>2204</v>
      </c>
      <c r="N202" t="s">
        <v>2205</v>
      </c>
      <c r="O202" t="s">
        <v>2206</v>
      </c>
      <c r="P202" t="s">
        <v>926</v>
      </c>
      <c r="Q202" t="s">
        <v>2207</v>
      </c>
      <c r="R202" t="s">
        <v>2208</v>
      </c>
      <c r="S202" t="s">
        <v>109</v>
      </c>
      <c r="T202" t="s">
        <v>138</v>
      </c>
      <c r="U202" t="s">
        <v>2209</v>
      </c>
      <c r="V202" t="s">
        <v>2210</v>
      </c>
      <c r="W202">
        <v>974635</v>
      </c>
      <c r="X202" t="s">
        <v>2211</v>
      </c>
    </row>
    <row r="203" spans="1:24" x14ac:dyDescent="0.35">
      <c r="A203" s="87" t="s">
        <v>2212</v>
      </c>
      <c r="B203" s="77">
        <v>89</v>
      </c>
      <c r="C203" s="19" t="s">
        <v>2213</v>
      </c>
      <c r="E203" s="21" t="s">
        <v>100</v>
      </c>
      <c r="F203" s="22" t="s">
        <v>116</v>
      </c>
      <c r="I203" s="73" t="s">
        <v>117</v>
      </c>
      <c r="J203" s="62">
        <v>2024</v>
      </c>
      <c r="K203">
        <f t="shared" si="3"/>
        <v>202</v>
      </c>
      <c r="L203" s="68" t="s">
        <v>2214</v>
      </c>
      <c r="M203" t="s">
        <v>2215</v>
      </c>
      <c r="N203" t="s">
        <v>2216</v>
      </c>
      <c r="O203" t="s">
        <v>2217</v>
      </c>
      <c r="P203" t="s">
        <v>122</v>
      </c>
      <c r="Q203" t="s">
        <v>2218</v>
      </c>
      <c r="R203" t="s">
        <v>2219</v>
      </c>
      <c r="S203" t="s">
        <v>109</v>
      </c>
      <c r="T203" t="s">
        <v>993</v>
      </c>
      <c r="U203" t="s">
        <v>2220</v>
      </c>
      <c r="V203" t="s">
        <v>354</v>
      </c>
      <c r="W203">
        <v>786892</v>
      </c>
      <c r="X203" t="s">
        <v>2221</v>
      </c>
    </row>
    <row r="204" spans="1:24" x14ac:dyDescent="0.35">
      <c r="A204" s="87" t="s">
        <v>2222</v>
      </c>
      <c r="B204" s="77">
        <v>89</v>
      </c>
      <c r="C204" s="19" t="s">
        <v>2222</v>
      </c>
      <c r="E204" s="21" t="s">
        <v>216</v>
      </c>
      <c r="I204" s="73" t="s">
        <v>117</v>
      </c>
      <c r="J204" s="62">
        <v>2013</v>
      </c>
      <c r="K204">
        <f t="shared" si="3"/>
        <v>203</v>
      </c>
      <c r="L204" s="68" t="s">
        <v>2223</v>
      </c>
      <c r="M204" t="s">
        <v>2224</v>
      </c>
      <c r="N204" t="s">
        <v>2225</v>
      </c>
      <c r="O204" t="s">
        <v>2226</v>
      </c>
      <c r="P204" t="s">
        <v>2227</v>
      </c>
      <c r="Q204" s="36" t="s">
        <v>2228</v>
      </c>
      <c r="R204" t="s">
        <v>2229</v>
      </c>
      <c r="S204" t="s">
        <v>109</v>
      </c>
      <c r="T204" t="s">
        <v>532</v>
      </c>
      <c r="U204" t="s">
        <v>2230</v>
      </c>
      <c r="V204" t="s">
        <v>2231</v>
      </c>
      <c r="W204">
        <v>138843</v>
      </c>
      <c r="X204" t="s">
        <v>2232</v>
      </c>
    </row>
    <row r="205" spans="1:24" x14ac:dyDescent="0.35">
      <c r="A205" s="87" t="s">
        <v>2233</v>
      </c>
      <c r="B205" s="77">
        <v>89</v>
      </c>
      <c r="E205" s="21" t="s">
        <v>239</v>
      </c>
      <c r="F205" s="22" t="s">
        <v>418</v>
      </c>
      <c r="H205" s="2" t="s">
        <v>2234</v>
      </c>
      <c r="I205" s="73" t="s">
        <v>2234</v>
      </c>
      <c r="J205" s="62">
        <v>2023</v>
      </c>
      <c r="K205">
        <f t="shared" si="3"/>
        <v>204</v>
      </c>
      <c r="L205" s="68" t="s">
        <v>2235</v>
      </c>
      <c r="M205" s="65" t="s">
        <v>2236</v>
      </c>
      <c r="N205" s="40" t="s">
        <v>2237</v>
      </c>
      <c r="O205" s="27" t="s">
        <v>2238</v>
      </c>
      <c r="P205" s="30" t="s">
        <v>423</v>
      </c>
      <c r="Q205" s="25" t="s">
        <v>2239</v>
      </c>
      <c r="R205" s="74" t="s">
        <v>2240</v>
      </c>
      <c r="S205" s="46" t="s">
        <v>109</v>
      </c>
      <c r="T205" s="31" t="s">
        <v>2241</v>
      </c>
      <c r="U205" s="53" t="s">
        <v>2242</v>
      </c>
      <c r="V205" s="75" t="s">
        <v>97</v>
      </c>
      <c r="W205">
        <v>466420</v>
      </c>
      <c r="X205" t="s">
        <v>2243</v>
      </c>
    </row>
    <row r="206" spans="1:24" x14ac:dyDescent="0.35">
      <c r="A206" s="87" t="s">
        <v>2244</v>
      </c>
      <c r="B206" s="77">
        <v>89</v>
      </c>
      <c r="C206" s="19" t="s">
        <v>319</v>
      </c>
      <c r="D206" s="20" t="s">
        <v>2244</v>
      </c>
      <c r="E206" s="21" t="s">
        <v>28</v>
      </c>
      <c r="I206" s="73" t="s">
        <v>44</v>
      </c>
      <c r="J206" s="62">
        <v>2012</v>
      </c>
      <c r="K206">
        <f t="shared" si="3"/>
        <v>205</v>
      </c>
      <c r="M206" t="s">
        <v>2245</v>
      </c>
      <c r="N206" t="s">
        <v>2246</v>
      </c>
      <c r="O206" t="s">
        <v>2247</v>
      </c>
      <c r="P206" t="s">
        <v>2248</v>
      </c>
      <c r="Q206" s="36" t="s">
        <v>2249</v>
      </c>
      <c r="R206" s="78" t="s">
        <v>2250</v>
      </c>
      <c r="S206" t="s">
        <v>37</v>
      </c>
      <c r="T206" t="s">
        <v>651</v>
      </c>
      <c r="U206" t="s">
        <v>2251</v>
      </c>
      <c r="V206" s="78" t="s">
        <v>1687</v>
      </c>
      <c r="W206">
        <v>82690</v>
      </c>
      <c r="X206" t="s">
        <v>2252</v>
      </c>
    </row>
    <row r="207" spans="1:24" x14ac:dyDescent="0.35">
      <c r="A207" s="87" t="s">
        <v>2253</v>
      </c>
      <c r="B207" s="77">
        <v>89</v>
      </c>
      <c r="C207" s="19" t="s">
        <v>319</v>
      </c>
      <c r="E207" s="21" t="s">
        <v>28</v>
      </c>
      <c r="I207" s="73" t="s">
        <v>44</v>
      </c>
      <c r="J207" s="62">
        <v>1999</v>
      </c>
      <c r="K207">
        <f t="shared" si="3"/>
        <v>206</v>
      </c>
      <c r="M207" s="65" t="s">
        <v>2254</v>
      </c>
      <c r="N207" s="40" t="s">
        <v>2255</v>
      </c>
      <c r="O207" s="27" t="s">
        <v>2256</v>
      </c>
      <c r="P207" s="30" t="s">
        <v>2257</v>
      </c>
      <c r="Q207" s="25" t="s">
        <v>2258</v>
      </c>
      <c r="R207" s="74" t="s">
        <v>2259</v>
      </c>
      <c r="S207" s="46" t="s">
        <v>52</v>
      </c>
      <c r="T207" s="31" t="s">
        <v>2260</v>
      </c>
      <c r="U207" s="53" t="s">
        <v>2261</v>
      </c>
      <c r="V207" s="75" t="s">
        <v>2262</v>
      </c>
      <c r="W207">
        <v>37135</v>
      </c>
      <c r="X207" t="s">
        <v>2263</v>
      </c>
    </row>
    <row r="208" spans="1:24" x14ac:dyDescent="0.35">
      <c r="A208" s="87" t="s">
        <v>2264</v>
      </c>
      <c r="B208" s="77">
        <v>89</v>
      </c>
      <c r="C208" s="19" t="s">
        <v>2129</v>
      </c>
      <c r="E208" s="21" t="s">
        <v>216</v>
      </c>
      <c r="F208" s="22" t="s">
        <v>1319</v>
      </c>
      <c r="I208" s="73" t="s">
        <v>101</v>
      </c>
      <c r="J208" s="62">
        <v>2022</v>
      </c>
      <c r="K208">
        <f t="shared" si="3"/>
        <v>207</v>
      </c>
      <c r="L208" s="68" t="s">
        <v>2265</v>
      </c>
      <c r="M208" s="65" t="s">
        <v>2266</v>
      </c>
      <c r="N208" s="40" t="s">
        <v>2267</v>
      </c>
      <c r="O208" s="27" t="s">
        <v>2268</v>
      </c>
      <c r="P208" s="30" t="s">
        <v>2133</v>
      </c>
      <c r="Q208" s="25" t="s">
        <v>2269</v>
      </c>
      <c r="R208" s="74" t="s">
        <v>2270</v>
      </c>
      <c r="S208" s="46" t="s">
        <v>109</v>
      </c>
      <c r="T208" s="31" t="s">
        <v>662</v>
      </c>
      <c r="U208" s="53" t="s">
        <v>2271</v>
      </c>
      <c r="V208" s="75" t="s">
        <v>251</v>
      </c>
      <c r="W208">
        <v>949423</v>
      </c>
      <c r="X208" t="s">
        <v>2272</v>
      </c>
    </row>
    <row r="209" spans="1:24" x14ac:dyDescent="0.35">
      <c r="A209" s="87" t="s">
        <v>2273</v>
      </c>
      <c r="B209" s="77">
        <v>89</v>
      </c>
      <c r="C209" s="19" t="s">
        <v>319</v>
      </c>
      <c r="E209" s="21" t="s">
        <v>28</v>
      </c>
      <c r="F209" s="22" t="s">
        <v>202</v>
      </c>
      <c r="I209" s="73" t="s">
        <v>44</v>
      </c>
      <c r="J209" s="62">
        <v>1998</v>
      </c>
      <c r="K209">
        <f t="shared" si="3"/>
        <v>208</v>
      </c>
      <c r="M209" s="65" t="s">
        <v>2274</v>
      </c>
      <c r="N209" s="40" t="s">
        <v>2275</v>
      </c>
      <c r="O209" s="27" t="s">
        <v>2276</v>
      </c>
      <c r="P209" s="30" t="s">
        <v>2277</v>
      </c>
      <c r="Q209" s="25" t="s">
        <v>2278</v>
      </c>
      <c r="R209" s="74" t="s">
        <v>2279</v>
      </c>
      <c r="S209" s="46" t="s">
        <v>52</v>
      </c>
      <c r="T209" s="31" t="s">
        <v>2260</v>
      </c>
      <c r="U209" s="53" t="s">
        <v>2280</v>
      </c>
      <c r="V209" s="75" t="s">
        <v>40</v>
      </c>
      <c r="W209">
        <v>10674</v>
      </c>
      <c r="X209" t="s">
        <v>2281</v>
      </c>
    </row>
    <row r="210" spans="1:24" x14ac:dyDescent="0.35">
      <c r="A210" s="87" t="s">
        <v>2282</v>
      </c>
      <c r="B210" s="77">
        <v>89</v>
      </c>
      <c r="E210" s="21" t="s">
        <v>239</v>
      </c>
      <c r="F210" s="22" t="s">
        <v>524</v>
      </c>
      <c r="I210" s="73" t="s">
        <v>241</v>
      </c>
      <c r="J210" s="62">
        <v>2021</v>
      </c>
      <c r="K210">
        <f t="shared" si="3"/>
        <v>209</v>
      </c>
      <c r="M210" s="65" t="s">
        <v>2283</v>
      </c>
      <c r="N210" s="40" t="s">
        <v>2284</v>
      </c>
      <c r="O210" s="27" t="s">
        <v>2285</v>
      </c>
      <c r="P210" s="30" t="s">
        <v>2286</v>
      </c>
      <c r="Q210" s="25" t="s">
        <v>2287</v>
      </c>
      <c r="R210" s="74" t="s">
        <v>2288</v>
      </c>
      <c r="S210" s="46" t="s">
        <v>109</v>
      </c>
      <c r="T210" s="31" t="s">
        <v>340</v>
      </c>
      <c r="U210" s="53" t="s">
        <v>2289</v>
      </c>
      <c r="V210" s="75" t="s">
        <v>367</v>
      </c>
      <c r="W210">
        <v>718032</v>
      </c>
      <c r="X210" t="s">
        <v>2290</v>
      </c>
    </row>
    <row r="211" spans="1:24" x14ac:dyDescent="0.35">
      <c r="A211" s="87" t="s">
        <v>2291</v>
      </c>
      <c r="B211" s="77">
        <v>89</v>
      </c>
      <c r="C211" s="19" t="s">
        <v>25</v>
      </c>
      <c r="D211" s="20" t="s">
        <v>345</v>
      </c>
      <c r="E211" s="21" t="s">
        <v>27</v>
      </c>
      <c r="I211" s="73" t="s">
        <v>44</v>
      </c>
      <c r="J211" s="62">
        <v>2008</v>
      </c>
      <c r="K211">
        <f t="shared" si="3"/>
        <v>210</v>
      </c>
      <c r="M211" s="65" t="s">
        <v>2292</v>
      </c>
      <c r="N211" s="40" t="s">
        <v>2293</v>
      </c>
      <c r="O211" s="27" t="s">
        <v>2294</v>
      </c>
      <c r="P211" s="30" t="s">
        <v>1284</v>
      </c>
      <c r="Q211" s="25" t="s">
        <v>2295</v>
      </c>
      <c r="R211" s="74" t="s">
        <v>2296</v>
      </c>
      <c r="S211" s="46" t="s">
        <v>186</v>
      </c>
      <c r="T211" s="31" t="s">
        <v>2297</v>
      </c>
      <c r="U211" s="53" t="s">
        <v>2298</v>
      </c>
      <c r="V211" s="75" t="s">
        <v>2190</v>
      </c>
      <c r="W211">
        <v>1726</v>
      </c>
      <c r="X211" t="s">
        <v>2299</v>
      </c>
    </row>
    <row r="212" spans="1:24" x14ac:dyDescent="0.35">
      <c r="A212" s="87" t="s">
        <v>2300</v>
      </c>
      <c r="B212" s="77">
        <v>89</v>
      </c>
      <c r="E212" s="21" t="s">
        <v>239</v>
      </c>
      <c r="F212" s="22" t="s">
        <v>524</v>
      </c>
      <c r="I212" s="73" t="s">
        <v>2301</v>
      </c>
      <c r="J212" s="62">
        <v>2016</v>
      </c>
      <c r="K212">
        <f t="shared" si="3"/>
        <v>211</v>
      </c>
      <c r="M212" s="65" t="s">
        <v>2302</v>
      </c>
      <c r="N212" s="40" t="s">
        <v>2303</v>
      </c>
      <c r="O212" s="27" t="s">
        <v>2304</v>
      </c>
      <c r="P212" s="30" t="s">
        <v>1705</v>
      </c>
      <c r="Q212" s="25" t="s">
        <v>2305</v>
      </c>
      <c r="R212" s="74" t="s">
        <v>2306</v>
      </c>
      <c r="S212" s="46" t="s">
        <v>109</v>
      </c>
      <c r="T212" s="31" t="s">
        <v>544</v>
      </c>
      <c r="U212" s="53" t="s">
        <v>2307</v>
      </c>
      <c r="V212" s="75" t="s">
        <v>1841</v>
      </c>
      <c r="W212">
        <v>376660</v>
      </c>
      <c r="X212" t="s">
        <v>2308</v>
      </c>
    </row>
    <row r="213" spans="1:24" x14ac:dyDescent="0.35">
      <c r="A213" s="87" t="s">
        <v>2309</v>
      </c>
      <c r="B213" s="77">
        <v>89</v>
      </c>
      <c r="C213" s="19" t="s">
        <v>2310</v>
      </c>
      <c r="E213" s="21" t="s">
        <v>382</v>
      </c>
      <c r="I213" s="73" t="s">
        <v>117</v>
      </c>
      <c r="J213" s="62">
        <v>1983</v>
      </c>
      <c r="K213">
        <f t="shared" si="3"/>
        <v>212</v>
      </c>
      <c r="M213" s="65" t="s">
        <v>2311</v>
      </c>
      <c r="N213" s="40" t="s">
        <v>2312</v>
      </c>
      <c r="O213" s="27" t="s">
        <v>2313</v>
      </c>
      <c r="P213" s="30" t="s">
        <v>387</v>
      </c>
      <c r="Q213" s="25" t="s">
        <v>2314</v>
      </c>
      <c r="R213" s="74" t="s">
        <v>2315</v>
      </c>
      <c r="S213" s="46" t="s">
        <v>109</v>
      </c>
      <c r="T213" s="31" t="s">
        <v>508</v>
      </c>
      <c r="U213" s="53" t="s">
        <v>2316</v>
      </c>
      <c r="V213" s="75" t="s">
        <v>885</v>
      </c>
      <c r="W213">
        <v>11153</v>
      </c>
      <c r="X213" t="s">
        <v>2317</v>
      </c>
    </row>
    <row r="214" spans="1:24" x14ac:dyDescent="0.35">
      <c r="A214" s="87" t="s">
        <v>2318</v>
      </c>
      <c r="B214" s="77">
        <v>89</v>
      </c>
      <c r="E214" s="21" t="s">
        <v>418</v>
      </c>
      <c r="F214" s="22" t="s">
        <v>217</v>
      </c>
      <c r="I214" s="73" t="s">
        <v>598</v>
      </c>
      <c r="J214" s="62">
        <v>1998</v>
      </c>
      <c r="K214">
        <f t="shared" si="3"/>
        <v>213</v>
      </c>
      <c r="M214" t="s">
        <v>2319</v>
      </c>
      <c r="N214" t="s">
        <v>2320</v>
      </c>
      <c r="O214" t="s">
        <v>2321</v>
      </c>
      <c r="P214" t="s">
        <v>2322</v>
      </c>
      <c r="Q214" s="36" t="s">
        <v>2323</v>
      </c>
      <c r="R214" s="78" t="s">
        <v>1916</v>
      </c>
      <c r="S214" t="s">
        <v>109</v>
      </c>
      <c r="T214" t="s">
        <v>692</v>
      </c>
      <c r="U214" t="s">
        <v>2324</v>
      </c>
      <c r="V214" s="78" t="s">
        <v>534</v>
      </c>
      <c r="W214">
        <v>73</v>
      </c>
      <c r="X214" t="s">
        <v>2325</v>
      </c>
    </row>
    <row r="215" spans="1:24" x14ac:dyDescent="0.35">
      <c r="A215" s="87" t="s">
        <v>2326</v>
      </c>
      <c r="B215" s="77">
        <v>89</v>
      </c>
      <c r="E215" s="21" t="s">
        <v>280</v>
      </c>
      <c r="I215" s="73" t="s">
        <v>117</v>
      </c>
      <c r="J215" s="62">
        <v>2011</v>
      </c>
      <c r="K215">
        <f t="shared" si="3"/>
        <v>214</v>
      </c>
      <c r="M215" s="65" t="s">
        <v>2327</v>
      </c>
      <c r="N215" s="40" t="s">
        <v>2328</v>
      </c>
      <c r="O215" s="27" t="s">
        <v>2329</v>
      </c>
      <c r="P215" s="30" t="s">
        <v>2330</v>
      </c>
      <c r="Q215" s="25" t="s">
        <v>2331</v>
      </c>
      <c r="R215" s="74" t="s">
        <v>2332</v>
      </c>
      <c r="S215" s="46" t="s">
        <v>186</v>
      </c>
      <c r="T215" s="31" t="s">
        <v>1338</v>
      </c>
      <c r="U215" s="53" t="s">
        <v>2333</v>
      </c>
      <c r="V215" s="75" t="s">
        <v>726</v>
      </c>
      <c r="W215">
        <v>50646</v>
      </c>
      <c r="X215" t="s">
        <v>2334</v>
      </c>
    </row>
    <row r="216" spans="1:24" x14ac:dyDescent="0.35">
      <c r="A216" s="87" t="s">
        <v>2335</v>
      </c>
      <c r="B216" s="77">
        <v>89</v>
      </c>
      <c r="E216" s="21" t="s">
        <v>28</v>
      </c>
      <c r="I216" s="73" t="s">
        <v>447</v>
      </c>
      <c r="J216" s="62">
        <v>1999</v>
      </c>
      <c r="K216">
        <f t="shared" si="3"/>
        <v>215</v>
      </c>
      <c r="L216" s="68" t="s">
        <v>2336</v>
      </c>
      <c r="M216" t="s">
        <v>2337</v>
      </c>
      <c r="N216" t="s">
        <v>2338</v>
      </c>
      <c r="O216" t="s">
        <v>2339</v>
      </c>
      <c r="P216" t="s">
        <v>2340</v>
      </c>
      <c r="Q216" s="36" t="s">
        <v>2341</v>
      </c>
      <c r="R216" s="78" t="s">
        <v>2342</v>
      </c>
      <c r="S216" t="s">
        <v>109</v>
      </c>
      <c r="T216" t="s">
        <v>53</v>
      </c>
      <c r="U216" t="s">
        <v>2343</v>
      </c>
      <c r="V216" s="78" t="s">
        <v>2344</v>
      </c>
      <c r="W216">
        <v>9473</v>
      </c>
      <c r="X216" t="s">
        <v>2345</v>
      </c>
    </row>
    <row r="217" spans="1:24" x14ac:dyDescent="0.35">
      <c r="A217" s="87" t="s">
        <v>2346</v>
      </c>
      <c r="B217" s="77">
        <v>89</v>
      </c>
      <c r="C217" s="19" t="s">
        <v>1088</v>
      </c>
      <c r="D217" s="20" t="s">
        <v>2347</v>
      </c>
      <c r="E217" s="21" t="s">
        <v>382</v>
      </c>
      <c r="F217" s="22" t="s">
        <v>1090</v>
      </c>
      <c r="I217" s="73" t="s">
        <v>44</v>
      </c>
      <c r="J217" s="62">
        <v>2011</v>
      </c>
      <c r="K217">
        <f t="shared" si="3"/>
        <v>216</v>
      </c>
      <c r="M217" t="s">
        <v>2348</v>
      </c>
      <c r="N217" t="s">
        <v>2349</v>
      </c>
      <c r="O217" t="s">
        <v>2350</v>
      </c>
      <c r="P217" t="s">
        <v>2351</v>
      </c>
      <c r="Q217" s="36" t="s">
        <v>2352</v>
      </c>
      <c r="R217" s="78" t="s">
        <v>2353</v>
      </c>
      <c r="S217" t="s">
        <v>37</v>
      </c>
      <c r="T217" t="s">
        <v>556</v>
      </c>
      <c r="U217" t="s">
        <v>2354</v>
      </c>
      <c r="V217" s="78" t="s">
        <v>329</v>
      </c>
      <c r="W217">
        <v>64328</v>
      </c>
      <c r="X217" t="s">
        <v>2355</v>
      </c>
    </row>
    <row r="218" spans="1:24" x14ac:dyDescent="0.35">
      <c r="A218" s="87" t="s">
        <v>2356</v>
      </c>
      <c r="B218" s="77">
        <v>89</v>
      </c>
      <c r="C218" s="19" t="s">
        <v>2357</v>
      </c>
      <c r="E218" s="21" t="s">
        <v>27</v>
      </c>
      <c r="F218" s="22" t="s">
        <v>446</v>
      </c>
      <c r="I218" s="73" t="s">
        <v>572</v>
      </c>
      <c r="J218" s="62">
        <v>2014</v>
      </c>
      <c r="K218">
        <f t="shared" si="3"/>
        <v>217</v>
      </c>
      <c r="L218" s="68" t="s">
        <v>2358</v>
      </c>
      <c r="M218" s="65" t="s">
        <v>2359</v>
      </c>
      <c r="N218" s="40" t="s">
        <v>2360</v>
      </c>
      <c r="O218" s="27" t="s">
        <v>2361</v>
      </c>
      <c r="P218" s="30" t="s">
        <v>1303</v>
      </c>
      <c r="Q218" s="25" t="s">
        <v>2362</v>
      </c>
      <c r="R218" s="74" t="s">
        <v>2363</v>
      </c>
      <c r="S218" s="46" t="s">
        <v>109</v>
      </c>
      <c r="T218" s="31" t="s">
        <v>187</v>
      </c>
      <c r="U218" s="53" t="s">
        <v>2364</v>
      </c>
      <c r="V218" s="75" t="s">
        <v>2365</v>
      </c>
      <c r="W218">
        <v>207703</v>
      </c>
      <c r="X218" t="s">
        <v>2366</v>
      </c>
    </row>
    <row r="219" spans="1:24" x14ac:dyDescent="0.35">
      <c r="A219" s="87" t="s">
        <v>2367</v>
      </c>
      <c r="B219" s="77">
        <v>89</v>
      </c>
      <c r="C219" s="19" t="s">
        <v>445</v>
      </c>
      <c r="E219" s="21" t="s">
        <v>100</v>
      </c>
      <c r="F219" s="22" t="s">
        <v>446</v>
      </c>
      <c r="I219" s="73" t="s">
        <v>447</v>
      </c>
      <c r="J219" s="62">
        <v>2015</v>
      </c>
      <c r="K219">
        <f t="shared" si="3"/>
        <v>218</v>
      </c>
      <c r="L219" s="68" t="s">
        <v>2368</v>
      </c>
      <c r="M219" t="s">
        <v>2369</v>
      </c>
      <c r="N219" t="s">
        <v>2370</v>
      </c>
      <c r="O219" t="s">
        <v>2371</v>
      </c>
      <c r="P219" t="s">
        <v>452</v>
      </c>
      <c r="Q219" s="36" t="s">
        <v>2372</v>
      </c>
      <c r="R219" s="78" t="s">
        <v>2373</v>
      </c>
      <c r="S219" t="s">
        <v>186</v>
      </c>
      <c r="T219" t="s">
        <v>365</v>
      </c>
      <c r="U219" t="s">
        <v>2374</v>
      </c>
      <c r="V219" s="78" t="s">
        <v>127</v>
      </c>
      <c r="W219">
        <v>177677</v>
      </c>
      <c r="X219" t="s">
        <v>2375</v>
      </c>
    </row>
    <row r="220" spans="1:24" x14ac:dyDescent="0.35">
      <c r="A220" s="87" t="s">
        <v>2376</v>
      </c>
      <c r="B220" s="77">
        <v>88</v>
      </c>
      <c r="C220" s="19" t="s">
        <v>2376</v>
      </c>
      <c r="E220" s="21" t="s">
        <v>280</v>
      </c>
      <c r="F220" s="22" t="s">
        <v>176</v>
      </c>
      <c r="I220" s="73" t="s">
        <v>447</v>
      </c>
      <c r="J220" s="62">
        <v>1978</v>
      </c>
      <c r="K220">
        <f t="shared" si="3"/>
        <v>219</v>
      </c>
      <c r="M220" s="65" t="s">
        <v>2377</v>
      </c>
      <c r="N220" s="40" t="s">
        <v>2378</v>
      </c>
      <c r="O220" s="27" t="s">
        <v>2379</v>
      </c>
      <c r="P220" s="30" t="s">
        <v>2380</v>
      </c>
      <c r="Q220" s="25" t="s">
        <v>2381</v>
      </c>
      <c r="R220" s="74" t="s">
        <v>2382</v>
      </c>
      <c r="S220" s="46" t="s">
        <v>37</v>
      </c>
      <c r="T220" s="31" t="s">
        <v>1809</v>
      </c>
      <c r="U220" s="53" t="s">
        <v>2383</v>
      </c>
      <c r="V220" s="75" t="s">
        <v>392</v>
      </c>
      <c r="W220">
        <v>621</v>
      </c>
      <c r="X220" t="s">
        <v>2384</v>
      </c>
    </row>
    <row r="221" spans="1:24" x14ac:dyDescent="0.35">
      <c r="A221" s="87" t="s">
        <v>2385</v>
      </c>
      <c r="B221" s="77">
        <v>88</v>
      </c>
      <c r="E221" s="21" t="s">
        <v>28</v>
      </c>
      <c r="F221" s="22" t="s">
        <v>430</v>
      </c>
      <c r="I221" s="73" t="s">
        <v>2386</v>
      </c>
      <c r="J221" s="62">
        <v>2020</v>
      </c>
      <c r="K221">
        <f t="shared" si="3"/>
        <v>220</v>
      </c>
      <c r="L221" s="68" t="s">
        <v>2387</v>
      </c>
      <c r="M221" t="s">
        <v>2388</v>
      </c>
      <c r="N221" t="s">
        <v>2389</v>
      </c>
      <c r="O221" t="s">
        <v>2390</v>
      </c>
      <c r="P221" t="s">
        <v>2391</v>
      </c>
      <c r="Q221" s="36" t="s">
        <v>2392</v>
      </c>
      <c r="R221" t="s">
        <v>442</v>
      </c>
      <c r="S221" t="s">
        <v>2393</v>
      </c>
      <c r="T221" t="s">
        <v>390</v>
      </c>
      <c r="U221" t="s">
        <v>2394</v>
      </c>
      <c r="V221" t="s">
        <v>442</v>
      </c>
      <c r="W221">
        <v>652837</v>
      </c>
      <c r="X221" t="s">
        <v>2395</v>
      </c>
    </row>
    <row r="222" spans="1:24" x14ac:dyDescent="0.35">
      <c r="A222" s="87" t="s">
        <v>2396</v>
      </c>
      <c r="B222" s="77">
        <v>88</v>
      </c>
      <c r="E222" s="21" t="s">
        <v>2120</v>
      </c>
      <c r="F222" s="22" t="s">
        <v>1159</v>
      </c>
      <c r="I222" s="73" t="s">
        <v>2397</v>
      </c>
      <c r="J222" s="62">
        <v>1989</v>
      </c>
      <c r="K222">
        <f t="shared" si="3"/>
        <v>221</v>
      </c>
      <c r="L222" s="68" t="s">
        <v>2398</v>
      </c>
      <c r="M222" t="s">
        <v>2399</v>
      </c>
      <c r="N222" t="s">
        <v>2400</v>
      </c>
      <c r="O222" t="s">
        <v>2401</v>
      </c>
      <c r="P222" t="s">
        <v>2402</v>
      </c>
      <c r="Q222" s="36" t="s">
        <v>2403</v>
      </c>
      <c r="R222" s="74" t="s">
        <v>2404</v>
      </c>
      <c r="S222" t="s">
        <v>109</v>
      </c>
      <c r="T222" t="s">
        <v>556</v>
      </c>
      <c r="U222" t="s">
        <v>2405</v>
      </c>
      <c r="V222" s="75" t="s">
        <v>510</v>
      </c>
      <c r="W222">
        <v>2640</v>
      </c>
      <c r="X222" t="s">
        <v>2406</v>
      </c>
    </row>
    <row r="223" spans="1:24" x14ac:dyDescent="0.35">
      <c r="A223" s="87" t="s">
        <v>2407</v>
      </c>
      <c r="B223" s="77">
        <v>88</v>
      </c>
      <c r="E223" s="21" t="s">
        <v>382</v>
      </c>
      <c r="F223" s="22" t="s">
        <v>239</v>
      </c>
      <c r="G223" s="1" t="s">
        <v>571</v>
      </c>
      <c r="I223" s="73" t="s">
        <v>1478</v>
      </c>
      <c r="J223" s="62">
        <v>2023</v>
      </c>
      <c r="K223">
        <f t="shared" si="3"/>
        <v>222</v>
      </c>
      <c r="L223" s="68" t="s">
        <v>2408</v>
      </c>
      <c r="M223" s="65" t="s">
        <v>2409</v>
      </c>
      <c r="N223" s="40" t="s">
        <v>2410</v>
      </c>
      <c r="O223" s="27" t="s">
        <v>2411</v>
      </c>
      <c r="P223" s="30" t="s">
        <v>2412</v>
      </c>
      <c r="Q223" s="25" t="s">
        <v>2413</v>
      </c>
      <c r="R223" s="32" t="s">
        <v>2414</v>
      </c>
      <c r="S223" s="46" t="s">
        <v>109</v>
      </c>
      <c r="T223" s="31" t="s">
        <v>340</v>
      </c>
      <c r="U223" s="53" t="s">
        <v>2415</v>
      </c>
      <c r="V223" s="56" t="s">
        <v>2231</v>
      </c>
      <c r="W223">
        <v>840430</v>
      </c>
      <c r="X223" t="s">
        <v>2416</v>
      </c>
    </row>
    <row r="224" spans="1:24" x14ac:dyDescent="0.35">
      <c r="A224" s="87" t="s">
        <v>1779</v>
      </c>
      <c r="B224" s="77">
        <v>88</v>
      </c>
      <c r="C224" s="19" t="s">
        <v>1779</v>
      </c>
      <c r="E224" s="21" t="s">
        <v>60</v>
      </c>
      <c r="I224" s="73" t="s">
        <v>117</v>
      </c>
      <c r="J224" s="62">
        <v>2021</v>
      </c>
      <c r="K224">
        <f t="shared" si="3"/>
        <v>223</v>
      </c>
      <c r="M224" s="33" t="s">
        <v>2417</v>
      </c>
      <c r="N224" s="42" t="s">
        <v>2418</v>
      </c>
      <c r="O224" s="34" t="s">
        <v>2419</v>
      </c>
      <c r="P224" s="35" t="s">
        <v>814</v>
      </c>
      <c r="Q224" s="36" t="s">
        <v>2420</v>
      </c>
      <c r="R224" s="79" t="s">
        <v>2421</v>
      </c>
      <c r="S224" s="47" t="s">
        <v>186</v>
      </c>
      <c r="T224" s="50" t="s">
        <v>2422</v>
      </c>
      <c r="U224" s="53" t="s">
        <v>2423</v>
      </c>
      <c r="V224" s="80" t="s">
        <v>1687</v>
      </c>
      <c r="W224">
        <v>438631</v>
      </c>
      <c r="X224" t="s">
        <v>2424</v>
      </c>
    </row>
    <row r="225" spans="1:24" x14ac:dyDescent="0.35">
      <c r="A225" s="87" t="s">
        <v>2425</v>
      </c>
      <c r="B225" s="77">
        <v>88</v>
      </c>
      <c r="C225" s="19" t="s">
        <v>2426</v>
      </c>
      <c r="E225" s="21" t="s">
        <v>500</v>
      </c>
      <c r="F225" s="22" t="s">
        <v>164</v>
      </c>
      <c r="I225" s="73" t="s">
        <v>447</v>
      </c>
      <c r="J225" s="62">
        <v>2023</v>
      </c>
      <c r="K225">
        <f t="shared" si="3"/>
        <v>224</v>
      </c>
      <c r="L225" s="68" t="s">
        <v>2427</v>
      </c>
      <c r="M225" s="65" t="s">
        <v>2428</v>
      </c>
      <c r="N225" s="40" t="s">
        <v>2429</v>
      </c>
      <c r="O225" s="27" t="s">
        <v>2430</v>
      </c>
      <c r="P225" s="30" t="s">
        <v>2431</v>
      </c>
      <c r="Q225" s="25" t="s">
        <v>1744</v>
      </c>
      <c r="R225" s="74" t="s">
        <v>2432</v>
      </c>
      <c r="S225" s="46" t="s">
        <v>186</v>
      </c>
      <c r="T225" s="31" t="s">
        <v>681</v>
      </c>
      <c r="U225" s="53" t="s">
        <v>2433</v>
      </c>
      <c r="V225" s="75" t="s">
        <v>2434</v>
      </c>
      <c r="W225">
        <v>493529</v>
      </c>
      <c r="X225" t="s">
        <v>2435</v>
      </c>
    </row>
    <row r="226" spans="1:24" x14ac:dyDescent="0.35">
      <c r="A226" s="87" t="s">
        <v>2436</v>
      </c>
      <c r="B226" s="77">
        <v>88</v>
      </c>
      <c r="E226" s="21" t="s">
        <v>239</v>
      </c>
      <c r="I226" s="73" t="s">
        <v>101</v>
      </c>
      <c r="J226" s="62">
        <v>2022</v>
      </c>
      <c r="K226">
        <f t="shared" si="3"/>
        <v>225</v>
      </c>
      <c r="L226" s="68" t="s">
        <v>2437</v>
      </c>
      <c r="M226" s="65" t="s">
        <v>2438</v>
      </c>
      <c r="N226" s="40" t="s">
        <v>2439</v>
      </c>
      <c r="O226" s="27" t="s">
        <v>2440</v>
      </c>
      <c r="P226" s="30" t="s">
        <v>2441</v>
      </c>
      <c r="Q226" s="25" t="s">
        <v>2442</v>
      </c>
      <c r="R226" s="74" t="s">
        <v>2443</v>
      </c>
      <c r="S226" s="46" t="s">
        <v>109</v>
      </c>
      <c r="T226" s="31" t="s">
        <v>38</v>
      </c>
      <c r="U226" s="53" t="s">
        <v>2444</v>
      </c>
      <c r="V226" s="75" t="s">
        <v>510</v>
      </c>
      <c r="W226">
        <v>785084</v>
      </c>
      <c r="X226" t="s">
        <v>2445</v>
      </c>
    </row>
    <row r="227" spans="1:24" x14ac:dyDescent="0.35">
      <c r="A227" s="87" t="s">
        <v>2446</v>
      </c>
      <c r="B227" s="77">
        <v>88</v>
      </c>
      <c r="C227" s="19" t="s">
        <v>2446</v>
      </c>
      <c r="E227" s="21" t="s">
        <v>382</v>
      </c>
      <c r="F227" s="22" t="s">
        <v>1159</v>
      </c>
      <c r="I227" s="73" t="s">
        <v>117</v>
      </c>
      <c r="J227" s="62">
        <v>2011</v>
      </c>
      <c r="K227">
        <f t="shared" si="3"/>
        <v>226</v>
      </c>
      <c r="M227" t="s">
        <v>2447</v>
      </c>
      <c r="N227" t="s">
        <v>2448</v>
      </c>
      <c r="O227" t="s">
        <v>2449</v>
      </c>
      <c r="P227" t="s">
        <v>2450</v>
      </c>
      <c r="Q227" s="36" t="s">
        <v>2451</v>
      </c>
      <c r="R227" s="78" t="s">
        <v>2452</v>
      </c>
      <c r="S227" t="s">
        <v>109</v>
      </c>
      <c r="T227" t="s">
        <v>390</v>
      </c>
      <c r="U227" t="s">
        <v>2453</v>
      </c>
      <c r="V227" s="78" t="s">
        <v>830</v>
      </c>
      <c r="W227">
        <v>51540</v>
      </c>
      <c r="X227" t="s">
        <v>2454</v>
      </c>
    </row>
    <row r="228" spans="1:24" x14ac:dyDescent="0.35">
      <c r="A228" s="87" t="s">
        <v>2455</v>
      </c>
      <c r="B228" s="77">
        <v>88</v>
      </c>
      <c r="C228" s="19" t="s">
        <v>2456</v>
      </c>
      <c r="D228" s="20" t="s">
        <v>2455</v>
      </c>
      <c r="E228" s="21" t="s">
        <v>28</v>
      </c>
      <c r="I228" s="73" t="s">
        <v>130</v>
      </c>
      <c r="J228" s="62">
        <v>2010</v>
      </c>
      <c r="K228">
        <f t="shared" si="3"/>
        <v>227</v>
      </c>
      <c r="M228" t="s">
        <v>2457</v>
      </c>
      <c r="N228" t="s">
        <v>2458</v>
      </c>
      <c r="O228" t="s">
        <v>2459</v>
      </c>
      <c r="P228" t="s">
        <v>2460</v>
      </c>
      <c r="Q228" s="36" t="s">
        <v>2461</v>
      </c>
      <c r="R228" s="78" t="s">
        <v>2462</v>
      </c>
      <c r="S228" t="s">
        <v>37</v>
      </c>
      <c r="T228" t="s">
        <v>1104</v>
      </c>
      <c r="U228" t="s">
        <v>2463</v>
      </c>
      <c r="V228" s="78" t="s">
        <v>2464</v>
      </c>
      <c r="W228">
        <v>20352</v>
      </c>
      <c r="X228" t="s">
        <v>2465</v>
      </c>
    </row>
    <row r="229" spans="1:24" x14ac:dyDescent="0.35">
      <c r="A229" s="87" t="s">
        <v>2466</v>
      </c>
      <c r="B229" s="77">
        <v>88</v>
      </c>
      <c r="C229" s="19" t="s">
        <v>2467</v>
      </c>
      <c r="D229" s="20" t="s">
        <v>2466</v>
      </c>
      <c r="E229" s="21" t="s">
        <v>216</v>
      </c>
      <c r="F229" s="22" t="s">
        <v>1319</v>
      </c>
      <c r="I229" s="73" t="s">
        <v>598</v>
      </c>
      <c r="J229" s="62">
        <v>1984</v>
      </c>
      <c r="K229">
        <f t="shared" si="3"/>
        <v>228</v>
      </c>
      <c r="M229" s="65" t="s">
        <v>2468</v>
      </c>
      <c r="N229" s="40" t="s">
        <v>2469</v>
      </c>
      <c r="O229" s="27" t="s">
        <v>2470</v>
      </c>
      <c r="P229" s="30" t="s">
        <v>2471</v>
      </c>
      <c r="Q229" s="25" t="s">
        <v>2472</v>
      </c>
      <c r="R229" s="74" t="s">
        <v>2473</v>
      </c>
      <c r="S229" s="46" t="s">
        <v>109</v>
      </c>
      <c r="T229" s="31" t="s">
        <v>761</v>
      </c>
      <c r="U229" s="53" t="s">
        <v>2474</v>
      </c>
      <c r="V229" s="75" t="s">
        <v>2475</v>
      </c>
      <c r="W229">
        <v>377</v>
      </c>
      <c r="X229" t="s">
        <v>2476</v>
      </c>
    </row>
    <row r="230" spans="1:24" x14ac:dyDescent="0.35">
      <c r="A230" s="87" t="s">
        <v>2477</v>
      </c>
      <c r="B230" s="77">
        <v>88</v>
      </c>
      <c r="E230" s="21" t="s">
        <v>382</v>
      </c>
      <c r="F230" s="22" t="s">
        <v>2120</v>
      </c>
      <c r="I230" s="73" t="s">
        <v>241</v>
      </c>
      <c r="J230" s="62">
        <v>2023</v>
      </c>
      <c r="K230">
        <f t="shared" si="3"/>
        <v>229</v>
      </c>
      <c r="L230" s="68" t="s">
        <v>2478</v>
      </c>
      <c r="M230" t="s">
        <v>2479</v>
      </c>
      <c r="N230" t="s">
        <v>2480</v>
      </c>
      <c r="O230" t="s">
        <v>2481</v>
      </c>
      <c r="P230" t="s">
        <v>2482</v>
      </c>
      <c r="Q230" s="36" t="s">
        <v>2483</v>
      </c>
      <c r="R230" s="78" t="s">
        <v>2484</v>
      </c>
      <c r="S230" t="s">
        <v>109</v>
      </c>
      <c r="T230" t="s">
        <v>761</v>
      </c>
      <c r="U230" t="s">
        <v>2485</v>
      </c>
      <c r="V230" s="78" t="s">
        <v>2486</v>
      </c>
      <c r="W230">
        <v>814776</v>
      </c>
      <c r="X230" t="s">
        <v>2487</v>
      </c>
    </row>
    <row r="231" spans="1:24" x14ac:dyDescent="0.35">
      <c r="A231" s="87" t="s">
        <v>2488</v>
      </c>
      <c r="B231" s="77">
        <v>88</v>
      </c>
      <c r="C231" s="19" t="s">
        <v>1527</v>
      </c>
      <c r="E231" s="21" t="s">
        <v>60</v>
      </c>
      <c r="F231" s="22" t="s">
        <v>100</v>
      </c>
      <c r="I231" s="73" t="s">
        <v>572</v>
      </c>
      <c r="J231" s="62">
        <v>2011</v>
      </c>
      <c r="K231">
        <f t="shared" si="3"/>
        <v>230</v>
      </c>
      <c r="L231" s="68" t="s">
        <v>2489</v>
      </c>
      <c r="M231" t="s">
        <v>2490</v>
      </c>
      <c r="N231" t="s">
        <v>2491</v>
      </c>
      <c r="O231" t="s">
        <v>2492</v>
      </c>
      <c r="P231" t="s">
        <v>2493</v>
      </c>
      <c r="Q231" s="36" t="s">
        <v>2494</v>
      </c>
      <c r="R231" t="s">
        <v>2495</v>
      </c>
      <c r="S231" t="s">
        <v>186</v>
      </c>
      <c r="T231" t="s">
        <v>544</v>
      </c>
      <c r="U231" t="s">
        <v>2496</v>
      </c>
      <c r="V231" t="s">
        <v>863</v>
      </c>
      <c r="W231">
        <v>61791</v>
      </c>
      <c r="X231" t="s">
        <v>2497</v>
      </c>
    </row>
    <row r="232" spans="1:24" x14ac:dyDescent="0.35">
      <c r="A232" s="87" t="s">
        <v>2498</v>
      </c>
      <c r="B232" s="77">
        <v>88</v>
      </c>
      <c r="E232" s="21" t="s">
        <v>100</v>
      </c>
      <c r="F232" s="22" t="s">
        <v>217</v>
      </c>
      <c r="I232" s="73" t="s">
        <v>447</v>
      </c>
      <c r="J232" s="62">
        <v>1979</v>
      </c>
      <c r="K232">
        <f t="shared" si="3"/>
        <v>231</v>
      </c>
      <c r="L232" s="68" t="s">
        <v>2499</v>
      </c>
      <c r="M232" t="s">
        <v>2500</v>
      </c>
      <c r="N232" t="s">
        <v>2501</v>
      </c>
      <c r="O232" t="s">
        <v>2502</v>
      </c>
      <c r="P232" t="s">
        <v>2503</v>
      </c>
      <c r="Q232" t="s">
        <v>2504</v>
      </c>
      <c r="R232" t="s">
        <v>2505</v>
      </c>
      <c r="S232" t="s">
        <v>109</v>
      </c>
      <c r="T232" t="s">
        <v>628</v>
      </c>
      <c r="U232" t="s">
        <v>2506</v>
      </c>
      <c r="V232" t="s">
        <v>507</v>
      </c>
      <c r="W232">
        <v>11474</v>
      </c>
      <c r="X232" t="s">
        <v>2507</v>
      </c>
    </row>
    <row r="233" spans="1:24" x14ac:dyDescent="0.35">
      <c r="A233" s="87" t="s">
        <v>2508</v>
      </c>
      <c r="B233" s="77">
        <v>88</v>
      </c>
      <c r="E233" s="21" t="s">
        <v>239</v>
      </c>
      <c r="F233" s="22" t="s">
        <v>240</v>
      </c>
      <c r="H233" s="2" t="s">
        <v>2509</v>
      </c>
      <c r="I233" s="73" t="s">
        <v>473</v>
      </c>
      <c r="J233" s="62">
        <v>2023</v>
      </c>
      <c r="K233">
        <f t="shared" si="3"/>
        <v>232</v>
      </c>
      <c r="L233" s="68" t="s">
        <v>2510</v>
      </c>
      <c r="M233" t="s">
        <v>2511</v>
      </c>
      <c r="N233" t="s">
        <v>2512</v>
      </c>
      <c r="O233" t="s">
        <v>2513</v>
      </c>
      <c r="P233" t="s">
        <v>2514</v>
      </c>
      <c r="Q233" s="36" t="s">
        <v>2176</v>
      </c>
      <c r="R233" t="s">
        <v>2515</v>
      </c>
      <c r="S233" t="s">
        <v>109</v>
      </c>
      <c r="T233" t="s">
        <v>288</v>
      </c>
      <c r="U233" t="s">
        <v>2516</v>
      </c>
      <c r="V233" t="s">
        <v>1799</v>
      </c>
      <c r="W233">
        <v>964980</v>
      </c>
      <c r="X233" t="s">
        <v>2517</v>
      </c>
    </row>
    <row r="234" spans="1:24" x14ac:dyDescent="0.35">
      <c r="A234" s="87" t="s">
        <v>2518</v>
      </c>
      <c r="B234" s="77">
        <v>88</v>
      </c>
      <c r="C234" s="19" t="s">
        <v>487</v>
      </c>
      <c r="E234" s="21" t="s">
        <v>28</v>
      </c>
      <c r="F234" s="22" t="s">
        <v>430</v>
      </c>
      <c r="I234" s="73" t="s">
        <v>487</v>
      </c>
      <c r="J234" s="62">
        <v>1995</v>
      </c>
      <c r="K234">
        <f t="shared" si="3"/>
        <v>233</v>
      </c>
      <c r="L234" s="68" t="s">
        <v>2519</v>
      </c>
      <c r="M234" s="65" t="s">
        <v>2520</v>
      </c>
      <c r="N234" s="40" t="s">
        <v>2521</v>
      </c>
      <c r="O234" s="27" t="s">
        <v>2522</v>
      </c>
      <c r="P234" s="30" t="s">
        <v>2523</v>
      </c>
      <c r="Q234" s="25" t="s">
        <v>2524</v>
      </c>
      <c r="R234" s="32" t="s">
        <v>442</v>
      </c>
      <c r="S234" s="46" t="s">
        <v>52</v>
      </c>
      <c r="T234" s="31" t="s">
        <v>288</v>
      </c>
      <c r="U234" s="53" t="s">
        <v>2525</v>
      </c>
      <c r="V234" s="56" t="s">
        <v>442</v>
      </c>
      <c r="W234">
        <v>37797</v>
      </c>
      <c r="X234" t="s">
        <v>2526</v>
      </c>
    </row>
    <row r="235" spans="1:24" x14ac:dyDescent="0.35">
      <c r="A235" s="87" t="s">
        <v>2527</v>
      </c>
      <c r="B235" s="77">
        <v>88</v>
      </c>
      <c r="E235" s="21" t="s">
        <v>382</v>
      </c>
      <c r="F235" s="22" t="s">
        <v>1090</v>
      </c>
      <c r="G235" s="1" t="s">
        <v>571</v>
      </c>
      <c r="I235" s="73" t="s">
        <v>598</v>
      </c>
      <c r="J235" s="62">
        <v>2003</v>
      </c>
      <c r="K235">
        <f t="shared" si="3"/>
        <v>234</v>
      </c>
      <c r="M235" s="33" t="s">
        <v>2528</v>
      </c>
      <c r="N235" s="42" t="s">
        <v>2529</v>
      </c>
      <c r="O235" s="34" t="s">
        <v>2530</v>
      </c>
      <c r="P235" s="35" t="s">
        <v>1284</v>
      </c>
      <c r="Q235" s="36" t="s">
        <v>2531</v>
      </c>
      <c r="R235" s="79" t="s">
        <v>2532</v>
      </c>
      <c r="S235" s="47" t="s">
        <v>37</v>
      </c>
      <c r="T235" s="50" t="s">
        <v>95</v>
      </c>
      <c r="U235" s="53" t="s">
        <v>2533</v>
      </c>
      <c r="V235" s="80" t="s">
        <v>712</v>
      </c>
      <c r="W235">
        <v>10719</v>
      </c>
      <c r="X235" t="s">
        <v>2534</v>
      </c>
    </row>
    <row r="236" spans="1:24" x14ac:dyDescent="0.35">
      <c r="A236" s="87" t="s">
        <v>2535</v>
      </c>
      <c r="B236" s="77">
        <v>88</v>
      </c>
      <c r="C236" s="19" t="s">
        <v>115</v>
      </c>
      <c r="E236" s="21" t="s">
        <v>100</v>
      </c>
      <c r="F236" s="22" t="s">
        <v>116</v>
      </c>
      <c r="I236" s="73" t="s">
        <v>2536</v>
      </c>
      <c r="J236" s="62">
        <v>1981</v>
      </c>
      <c r="K236">
        <f t="shared" si="3"/>
        <v>235</v>
      </c>
      <c r="L236" s="68" t="s">
        <v>2537</v>
      </c>
      <c r="M236" t="s">
        <v>2538</v>
      </c>
      <c r="N236" t="s">
        <v>2539</v>
      </c>
      <c r="O236" t="s">
        <v>2540</v>
      </c>
      <c r="P236" t="s">
        <v>122</v>
      </c>
      <c r="Q236" s="36" t="s">
        <v>2541</v>
      </c>
      <c r="R236" t="s">
        <v>2542</v>
      </c>
      <c r="S236" t="s">
        <v>109</v>
      </c>
      <c r="T236" t="s">
        <v>983</v>
      </c>
      <c r="U236" t="s">
        <v>2543</v>
      </c>
      <c r="V236" t="s">
        <v>2544</v>
      </c>
      <c r="W236">
        <v>8810</v>
      </c>
      <c r="X236" t="s">
        <v>2545</v>
      </c>
    </row>
    <row r="237" spans="1:24" x14ac:dyDescent="0.35">
      <c r="A237" s="87" t="s">
        <v>2546</v>
      </c>
      <c r="B237" s="77">
        <v>88</v>
      </c>
      <c r="C237" s="19" t="s">
        <v>25</v>
      </c>
      <c r="D237" s="20" t="s">
        <v>844</v>
      </c>
      <c r="E237" s="21" t="s">
        <v>27</v>
      </c>
      <c r="F237" s="22" t="s">
        <v>382</v>
      </c>
      <c r="I237" s="73" t="s">
        <v>572</v>
      </c>
      <c r="J237" s="62">
        <v>2016</v>
      </c>
      <c r="K237">
        <f t="shared" si="3"/>
        <v>236</v>
      </c>
      <c r="M237" s="65" t="s">
        <v>2547</v>
      </c>
      <c r="N237" s="40" t="s">
        <v>2548</v>
      </c>
      <c r="O237" s="27" t="s">
        <v>2549</v>
      </c>
      <c r="P237" s="30" t="s">
        <v>2550</v>
      </c>
      <c r="Q237" s="25" t="s">
        <v>2551</v>
      </c>
      <c r="R237" s="74" t="s">
        <v>2552</v>
      </c>
      <c r="S237" s="46" t="s">
        <v>109</v>
      </c>
      <c r="T237" s="31" t="s">
        <v>377</v>
      </c>
      <c r="U237" s="53" t="s">
        <v>2553</v>
      </c>
      <c r="V237" s="75" t="s">
        <v>2554</v>
      </c>
      <c r="W237">
        <v>293660</v>
      </c>
      <c r="X237" t="s">
        <v>2555</v>
      </c>
    </row>
    <row r="238" spans="1:24" x14ac:dyDescent="0.35">
      <c r="A238" s="87" t="s">
        <v>2556</v>
      </c>
      <c r="B238" s="77">
        <v>88</v>
      </c>
      <c r="C238" s="19" t="s">
        <v>2556</v>
      </c>
      <c r="E238" s="21" t="s">
        <v>100</v>
      </c>
      <c r="F238" s="22" t="s">
        <v>382</v>
      </c>
      <c r="I238" s="73" t="s">
        <v>117</v>
      </c>
      <c r="J238" s="62">
        <v>1987</v>
      </c>
      <c r="K238">
        <f t="shared" si="3"/>
        <v>237</v>
      </c>
      <c r="L238" s="68" t="s">
        <v>2557</v>
      </c>
      <c r="M238" s="65" t="s">
        <v>2558</v>
      </c>
      <c r="N238" s="40" t="s">
        <v>2559</v>
      </c>
      <c r="O238" s="27" t="s">
        <v>2560</v>
      </c>
      <c r="P238" s="30" t="s">
        <v>2561</v>
      </c>
      <c r="Q238" s="25" t="s">
        <v>2562</v>
      </c>
      <c r="R238" s="74" t="s">
        <v>2563</v>
      </c>
      <c r="S238" s="46" t="s">
        <v>109</v>
      </c>
      <c r="T238" s="31" t="s">
        <v>1809</v>
      </c>
      <c r="U238" s="53" t="s">
        <v>2564</v>
      </c>
      <c r="V238" s="75" t="s">
        <v>885</v>
      </c>
      <c r="W238">
        <v>941</v>
      </c>
      <c r="X238" t="s">
        <v>2565</v>
      </c>
    </row>
    <row r="239" spans="1:24" x14ac:dyDescent="0.35">
      <c r="A239" s="87" t="s">
        <v>2566</v>
      </c>
      <c r="B239" s="77">
        <v>88</v>
      </c>
      <c r="E239" s="21" t="s">
        <v>382</v>
      </c>
      <c r="F239" s="22" t="s">
        <v>1159</v>
      </c>
      <c r="G239" s="1" t="s">
        <v>571</v>
      </c>
      <c r="I239" s="73" t="s">
        <v>1067</v>
      </c>
      <c r="J239" s="62">
        <v>2003</v>
      </c>
      <c r="K239">
        <f t="shared" si="3"/>
        <v>238</v>
      </c>
      <c r="M239" s="33" t="s">
        <v>2567</v>
      </c>
      <c r="N239" s="42" t="s">
        <v>2568</v>
      </c>
      <c r="O239" s="34" t="s">
        <v>2569</v>
      </c>
      <c r="P239" s="35" t="s">
        <v>2570</v>
      </c>
      <c r="Q239" s="36" t="s">
        <v>2571</v>
      </c>
      <c r="R239" s="79" t="s">
        <v>2572</v>
      </c>
      <c r="S239" s="47" t="s">
        <v>109</v>
      </c>
      <c r="T239" s="50" t="s">
        <v>82</v>
      </c>
      <c r="U239" s="53" t="s">
        <v>2573</v>
      </c>
      <c r="V239" s="80" t="s">
        <v>2574</v>
      </c>
      <c r="W239">
        <v>10147</v>
      </c>
      <c r="X239" t="s">
        <v>2575</v>
      </c>
    </row>
    <row r="240" spans="1:24" x14ac:dyDescent="0.35">
      <c r="A240" s="87" t="s">
        <v>2576</v>
      </c>
      <c r="B240" s="77">
        <v>88</v>
      </c>
      <c r="C240" s="19" t="s">
        <v>356</v>
      </c>
      <c r="E240" s="21" t="s">
        <v>357</v>
      </c>
      <c r="H240" s="2" t="s">
        <v>966</v>
      </c>
      <c r="I240" s="73" t="s">
        <v>966</v>
      </c>
      <c r="J240" s="62">
        <v>2022</v>
      </c>
      <c r="K240">
        <f t="shared" si="3"/>
        <v>239</v>
      </c>
      <c r="L240" s="68" t="s">
        <v>2577</v>
      </c>
      <c r="M240" s="65" t="s">
        <v>2578</v>
      </c>
      <c r="N240" s="40" t="s">
        <v>2579</v>
      </c>
      <c r="O240" s="27" t="s">
        <v>2580</v>
      </c>
      <c r="P240" s="30" t="s">
        <v>362</v>
      </c>
      <c r="Q240" s="25" t="s">
        <v>2581</v>
      </c>
      <c r="R240" s="74" t="s">
        <v>2582</v>
      </c>
      <c r="S240" s="46" t="s">
        <v>186</v>
      </c>
      <c r="T240" s="31" t="s">
        <v>110</v>
      </c>
      <c r="U240" s="53" t="s">
        <v>2583</v>
      </c>
      <c r="V240" s="75" t="s">
        <v>367</v>
      </c>
      <c r="W240">
        <v>661374</v>
      </c>
      <c r="X240" t="s">
        <v>2584</v>
      </c>
    </row>
    <row r="241" spans="1:24" x14ac:dyDescent="0.35">
      <c r="A241" s="87" t="s">
        <v>2585</v>
      </c>
      <c r="B241" s="77">
        <v>88</v>
      </c>
      <c r="E241" s="21" t="s">
        <v>382</v>
      </c>
      <c r="F241" s="22" t="s">
        <v>524</v>
      </c>
      <c r="I241" s="73" t="s">
        <v>101</v>
      </c>
      <c r="J241" s="62">
        <v>2018</v>
      </c>
      <c r="K241">
        <f t="shared" si="3"/>
        <v>240</v>
      </c>
      <c r="M241" s="65" t="s">
        <v>2586</v>
      </c>
      <c r="N241" s="40" t="s">
        <v>2587</v>
      </c>
      <c r="O241" s="27" t="s">
        <v>2588</v>
      </c>
      <c r="P241" s="30" t="s">
        <v>2589</v>
      </c>
      <c r="Q241" s="25" t="s">
        <v>2590</v>
      </c>
      <c r="R241" s="74" t="s">
        <v>2591</v>
      </c>
      <c r="S241" s="46" t="s">
        <v>109</v>
      </c>
      <c r="T241" s="31" t="s">
        <v>628</v>
      </c>
      <c r="U241" s="53" t="s">
        <v>2592</v>
      </c>
      <c r="V241" s="75" t="s">
        <v>2544</v>
      </c>
      <c r="W241">
        <v>489925</v>
      </c>
      <c r="X241" t="s">
        <v>2593</v>
      </c>
    </row>
    <row r="242" spans="1:24" x14ac:dyDescent="0.35">
      <c r="A242" s="87" t="s">
        <v>2594</v>
      </c>
      <c r="B242" s="77">
        <v>88</v>
      </c>
      <c r="C242" s="19" t="s">
        <v>2595</v>
      </c>
      <c r="E242" s="21" t="s">
        <v>28</v>
      </c>
      <c r="G242" s="1" t="s">
        <v>571</v>
      </c>
      <c r="I242" s="73" t="s">
        <v>2596</v>
      </c>
      <c r="J242" s="62">
        <v>1965</v>
      </c>
      <c r="K242">
        <f t="shared" si="3"/>
        <v>241</v>
      </c>
      <c r="M242" s="65" t="s">
        <v>2597</v>
      </c>
      <c r="N242" s="40" t="s">
        <v>2598</v>
      </c>
      <c r="O242" s="27" t="s">
        <v>2599</v>
      </c>
      <c r="P242" s="30" t="s">
        <v>2600</v>
      </c>
      <c r="Q242" s="25" t="s">
        <v>2601</v>
      </c>
      <c r="R242" s="32" t="s">
        <v>442</v>
      </c>
      <c r="S242" s="46" t="s">
        <v>2602</v>
      </c>
      <c r="T242" s="31" t="s">
        <v>2603</v>
      </c>
      <c r="U242" s="53" t="s">
        <v>2604</v>
      </c>
      <c r="V242" s="75" t="s">
        <v>2605</v>
      </c>
      <c r="W242">
        <v>13187</v>
      </c>
      <c r="X242" t="s">
        <v>2606</v>
      </c>
    </row>
    <row r="243" spans="1:24" x14ac:dyDescent="0.35">
      <c r="A243" s="87" t="s">
        <v>2607</v>
      </c>
      <c r="B243" s="77">
        <v>87</v>
      </c>
      <c r="C243" s="19" t="s">
        <v>58</v>
      </c>
      <c r="D243" s="20" t="s">
        <v>2608</v>
      </c>
      <c r="E243" s="21" t="s">
        <v>60</v>
      </c>
      <c r="I243" s="73" t="s">
        <v>61</v>
      </c>
      <c r="J243" s="62">
        <v>2015</v>
      </c>
      <c r="K243">
        <f t="shared" si="3"/>
        <v>242</v>
      </c>
      <c r="M243" s="65" t="s">
        <v>2609</v>
      </c>
      <c r="N243" s="40" t="s">
        <v>2610</v>
      </c>
      <c r="O243" s="27" t="s">
        <v>2611</v>
      </c>
      <c r="P243" s="30" t="s">
        <v>2612</v>
      </c>
      <c r="Q243" s="25" t="s">
        <v>2613</v>
      </c>
      <c r="R243" s="74" t="s">
        <v>2614</v>
      </c>
      <c r="S243" s="46" t="s">
        <v>186</v>
      </c>
      <c r="T243" s="31" t="s">
        <v>1195</v>
      </c>
      <c r="U243" s="53" t="s">
        <v>2615</v>
      </c>
      <c r="V243" s="75" t="s">
        <v>2616</v>
      </c>
      <c r="W243">
        <v>140607</v>
      </c>
      <c r="X243" t="s">
        <v>2617</v>
      </c>
    </row>
    <row r="244" spans="1:24" x14ac:dyDescent="0.35">
      <c r="A244" s="87" t="s">
        <v>2618</v>
      </c>
      <c r="B244" s="77">
        <v>87</v>
      </c>
      <c r="E244" s="21" t="s">
        <v>239</v>
      </c>
      <c r="F244" s="22" t="s">
        <v>176</v>
      </c>
      <c r="H244" s="2" t="s">
        <v>966</v>
      </c>
      <c r="I244" s="73" t="s">
        <v>966</v>
      </c>
      <c r="J244" s="62">
        <v>2020</v>
      </c>
      <c r="K244">
        <f t="shared" si="3"/>
        <v>243</v>
      </c>
      <c r="M244" s="65" t="s">
        <v>2619</v>
      </c>
      <c r="N244" s="40" t="s">
        <v>2620</v>
      </c>
      <c r="O244" s="27" t="s">
        <v>2621</v>
      </c>
      <c r="P244" s="30" t="s">
        <v>2622</v>
      </c>
      <c r="Q244" s="25" t="s">
        <v>2623</v>
      </c>
      <c r="R244" s="32" t="s">
        <v>442</v>
      </c>
      <c r="S244" s="46" t="s">
        <v>109</v>
      </c>
      <c r="T244" s="31" t="s">
        <v>628</v>
      </c>
      <c r="U244" s="53" t="s">
        <v>2624</v>
      </c>
      <c r="V244" s="56" t="s">
        <v>442</v>
      </c>
      <c r="W244">
        <v>615667</v>
      </c>
      <c r="X244" t="s">
        <v>2625</v>
      </c>
    </row>
    <row r="245" spans="1:24" x14ac:dyDescent="0.35">
      <c r="A245" s="87" t="s">
        <v>2626</v>
      </c>
      <c r="B245" s="77">
        <v>87</v>
      </c>
      <c r="E245" s="21" t="s">
        <v>239</v>
      </c>
      <c r="F245" s="22" t="s">
        <v>2627</v>
      </c>
      <c r="I245" s="73" t="s">
        <v>447</v>
      </c>
      <c r="J245" s="62">
        <v>2019</v>
      </c>
      <c r="K245">
        <f t="shared" si="3"/>
        <v>244</v>
      </c>
      <c r="M245" s="65" t="s">
        <v>2628</v>
      </c>
      <c r="N245" s="40" t="s">
        <v>2629</v>
      </c>
      <c r="O245" s="27" t="s">
        <v>2630</v>
      </c>
      <c r="P245" s="30" t="s">
        <v>2631</v>
      </c>
      <c r="Q245" s="25" t="s">
        <v>2632</v>
      </c>
      <c r="R245" s="74" t="s">
        <v>2633</v>
      </c>
      <c r="S245" s="46" t="s">
        <v>109</v>
      </c>
      <c r="T245" s="31" t="s">
        <v>125</v>
      </c>
      <c r="U245" s="53" t="s">
        <v>2634</v>
      </c>
      <c r="V245" s="75" t="s">
        <v>367</v>
      </c>
      <c r="W245">
        <v>504608</v>
      </c>
      <c r="X245" t="s">
        <v>2635</v>
      </c>
    </row>
    <row r="246" spans="1:24" x14ac:dyDescent="0.35">
      <c r="A246" s="87" t="s">
        <v>2636</v>
      </c>
      <c r="B246" s="77">
        <v>87</v>
      </c>
      <c r="C246" s="19" t="s">
        <v>2637</v>
      </c>
      <c r="D246" s="20" t="s">
        <v>2638</v>
      </c>
      <c r="E246" s="21" t="s">
        <v>500</v>
      </c>
      <c r="F246" s="22" t="s">
        <v>1090</v>
      </c>
      <c r="I246" s="73" t="s">
        <v>117</v>
      </c>
      <c r="J246" s="62">
        <v>2011</v>
      </c>
      <c r="K246">
        <f t="shared" si="3"/>
        <v>245</v>
      </c>
      <c r="M246" s="65" t="s">
        <v>2639</v>
      </c>
      <c r="N246" s="40" t="s">
        <v>2640</v>
      </c>
      <c r="O246" s="27" t="s">
        <v>2641</v>
      </c>
      <c r="P246" s="30" t="s">
        <v>2642</v>
      </c>
      <c r="Q246" s="25" t="s">
        <v>479</v>
      </c>
      <c r="R246" s="74" t="s">
        <v>2643</v>
      </c>
      <c r="S246" s="46" t="s">
        <v>186</v>
      </c>
      <c r="T246" s="31" t="s">
        <v>747</v>
      </c>
      <c r="U246" s="53" t="s">
        <v>2644</v>
      </c>
      <c r="V246" s="75" t="s">
        <v>2645</v>
      </c>
      <c r="W246">
        <v>12445</v>
      </c>
      <c r="X246" t="s">
        <v>2646</v>
      </c>
    </row>
    <row r="247" spans="1:24" x14ac:dyDescent="0.35">
      <c r="A247" s="87" t="s">
        <v>2647</v>
      </c>
      <c r="B247" s="77">
        <v>87</v>
      </c>
      <c r="E247" s="21" t="s">
        <v>239</v>
      </c>
      <c r="I247" s="73" t="s">
        <v>29</v>
      </c>
      <c r="J247" s="62">
        <v>2019</v>
      </c>
      <c r="K247">
        <f t="shared" si="3"/>
        <v>246</v>
      </c>
      <c r="M247" s="65" t="s">
        <v>2648</v>
      </c>
      <c r="N247" s="40" t="s">
        <v>2649</v>
      </c>
      <c r="O247" s="27" t="s">
        <v>2650</v>
      </c>
      <c r="P247" s="30" t="s">
        <v>625</v>
      </c>
      <c r="Q247" s="25" t="s">
        <v>2651</v>
      </c>
      <c r="R247" s="74" t="s">
        <v>2652</v>
      </c>
      <c r="S247" s="46" t="s">
        <v>37</v>
      </c>
      <c r="T247" s="31" t="s">
        <v>1775</v>
      </c>
      <c r="U247" s="53" t="s">
        <v>2653</v>
      </c>
      <c r="V247" s="75" t="s">
        <v>367</v>
      </c>
      <c r="W247">
        <v>331482</v>
      </c>
      <c r="X247" t="s">
        <v>2654</v>
      </c>
    </row>
    <row r="248" spans="1:24" x14ac:dyDescent="0.35">
      <c r="A248" s="87" t="s">
        <v>2655</v>
      </c>
      <c r="B248" s="77">
        <v>87</v>
      </c>
      <c r="C248" s="19" t="s">
        <v>1231</v>
      </c>
      <c r="E248" s="21" t="s">
        <v>100</v>
      </c>
      <c r="I248" s="73" t="s">
        <v>178</v>
      </c>
      <c r="J248" s="62">
        <v>2019</v>
      </c>
      <c r="K248">
        <f t="shared" si="3"/>
        <v>247</v>
      </c>
      <c r="M248" s="65" t="s">
        <v>2656</v>
      </c>
      <c r="N248" s="40" t="s">
        <v>2657</v>
      </c>
      <c r="O248" s="27" t="s">
        <v>2658</v>
      </c>
      <c r="P248" s="30" t="s">
        <v>2659</v>
      </c>
      <c r="Q248" s="25" t="s">
        <v>2660</v>
      </c>
      <c r="R248" s="74" t="s">
        <v>2661</v>
      </c>
      <c r="S248" s="46" t="s">
        <v>109</v>
      </c>
      <c r="T248" s="31" t="s">
        <v>365</v>
      </c>
      <c r="U248" s="53" t="s">
        <v>2662</v>
      </c>
      <c r="V248" s="75" t="s">
        <v>2663</v>
      </c>
      <c r="W248">
        <v>458156</v>
      </c>
      <c r="X248" t="s">
        <v>2664</v>
      </c>
    </row>
    <row r="249" spans="1:24" x14ac:dyDescent="0.35">
      <c r="A249" s="87" t="s">
        <v>2665</v>
      </c>
      <c r="B249" s="77">
        <v>87</v>
      </c>
      <c r="C249" s="19" t="s">
        <v>25</v>
      </c>
      <c r="D249" s="20" t="s">
        <v>345</v>
      </c>
      <c r="E249" s="21" t="s">
        <v>27</v>
      </c>
      <c r="I249" s="73" t="s">
        <v>44</v>
      </c>
      <c r="J249" s="62">
        <v>2016</v>
      </c>
      <c r="K249">
        <f t="shared" si="3"/>
        <v>248</v>
      </c>
      <c r="M249" s="65" t="s">
        <v>2666</v>
      </c>
      <c r="N249" s="40" t="s">
        <v>2667</v>
      </c>
      <c r="O249" s="27" t="s">
        <v>2668</v>
      </c>
      <c r="P249" s="30" t="s">
        <v>936</v>
      </c>
      <c r="Q249" s="25" t="s">
        <v>2669</v>
      </c>
      <c r="R249" s="74" t="s">
        <v>2670</v>
      </c>
      <c r="S249" s="46" t="s">
        <v>186</v>
      </c>
      <c r="T249" s="31" t="s">
        <v>455</v>
      </c>
      <c r="U249" s="53" t="s">
        <v>2671</v>
      </c>
      <c r="V249" s="75" t="s">
        <v>1657</v>
      </c>
      <c r="W249">
        <v>271110</v>
      </c>
      <c r="X249" t="s">
        <v>2672</v>
      </c>
    </row>
    <row r="250" spans="1:24" x14ac:dyDescent="0.35">
      <c r="A250" s="87" t="s">
        <v>2673</v>
      </c>
      <c r="B250" s="77">
        <v>87</v>
      </c>
      <c r="C250" s="19" t="s">
        <v>487</v>
      </c>
      <c r="E250" s="21" t="s">
        <v>28</v>
      </c>
      <c r="F250" s="22" t="s">
        <v>430</v>
      </c>
      <c r="I250" s="73" t="s">
        <v>487</v>
      </c>
      <c r="J250" s="62">
        <v>2014</v>
      </c>
      <c r="K250">
        <f t="shared" si="3"/>
        <v>249</v>
      </c>
      <c r="M250" s="65" t="s">
        <v>2674</v>
      </c>
      <c r="N250" s="40" t="s">
        <v>2675</v>
      </c>
      <c r="O250" s="27" t="s">
        <v>2676</v>
      </c>
      <c r="P250" s="30" t="s">
        <v>2677</v>
      </c>
      <c r="Q250" s="25" t="s">
        <v>1440</v>
      </c>
      <c r="R250" s="74" t="s">
        <v>2678</v>
      </c>
      <c r="S250" s="46" t="s">
        <v>37</v>
      </c>
      <c r="T250" s="31" t="s">
        <v>556</v>
      </c>
      <c r="U250" s="53" t="s">
        <v>2679</v>
      </c>
      <c r="V250" s="56" t="s">
        <v>442</v>
      </c>
      <c r="W250">
        <v>242828</v>
      </c>
      <c r="X250" t="s">
        <v>2680</v>
      </c>
    </row>
    <row r="251" spans="1:24" x14ac:dyDescent="0.35">
      <c r="A251" s="87" t="s">
        <v>2681</v>
      </c>
      <c r="B251" s="77">
        <v>87</v>
      </c>
      <c r="C251" s="19" t="s">
        <v>319</v>
      </c>
      <c r="E251" s="21" t="s">
        <v>28</v>
      </c>
      <c r="I251" s="73" t="s">
        <v>44</v>
      </c>
      <c r="J251" s="62">
        <v>1940</v>
      </c>
      <c r="K251">
        <f t="shared" si="3"/>
        <v>250</v>
      </c>
      <c r="M251" s="65" t="s">
        <v>2682</v>
      </c>
      <c r="N251" s="40" t="s">
        <v>2683</v>
      </c>
      <c r="O251" s="27" t="s">
        <v>2684</v>
      </c>
      <c r="P251" s="30" t="s">
        <v>2685</v>
      </c>
      <c r="Q251" s="25" t="s">
        <v>2686</v>
      </c>
      <c r="R251" s="74" t="s">
        <v>2687</v>
      </c>
      <c r="S251" s="46" t="s">
        <v>2168</v>
      </c>
      <c r="T251" s="31" t="s">
        <v>2260</v>
      </c>
      <c r="U251" s="53" t="s">
        <v>2688</v>
      </c>
      <c r="V251" s="75" t="s">
        <v>1947</v>
      </c>
      <c r="W251">
        <v>10895</v>
      </c>
      <c r="X251" t="s">
        <v>2689</v>
      </c>
    </row>
    <row r="252" spans="1:24" x14ac:dyDescent="0.35">
      <c r="A252" s="87" t="s">
        <v>2690</v>
      </c>
      <c r="B252" s="77">
        <v>87</v>
      </c>
      <c r="E252" s="21" t="s">
        <v>280</v>
      </c>
      <c r="H252" s="2" t="s">
        <v>966</v>
      </c>
      <c r="I252" s="73" t="s">
        <v>966</v>
      </c>
      <c r="J252" s="62">
        <v>2019</v>
      </c>
      <c r="K252">
        <f t="shared" si="3"/>
        <v>251</v>
      </c>
      <c r="L252" s="68" t="s">
        <v>2691</v>
      </c>
      <c r="M252" t="s">
        <v>2692</v>
      </c>
      <c r="N252" t="s">
        <v>2693</v>
      </c>
      <c r="O252" t="s">
        <v>2694</v>
      </c>
      <c r="P252" t="s">
        <v>2695</v>
      </c>
      <c r="Q252" s="36" t="s">
        <v>2696</v>
      </c>
      <c r="R252" t="s">
        <v>442</v>
      </c>
      <c r="S252" t="s">
        <v>186</v>
      </c>
      <c r="T252" t="s">
        <v>662</v>
      </c>
      <c r="U252" t="s">
        <v>2697</v>
      </c>
      <c r="V252" t="s">
        <v>442</v>
      </c>
      <c r="W252">
        <v>513576</v>
      </c>
      <c r="X252" t="s">
        <v>2698</v>
      </c>
    </row>
    <row r="253" spans="1:24" x14ac:dyDescent="0.35">
      <c r="A253" s="87" t="s">
        <v>2699</v>
      </c>
      <c r="B253" s="77">
        <v>87</v>
      </c>
      <c r="C253" s="19" t="s">
        <v>292</v>
      </c>
      <c r="D253" s="20" t="s">
        <v>293</v>
      </c>
      <c r="E253" s="21" t="s">
        <v>27</v>
      </c>
      <c r="I253" s="73" t="s">
        <v>117</v>
      </c>
      <c r="J253" s="62">
        <v>2012</v>
      </c>
      <c r="K253">
        <f t="shared" si="3"/>
        <v>252</v>
      </c>
      <c r="M253" s="33" t="s">
        <v>2700</v>
      </c>
      <c r="N253" s="42" t="s">
        <v>2701</v>
      </c>
      <c r="O253" s="34" t="s">
        <v>2702</v>
      </c>
      <c r="P253" s="35" t="s">
        <v>272</v>
      </c>
      <c r="Q253" s="36" t="s">
        <v>2703</v>
      </c>
      <c r="R253" s="79" t="s">
        <v>2704</v>
      </c>
      <c r="S253" s="47" t="s">
        <v>186</v>
      </c>
      <c r="T253" s="50" t="s">
        <v>2705</v>
      </c>
      <c r="U253" s="53" t="s">
        <v>2706</v>
      </c>
      <c r="V253" s="80" t="s">
        <v>1657</v>
      </c>
      <c r="W253">
        <v>49026</v>
      </c>
      <c r="X253" t="s">
        <v>2707</v>
      </c>
    </row>
    <row r="254" spans="1:24" x14ac:dyDescent="0.35">
      <c r="A254" s="87" t="s">
        <v>2708</v>
      </c>
      <c r="B254" s="77">
        <v>87</v>
      </c>
      <c r="E254" s="21" t="s">
        <v>620</v>
      </c>
      <c r="I254" s="73" t="s">
        <v>598</v>
      </c>
      <c r="J254" s="62">
        <v>1997</v>
      </c>
      <c r="K254">
        <f t="shared" si="3"/>
        <v>253</v>
      </c>
      <c r="M254" t="s">
        <v>2709</v>
      </c>
      <c r="N254" t="s">
        <v>2710</v>
      </c>
      <c r="O254" t="s">
        <v>2711</v>
      </c>
      <c r="P254" t="s">
        <v>2286</v>
      </c>
      <c r="Q254" s="36" t="s">
        <v>2712</v>
      </c>
      <c r="R254" s="78" t="s">
        <v>2713</v>
      </c>
      <c r="S254" t="s">
        <v>109</v>
      </c>
      <c r="T254" t="s">
        <v>2714</v>
      </c>
      <c r="U254" t="s">
        <v>2715</v>
      </c>
      <c r="V254" s="78" t="s">
        <v>885</v>
      </c>
      <c r="W254">
        <v>4995</v>
      </c>
      <c r="X254" t="s">
        <v>2716</v>
      </c>
    </row>
    <row r="255" spans="1:24" x14ac:dyDescent="0.35">
      <c r="A255" s="87" t="s">
        <v>2717</v>
      </c>
      <c r="B255" s="77">
        <v>87</v>
      </c>
      <c r="C255" s="19" t="s">
        <v>2718</v>
      </c>
      <c r="E255" s="21" t="s">
        <v>28</v>
      </c>
      <c r="I255" s="73" t="s">
        <v>447</v>
      </c>
      <c r="J255" s="62">
        <v>2024</v>
      </c>
      <c r="K255">
        <f t="shared" si="3"/>
        <v>254</v>
      </c>
      <c r="L255" s="68" t="s">
        <v>2719</v>
      </c>
      <c r="M255" t="s">
        <v>2720</v>
      </c>
      <c r="N255" t="s">
        <v>2721</v>
      </c>
      <c r="O255" t="s">
        <v>2722</v>
      </c>
      <c r="P255" t="s">
        <v>2723</v>
      </c>
      <c r="Q255" t="s">
        <v>2724</v>
      </c>
      <c r="R255" t="s">
        <v>2725</v>
      </c>
      <c r="S255" t="s">
        <v>37</v>
      </c>
      <c r="T255" t="s">
        <v>468</v>
      </c>
      <c r="U255" t="s">
        <v>2726</v>
      </c>
      <c r="V255" t="s">
        <v>1400</v>
      </c>
      <c r="W255">
        <v>698687</v>
      </c>
      <c r="X255" t="s">
        <v>2727</v>
      </c>
    </row>
    <row r="256" spans="1:24" x14ac:dyDescent="0.35">
      <c r="A256" s="87" t="s">
        <v>2728</v>
      </c>
      <c r="B256" s="77">
        <v>87</v>
      </c>
      <c r="E256" s="21" t="s">
        <v>239</v>
      </c>
      <c r="F256" s="22" t="s">
        <v>382</v>
      </c>
      <c r="I256" s="73" t="s">
        <v>447</v>
      </c>
      <c r="J256" s="62">
        <v>1994</v>
      </c>
      <c r="K256">
        <f t="shared" si="3"/>
        <v>255</v>
      </c>
      <c r="L256" s="68" t="s">
        <v>2729</v>
      </c>
      <c r="M256" t="s">
        <v>2730</v>
      </c>
      <c r="N256" t="s">
        <v>2731</v>
      </c>
      <c r="O256" t="s">
        <v>2732</v>
      </c>
      <c r="P256" t="s">
        <v>135</v>
      </c>
      <c r="Q256" t="s">
        <v>2733</v>
      </c>
      <c r="R256" t="s">
        <v>2734</v>
      </c>
      <c r="S256" t="s">
        <v>186</v>
      </c>
      <c r="T256" t="s">
        <v>828</v>
      </c>
      <c r="U256" t="s">
        <v>2735</v>
      </c>
      <c r="V256" t="s">
        <v>2663</v>
      </c>
      <c r="W256">
        <v>13</v>
      </c>
      <c r="X256" t="s">
        <v>2736</v>
      </c>
    </row>
    <row r="257" spans="1:24" x14ac:dyDescent="0.35">
      <c r="A257" s="87" t="s">
        <v>2737</v>
      </c>
      <c r="B257" s="77">
        <v>87</v>
      </c>
      <c r="C257" s="19" t="s">
        <v>43</v>
      </c>
      <c r="E257" s="21" t="s">
        <v>28</v>
      </c>
      <c r="F257" s="22" t="s">
        <v>176</v>
      </c>
      <c r="H257" s="2" t="s">
        <v>2738</v>
      </c>
      <c r="I257" s="73" t="s">
        <v>44</v>
      </c>
      <c r="J257" s="62">
        <v>2020</v>
      </c>
      <c r="K257">
        <f t="shared" si="3"/>
        <v>256</v>
      </c>
      <c r="M257" s="65" t="s">
        <v>2739</v>
      </c>
      <c r="N257" s="40" t="s">
        <v>2740</v>
      </c>
      <c r="O257" s="27" t="s">
        <v>2741</v>
      </c>
      <c r="P257" s="30" t="s">
        <v>2742</v>
      </c>
      <c r="Q257" s="25" t="s">
        <v>2743</v>
      </c>
      <c r="R257" s="74" t="s">
        <v>2744</v>
      </c>
      <c r="S257" s="46" t="s">
        <v>37</v>
      </c>
      <c r="T257" s="31" t="s">
        <v>651</v>
      </c>
      <c r="U257" s="53" t="s">
        <v>2745</v>
      </c>
      <c r="V257" s="75" t="s">
        <v>127</v>
      </c>
      <c r="W257">
        <v>508442</v>
      </c>
      <c r="X257" t="s">
        <v>2746</v>
      </c>
    </row>
    <row r="258" spans="1:24" x14ac:dyDescent="0.35">
      <c r="A258" s="87" t="s">
        <v>2747</v>
      </c>
      <c r="B258" s="77">
        <v>87</v>
      </c>
      <c r="E258" s="21" t="s">
        <v>239</v>
      </c>
      <c r="I258" s="73" t="s">
        <v>739</v>
      </c>
      <c r="J258" s="62">
        <v>1941</v>
      </c>
      <c r="K258">
        <f t="shared" ref="K258:K321" si="4">ROW(K258)-1</f>
        <v>257</v>
      </c>
      <c r="M258" s="65" t="s">
        <v>2748</v>
      </c>
      <c r="N258" s="40" t="s">
        <v>2749</v>
      </c>
      <c r="O258" s="27" t="s">
        <v>2750</v>
      </c>
      <c r="P258" s="30" t="s">
        <v>2751</v>
      </c>
      <c r="Q258" s="25" t="s">
        <v>2752</v>
      </c>
      <c r="R258" s="74" t="s">
        <v>2753</v>
      </c>
      <c r="S258" s="46" t="s">
        <v>37</v>
      </c>
      <c r="T258" s="31" t="s">
        <v>692</v>
      </c>
      <c r="U258" s="53" t="s">
        <v>2754</v>
      </c>
      <c r="V258" s="75" t="s">
        <v>2755</v>
      </c>
      <c r="W258">
        <v>15</v>
      </c>
      <c r="X258" t="s">
        <v>2756</v>
      </c>
    </row>
    <row r="259" spans="1:24" x14ac:dyDescent="0.35">
      <c r="A259" s="87" t="s">
        <v>2757</v>
      </c>
      <c r="B259" s="77">
        <v>87</v>
      </c>
      <c r="E259" s="21" t="s">
        <v>382</v>
      </c>
      <c r="I259" s="73" t="s">
        <v>447</v>
      </c>
      <c r="J259" s="62">
        <v>1995</v>
      </c>
      <c r="K259">
        <f t="shared" si="4"/>
        <v>258</v>
      </c>
      <c r="L259" s="68" t="s">
        <v>2758</v>
      </c>
      <c r="M259" s="67" t="s">
        <v>2759</v>
      </c>
      <c r="N259" s="40" t="s">
        <v>2760</v>
      </c>
      <c r="O259" s="27" t="s">
        <v>2761</v>
      </c>
      <c r="P259" s="30" t="s">
        <v>2762</v>
      </c>
      <c r="Q259" s="25" t="s">
        <v>2763</v>
      </c>
      <c r="R259" s="74" t="s">
        <v>2764</v>
      </c>
      <c r="S259" s="46" t="s">
        <v>186</v>
      </c>
      <c r="T259" s="31" t="s">
        <v>390</v>
      </c>
      <c r="U259" s="54" t="s">
        <v>2765</v>
      </c>
      <c r="V259" s="75" t="s">
        <v>442</v>
      </c>
      <c r="W259">
        <v>11381</v>
      </c>
      <c r="X259" t="s">
        <v>2766</v>
      </c>
    </row>
    <row r="260" spans="1:24" x14ac:dyDescent="0.35">
      <c r="A260" s="87" t="s">
        <v>2767</v>
      </c>
      <c r="B260" s="77">
        <v>87</v>
      </c>
      <c r="E260" s="21" t="s">
        <v>620</v>
      </c>
      <c r="F260" s="22" t="s">
        <v>240</v>
      </c>
      <c r="I260" s="73" t="s">
        <v>241</v>
      </c>
      <c r="J260" s="62">
        <v>2019</v>
      </c>
      <c r="K260">
        <f t="shared" si="4"/>
        <v>259</v>
      </c>
      <c r="L260" s="68" t="s">
        <v>2768</v>
      </c>
      <c r="M260" t="s">
        <v>2769</v>
      </c>
      <c r="N260" t="s">
        <v>2770</v>
      </c>
      <c r="O260" t="s">
        <v>2771</v>
      </c>
      <c r="P260" t="s">
        <v>2772</v>
      </c>
      <c r="Q260" s="36" t="s">
        <v>2773</v>
      </c>
      <c r="R260" s="78" t="s">
        <v>2774</v>
      </c>
      <c r="S260" t="s">
        <v>186</v>
      </c>
      <c r="T260" t="s">
        <v>377</v>
      </c>
      <c r="U260" t="s">
        <v>2775</v>
      </c>
      <c r="V260" s="78" t="s">
        <v>160</v>
      </c>
      <c r="W260">
        <v>445629</v>
      </c>
      <c r="X260" t="s">
        <v>2776</v>
      </c>
    </row>
    <row r="261" spans="1:24" x14ac:dyDescent="0.35">
      <c r="A261" s="87" t="s">
        <v>2777</v>
      </c>
      <c r="B261" s="77">
        <v>87</v>
      </c>
      <c r="E261" s="21" t="s">
        <v>216</v>
      </c>
      <c r="I261" s="73" t="s">
        <v>572</v>
      </c>
      <c r="J261" s="62">
        <v>2022</v>
      </c>
      <c r="K261">
        <f t="shared" si="4"/>
        <v>260</v>
      </c>
      <c r="L261" s="68" t="s">
        <v>2778</v>
      </c>
      <c r="M261" s="65" t="s">
        <v>2779</v>
      </c>
      <c r="N261" s="40" t="s">
        <v>2780</v>
      </c>
      <c r="O261" s="27" t="s">
        <v>2781</v>
      </c>
      <c r="P261" s="30" t="s">
        <v>2782</v>
      </c>
      <c r="Q261" s="25" t="s">
        <v>1336</v>
      </c>
      <c r="R261" s="74" t="s">
        <v>2783</v>
      </c>
      <c r="S261" s="46" t="s">
        <v>109</v>
      </c>
      <c r="T261" s="31" t="s">
        <v>556</v>
      </c>
      <c r="U261" s="53" t="s">
        <v>2784</v>
      </c>
      <c r="V261" s="75" t="s">
        <v>470</v>
      </c>
      <c r="W261">
        <v>913290</v>
      </c>
      <c r="X261" t="s">
        <v>2785</v>
      </c>
    </row>
    <row r="262" spans="1:24" x14ac:dyDescent="0.35">
      <c r="A262" s="87" t="s">
        <v>2786</v>
      </c>
      <c r="B262" s="77">
        <v>87</v>
      </c>
      <c r="E262" s="21" t="s">
        <v>60</v>
      </c>
      <c r="I262" s="73" t="s">
        <v>130</v>
      </c>
      <c r="J262" s="62">
        <v>1995</v>
      </c>
      <c r="K262">
        <f t="shared" si="4"/>
        <v>261</v>
      </c>
      <c r="L262" s="68" t="s">
        <v>2787</v>
      </c>
      <c r="M262" s="65" t="s">
        <v>2788</v>
      </c>
      <c r="N262" s="40" t="s">
        <v>2789</v>
      </c>
      <c r="O262" s="27" t="s">
        <v>2790</v>
      </c>
      <c r="P262" s="30" t="s">
        <v>2791</v>
      </c>
      <c r="Q262" s="25" t="s">
        <v>2792</v>
      </c>
      <c r="R262" s="74" t="s">
        <v>2793</v>
      </c>
      <c r="S262" s="46" t="s">
        <v>109</v>
      </c>
      <c r="T262" s="31" t="s">
        <v>187</v>
      </c>
      <c r="U262" s="53" t="s">
        <v>2794</v>
      </c>
      <c r="V262" s="75" t="s">
        <v>1340</v>
      </c>
      <c r="W262">
        <v>63</v>
      </c>
      <c r="X262" t="s">
        <v>2795</v>
      </c>
    </row>
    <row r="263" spans="1:24" x14ac:dyDescent="0.35">
      <c r="A263" s="87" t="s">
        <v>2796</v>
      </c>
      <c r="B263" s="77">
        <v>87</v>
      </c>
      <c r="E263" s="21" t="s">
        <v>382</v>
      </c>
      <c r="I263" s="73" t="s">
        <v>203</v>
      </c>
      <c r="J263" s="62">
        <v>2003</v>
      </c>
      <c r="K263">
        <f t="shared" si="4"/>
        <v>262</v>
      </c>
      <c r="L263" s="68" t="s">
        <v>2797</v>
      </c>
      <c r="M263" t="s">
        <v>2798</v>
      </c>
      <c r="N263" t="s">
        <v>2799</v>
      </c>
      <c r="O263" t="s">
        <v>2800</v>
      </c>
      <c r="P263" t="s">
        <v>2801</v>
      </c>
      <c r="Q263" t="s">
        <v>2802</v>
      </c>
      <c r="R263" t="s">
        <v>2803</v>
      </c>
      <c r="S263" t="s">
        <v>109</v>
      </c>
      <c r="T263" t="s">
        <v>82</v>
      </c>
      <c r="U263" t="s">
        <v>2804</v>
      </c>
      <c r="V263" t="s">
        <v>1831</v>
      </c>
      <c r="W263">
        <v>11635</v>
      </c>
      <c r="X263" t="s">
        <v>2805</v>
      </c>
    </row>
    <row r="264" spans="1:24" x14ac:dyDescent="0.35">
      <c r="A264" s="87" t="s">
        <v>2806</v>
      </c>
      <c r="B264" s="77">
        <v>87</v>
      </c>
      <c r="E264" s="21" t="s">
        <v>382</v>
      </c>
      <c r="F264" s="22" t="s">
        <v>524</v>
      </c>
      <c r="I264" s="73" t="s">
        <v>2807</v>
      </c>
      <c r="J264" s="62">
        <v>1993</v>
      </c>
      <c r="K264">
        <f t="shared" si="4"/>
        <v>263</v>
      </c>
      <c r="L264" s="68" t="s">
        <v>2808</v>
      </c>
      <c r="M264" t="s">
        <v>2809</v>
      </c>
      <c r="N264" t="s">
        <v>2810</v>
      </c>
      <c r="O264" t="s">
        <v>2811</v>
      </c>
      <c r="P264" t="s">
        <v>926</v>
      </c>
      <c r="Q264" t="s">
        <v>2812</v>
      </c>
      <c r="R264" t="s">
        <v>841</v>
      </c>
      <c r="S264" t="s">
        <v>109</v>
      </c>
      <c r="T264" t="s">
        <v>662</v>
      </c>
      <c r="U264" t="s">
        <v>2813</v>
      </c>
      <c r="V264" t="s">
        <v>2814</v>
      </c>
      <c r="W264">
        <v>9571</v>
      </c>
      <c r="X264" t="s">
        <v>2815</v>
      </c>
    </row>
    <row r="265" spans="1:24" x14ac:dyDescent="0.35">
      <c r="A265" s="87" t="s">
        <v>2816</v>
      </c>
      <c r="B265" s="77">
        <v>87</v>
      </c>
      <c r="C265" s="19" t="s">
        <v>2817</v>
      </c>
      <c r="E265" s="21" t="s">
        <v>60</v>
      </c>
      <c r="F265" s="22" t="s">
        <v>100</v>
      </c>
      <c r="I265" s="73" t="s">
        <v>2818</v>
      </c>
      <c r="J265" s="62">
        <v>1981</v>
      </c>
      <c r="K265">
        <f t="shared" si="4"/>
        <v>264</v>
      </c>
      <c r="L265" s="68" t="s">
        <v>2819</v>
      </c>
      <c r="M265" s="65" t="s">
        <v>2820</v>
      </c>
      <c r="N265" s="40" t="s">
        <v>2821</v>
      </c>
      <c r="O265" s="27" t="s">
        <v>2822</v>
      </c>
      <c r="P265" s="30" t="s">
        <v>1325</v>
      </c>
      <c r="Q265" s="25" t="s">
        <v>2823</v>
      </c>
      <c r="R265" s="74" t="s">
        <v>2824</v>
      </c>
      <c r="S265" s="46" t="s">
        <v>109</v>
      </c>
      <c r="T265" s="31" t="s">
        <v>508</v>
      </c>
      <c r="U265" s="53" t="s">
        <v>2825</v>
      </c>
      <c r="V265" s="75" t="s">
        <v>392</v>
      </c>
      <c r="W265">
        <v>1103</v>
      </c>
      <c r="X265" t="s">
        <v>2826</v>
      </c>
    </row>
    <row r="266" spans="1:24" x14ac:dyDescent="0.35">
      <c r="A266" s="87" t="s">
        <v>2827</v>
      </c>
      <c r="B266" s="77">
        <v>87</v>
      </c>
      <c r="C266" s="19" t="s">
        <v>43</v>
      </c>
      <c r="D266" s="20" t="s">
        <v>394</v>
      </c>
      <c r="E266" s="21" t="s">
        <v>27</v>
      </c>
      <c r="F266" s="22" t="s">
        <v>28</v>
      </c>
      <c r="I266" s="73" t="s">
        <v>44</v>
      </c>
      <c r="J266" s="62">
        <v>2018</v>
      </c>
      <c r="K266">
        <f t="shared" si="4"/>
        <v>265</v>
      </c>
      <c r="M266" s="65" t="s">
        <v>2828</v>
      </c>
      <c r="N266" s="40" t="s">
        <v>2829</v>
      </c>
      <c r="O266" s="27" t="s">
        <v>2830</v>
      </c>
      <c r="P266" s="30" t="s">
        <v>399</v>
      </c>
      <c r="Q266" s="25" t="s">
        <v>2831</v>
      </c>
      <c r="R266" s="74" t="s">
        <v>2832</v>
      </c>
      <c r="S266" s="46" t="s">
        <v>37</v>
      </c>
      <c r="T266" s="31" t="s">
        <v>1338</v>
      </c>
      <c r="U266" s="53" t="s">
        <v>2833</v>
      </c>
      <c r="V266" s="75" t="s">
        <v>97</v>
      </c>
      <c r="W266">
        <v>260513</v>
      </c>
      <c r="X266" t="s">
        <v>2834</v>
      </c>
    </row>
    <row r="267" spans="1:24" x14ac:dyDescent="0.35">
      <c r="A267" s="87" t="s">
        <v>2835</v>
      </c>
      <c r="B267" s="77">
        <v>86</v>
      </c>
      <c r="C267" s="19" t="s">
        <v>2446</v>
      </c>
      <c r="E267" s="21" t="s">
        <v>382</v>
      </c>
      <c r="I267" s="73" t="s">
        <v>117</v>
      </c>
      <c r="J267" s="62">
        <v>2014</v>
      </c>
      <c r="K267">
        <f t="shared" si="4"/>
        <v>266</v>
      </c>
      <c r="M267" s="65" t="s">
        <v>2836</v>
      </c>
      <c r="N267" s="40" t="s">
        <v>2837</v>
      </c>
      <c r="O267" s="27" t="s">
        <v>2838</v>
      </c>
      <c r="P267" s="30" t="s">
        <v>2839</v>
      </c>
      <c r="Q267" s="25" t="s">
        <v>2840</v>
      </c>
      <c r="R267" s="74" t="s">
        <v>2841</v>
      </c>
      <c r="S267" s="46" t="s">
        <v>109</v>
      </c>
      <c r="T267" s="31" t="s">
        <v>377</v>
      </c>
      <c r="U267" s="53" t="s">
        <v>2842</v>
      </c>
      <c r="V267" s="75" t="s">
        <v>897</v>
      </c>
      <c r="W267">
        <v>227159</v>
      </c>
      <c r="X267" t="s">
        <v>2843</v>
      </c>
    </row>
    <row r="268" spans="1:24" x14ac:dyDescent="0.35">
      <c r="A268" s="87" t="s">
        <v>2844</v>
      </c>
      <c r="B268" s="77">
        <v>86</v>
      </c>
      <c r="C268" s="19" t="s">
        <v>1088</v>
      </c>
      <c r="D268" s="20" t="s">
        <v>1089</v>
      </c>
      <c r="E268" s="21" t="s">
        <v>280</v>
      </c>
      <c r="F268" s="22" t="s">
        <v>202</v>
      </c>
      <c r="I268" s="73" t="s">
        <v>44</v>
      </c>
      <c r="J268" s="62">
        <v>2007</v>
      </c>
      <c r="K268">
        <f t="shared" si="4"/>
        <v>267</v>
      </c>
      <c r="M268" s="65" t="s">
        <v>2845</v>
      </c>
      <c r="N268" s="40" t="s">
        <v>2846</v>
      </c>
      <c r="O268" s="27" t="s">
        <v>2847</v>
      </c>
      <c r="P268" s="30" t="s">
        <v>2848</v>
      </c>
      <c r="Q268" s="25" t="s">
        <v>2849</v>
      </c>
      <c r="R268" s="74" t="s">
        <v>2850</v>
      </c>
      <c r="S268" s="46" t="s">
        <v>37</v>
      </c>
      <c r="T268" s="31" t="s">
        <v>414</v>
      </c>
      <c r="U268" s="53" t="s">
        <v>2851</v>
      </c>
      <c r="V268" s="75" t="s">
        <v>2852</v>
      </c>
      <c r="W268">
        <v>4523</v>
      </c>
      <c r="X268" t="s">
        <v>2853</v>
      </c>
    </row>
    <row r="269" spans="1:24" x14ac:dyDescent="0.35">
      <c r="A269" s="87" t="s">
        <v>2854</v>
      </c>
      <c r="B269" s="77">
        <v>86</v>
      </c>
      <c r="C269" s="19" t="s">
        <v>584</v>
      </c>
      <c r="D269" s="20" t="s">
        <v>585</v>
      </c>
      <c r="E269" s="21" t="s">
        <v>60</v>
      </c>
      <c r="F269" s="22" t="s">
        <v>216</v>
      </c>
      <c r="I269" s="73" t="s">
        <v>572</v>
      </c>
      <c r="J269" s="62">
        <v>2024</v>
      </c>
      <c r="K269">
        <f t="shared" si="4"/>
        <v>268</v>
      </c>
      <c r="L269" s="68" t="s">
        <v>2855</v>
      </c>
      <c r="M269" t="s">
        <v>2856</v>
      </c>
      <c r="N269" t="s">
        <v>2857</v>
      </c>
      <c r="O269" t="s">
        <v>2858</v>
      </c>
      <c r="P269" t="s">
        <v>2859</v>
      </c>
      <c r="Q269" t="s">
        <v>2860</v>
      </c>
      <c r="R269" t="s">
        <v>2861</v>
      </c>
      <c r="S269" t="s">
        <v>109</v>
      </c>
      <c r="T269" t="s">
        <v>692</v>
      </c>
      <c r="U269" t="s">
        <v>2862</v>
      </c>
      <c r="V269" t="s">
        <v>1799</v>
      </c>
      <c r="W269">
        <v>945961</v>
      </c>
      <c r="X269" t="s">
        <v>2863</v>
      </c>
    </row>
    <row r="270" spans="1:24" x14ac:dyDescent="0.35">
      <c r="A270" s="87" t="s">
        <v>2864</v>
      </c>
      <c r="B270" s="77">
        <v>86</v>
      </c>
      <c r="E270" s="21" t="s">
        <v>382</v>
      </c>
      <c r="I270" s="73" t="s">
        <v>572</v>
      </c>
      <c r="J270" s="62">
        <v>2023</v>
      </c>
      <c r="K270">
        <f t="shared" si="4"/>
        <v>269</v>
      </c>
      <c r="L270" s="68" t="s">
        <v>2865</v>
      </c>
      <c r="M270" t="s">
        <v>2866</v>
      </c>
      <c r="N270" t="s">
        <v>2867</v>
      </c>
      <c r="O270" t="s">
        <v>2868</v>
      </c>
      <c r="P270" t="s">
        <v>2869</v>
      </c>
      <c r="Q270" s="36" t="s">
        <v>2870</v>
      </c>
      <c r="R270" t="s">
        <v>2871</v>
      </c>
      <c r="S270" t="s">
        <v>186</v>
      </c>
      <c r="T270" t="s">
        <v>1442</v>
      </c>
      <c r="U270" t="s">
        <v>2872</v>
      </c>
      <c r="V270" t="s">
        <v>1167</v>
      </c>
      <c r="W270">
        <v>986054</v>
      </c>
      <c r="X270" t="s">
        <v>2873</v>
      </c>
    </row>
    <row r="271" spans="1:24" x14ac:dyDescent="0.35">
      <c r="A271" s="87" t="s">
        <v>2874</v>
      </c>
      <c r="B271" s="77">
        <v>86</v>
      </c>
      <c r="C271" s="19" t="s">
        <v>319</v>
      </c>
      <c r="E271" s="21" t="s">
        <v>28</v>
      </c>
      <c r="F271" s="22" t="s">
        <v>202</v>
      </c>
      <c r="H271" s="2" t="s">
        <v>2738</v>
      </c>
      <c r="I271" s="73" t="s">
        <v>44</v>
      </c>
      <c r="J271" s="62">
        <v>2021</v>
      </c>
      <c r="K271">
        <f t="shared" si="4"/>
        <v>270</v>
      </c>
      <c r="M271" s="65" t="s">
        <v>2875</v>
      </c>
      <c r="N271" s="40" t="s">
        <v>2876</v>
      </c>
      <c r="O271" s="27" t="s">
        <v>2877</v>
      </c>
      <c r="P271" s="30" t="s">
        <v>2878</v>
      </c>
      <c r="Q271" s="25" t="s">
        <v>2879</v>
      </c>
      <c r="R271" s="74" t="s">
        <v>2880</v>
      </c>
      <c r="S271" s="46" t="s">
        <v>37</v>
      </c>
      <c r="T271" s="31" t="s">
        <v>414</v>
      </c>
      <c r="U271" s="53" t="s">
        <v>2881</v>
      </c>
      <c r="V271" s="75" t="s">
        <v>199</v>
      </c>
      <c r="W271">
        <v>527774</v>
      </c>
      <c r="X271" t="s">
        <v>2882</v>
      </c>
    </row>
    <row r="272" spans="1:24" x14ac:dyDescent="0.35">
      <c r="A272" s="87" t="s">
        <v>2883</v>
      </c>
      <c r="B272" s="77">
        <v>86</v>
      </c>
      <c r="C272" s="19" t="s">
        <v>25</v>
      </c>
      <c r="D272" s="20" t="s">
        <v>345</v>
      </c>
      <c r="E272" s="21" t="s">
        <v>27</v>
      </c>
      <c r="I272" s="73" t="s">
        <v>44</v>
      </c>
      <c r="J272" s="62">
        <v>2022</v>
      </c>
      <c r="K272">
        <f t="shared" si="4"/>
        <v>271</v>
      </c>
      <c r="M272" s="65" t="s">
        <v>2884</v>
      </c>
      <c r="N272" s="40" t="s">
        <v>2885</v>
      </c>
      <c r="O272" s="27" t="s">
        <v>2886</v>
      </c>
      <c r="P272" s="30" t="s">
        <v>1772</v>
      </c>
      <c r="Q272" s="25" t="s">
        <v>2887</v>
      </c>
      <c r="R272" s="74" t="s">
        <v>2888</v>
      </c>
      <c r="S272" s="46" t="s">
        <v>186</v>
      </c>
      <c r="T272" s="31" t="s">
        <v>793</v>
      </c>
      <c r="U272" s="53" t="s">
        <v>2889</v>
      </c>
      <c r="V272" s="75" t="s">
        <v>1657</v>
      </c>
      <c r="W272">
        <v>505642</v>
      </c>
      <c r="X272" t="s">
        <v>2890</v>
      </c>
    </row>
    <row r="273" spans="1:24" x14ac:dyDescent="0.35">
      <c r="A273" s="87" t="s">
        <v>2891</v>
      </c>
      <c r="B273" s="77">
        <v>86</v>
      </c>
      <c r="C273" s="19" t="s">
        <v>319</v>
      </c>
      <c r="D273" s="20" t="s">
        <v>2892</v>
      </c>
      <c r="E273" s="21" t="s">
        <v>28</v>
      </c>
      <c r="I273" s="73" t="s">
        <v>44</v>
      </c>
      <c r="J273" s="62">
        <v>2011</v>
      </c>
      <c r="K273">
        <f t="shared" si="4"/>
        <v>272</v>
      </c>
      <c r="M273" s="65" t="s">
        <v>2893</v>
      </c>
      <c r="N273" s="40" t="s">
        <v>2894</v>
      </c>
      <c r="O273" s="27" t="s">
        <v>2895</v>
      </c>
      <c r="P273" s="30" t="s">
        <v>2896</v>
      </c>
      <c r="Q273" s="25" t="s">
        <v>2897</v>
      </c>
      <c r="R273" s="32" t="s">
        <v>442</v>
      </c>
      <c r="S273" s="46" t="s">
        <v>2602</v>
      </c>
      <c r="T273" s="31" t="s">
        <v>2898</v>
      </c>
      <c r="U273" s="53" t="s">
        <v>2899</v>
      </c>
      <c r="V273" s="56" t="s">
        <v>442</v>
      </c>
      <c r="W273">
        <v>71689</v>
      </c>
      <c r="X273" t="s">
        <v>2900</v>
      </c>
    </row>
    <row r="274" spans="1:24" x14ac:dyDescent="0.35">
      <c r="A274" s="87" t="s">
        <v>2901</v>
      </c>
      <c r="B274" s="77">
        <v>86</v>
      </c>
      <c r="C274" s="19" t="s">
        <v>2901</v>
      </c>
      <c r="E274" s="21" t="s">
        <v>382</v>
      </c>
      <c r="I274" s="73" t="s">
        <v>130</v>
      </c>
      <c r="J274" s="62">
        <v>2012</v>
      </c>
      <c r="K274">
        <f t="shared" si="4"/>
        <v>273</v>
      </c>
      <c r="L274" s="68" t="s">
        <v>2902</v>
      </c>
      <c r="M274" s="65" t="s">
        <v>2903</v>
      </c>
      <c r="N274" s="40" t="s">
        <v>2904</v>
      </c>
      <c r="O274" s="27" t="s">
        <v>2905</v>
      </c>
      <c r="P274" s="30" t="s">
        <v>2906</v>
      </c>
      <c r="Q274" s="25" t="s">
        <v>2907</v>
      </c>
      <c r="R274" s="74" t="s">
        <v>2908</v>
      </c>
      <c r="S274" s="46" t="s">
        <v>109</v>
      </c>
      <c r="T274" s="31" t="s">
        <v>414</v>
      </c>
      <c r="U274" s="53" t="s">
        <v>2909</v>
      </c>
      <c r="V274" s="75" t="s">
        <v>726</v>
      </c>
      <c r="W274">
        <v>72105</v>
      </c>
      <c r="X274" t="s">
        <v>2910</v>
      </c>
    </row>
    <row r="275" spans="1:24" x14ac:dyDescent="0.35">
      <c r="A275" s="87" t="s">
        <v>2911</v>
      </c>
      <c r="B275" s="77">
        <v>86</v>
      </c>
      <c r="E275" s="21" t="s">
        <v>28</v>
      </c>
      <c r="I275" s="73" t="s">
        <v>572</v>
      </c>
      <c r="J275" s="62">
        <v>2021</v>
      </c>
      <c r="K275">
        <f t="shared" si="4"/>
        <v>274</v>
      </c>
      <c r="M275" t="s">
        <v>2912</v>
      </c>
      <c r="N275" t="s">
        <v>2913</v>
      </c>
      <c r="O275" t="s">
        <v>2914</v>
      </c>
      <c r="P275" t="s">
        <v>2915</v>
      </c>
      <c r="Q275" s="36" t="s">
        <v>2916</v>
      </c>
      <c r="R275" s="78" t="s">
        <v>2917</v>
      </c>
      <c r="S275" t="s">
        <v>37</v>
      </c>
      <c r="T275" t="s">
        <v>414</v>
      </c>
      <c r="U275" t="s">
        <v>2918</v>
      </c>
      <c r="V275" t="s">
        <v>442</v>
      </c>
      <c r="W275">
        <v>482321</v>
      </c>
      <c r="X275" t="s">
        <v>2919</v>
      </c>
    </row>
    <row r="276" spans="1:24" x14ac:dyDescent="0.35">
      <c r="A276" s="87" t="s">
        <v>2920</v>
      </c>
      <c r="B276" s="77">
        <v>86</v>
      </c>
      <c r="C276" s="19" t="s">
        <v>1231</v>
      </c>
      <c r="E276" s="21" t="s">
        <v>100</v>
      </c>
      <c r="I276" s="73" t="s">
        <v>178</v>
      </c>
      <c r="J276" s="62">
        <v>2017</v>
      </c>
      <c r="K276">
        <f t="shared" si="4"/>
        <v>275</v>
      </c>
      <c r="M276" s="65" t="s">
        <v>2921</v>
      </c>
      <c r="N276" s="40" t="s">
        <v>2922</v>
      </c>
      <c r="O276" s="27" t="s">
        <v>2923</v>
      </c>
      <c r="P276" s="30" t="s">
        <v>2659</v>
      </c>
      <c r="Q276" s="25" t="s">
        <v>2924</v>
      </c>
      <c r="R276" s="74" t="s">
        <v>2925</v>
      </c>
      <c r="S276" s="46" t="s">
        <v>109</v>
      </c>
      <c r="T276" s="31" t="s">
        <v>1046</v>
      </c>
      <c r="U276" s="53" t="s">
        <v>2926</v>
      </c>
      <c r="V276" s="75" t="s">
        <v>367</v>
      </c>
      <c r="W276">
        <v>324552</v>
      </c>
      <c r="X276" t="s">
        <v>2927</v>
      </c>
    </row>
    <row r="277" spans="1:24" x14ac:dyDescent="0.35">
      <c r="A277" s="87" t="s">
        <v>2928</v>
      </c>
      <c r="B277" s="77">
        <v>86</v>
      </c>
      <c r="E277" s="21" t="s">
        <v>418</v>
      </c>
      <c r="F277" s="22" t="s">
        <v>217</v>
      </c>
      <c r="I277" s="73" t="s">
        <v>1478</v>
      </c>
      <c r="J277" s="62">
        <v>2022</v>
      </c>
      <c r="K277">
        <f t="shared" si="4"/>
        <v>276</v>
      </c>
      <c r="M277" s="65" t="s">
        <v>2929</v>
      </c>
      <c r="N277" s="40" t="s">
        <v>2930</v>
      </c>
      <c r="O277" s="27" t="s">
        <v>2931</v>
      </c>
      <c r="P277" s="30" t="s">
        <v>2932</v>
      </c>
      <c r="Q277" s="25" t="s">
        <v>2933</v>
      </c>
      <c r="R277" s="74" t="s">
        <v>507</v>
      </c>
      <c r="S277" s="46" t="s">
        <v>109</v>
      </c>
      <c r="T277" s="31" t="s">
        <v>544</v>
      </c>
      <c r="U277" s="53" t="s">
        <v>2934</v>
      </c>
      <c r="V277" s="75" t="s">
        <v>1167</v>
      </c>
      <c r="W277">
        <v>799876</v>
      </c>
      <c r="X277" t="s">
        <v>2935</v>
      </c>
    </row>
    <row r="278" spans="1:24" x14ac:dyDescent="0.35">
      <c r="A278" s="87" t="s">
        <v>2936</v>
      </c>
      <c r="B278" s="77">
        <v>86</v>
      </c>
      <c r="C278" s="19" t="s">
        <v>2937</v>
      </c>
      <c r="E278" s="21" t="s">
        <v>28</v>
      </c>
      <c r="F278" s="22" t="s">
        <v>27</v>
      </c>
      <c r="I278" s="73" t="s">
        <v>447</v>
      </c>
      <c r="J278" s="62">
        <v>2023</v>
      </c>
      <c r="K278">
        <f t="shared" si="4"/>
        <v>277</v>
      </c>
      <c r="L278" s="68" t="s">
        <v>2938</v>
      </c>
      <c r="M278" s="65" t="s">
        <v>2939</v>
      </c>
      <c r="N278" s="40" t="s">
        <v>2940</v>
      </c>
      <c r="O278" s="27" t="s">
        <v>2941</v>
      </c>
      <c r="P278" s="30" t="s">
        <v>2942</v>
      </c>
      <c r="Q278" s="25" t="s">
        <v>2943</v>
      </c>
      <c r="R278" s="74" t="s">
        <v>2944</v>
      </c>
      <c r="S278" s="46" t="s">
        <v>37</v>
      </c>
      <c r="T278" s="31" t="s">
        <v>640</v>
      </c>
      <c r="U278" s="53" t="s">
        <v>2945</v>
      </c>
      <c r="V278" s="75" t="s">
        <v>1400</v>
      </c>
      <c r="W278">
        <v>614930</v>
      </c>
      <c r="X278" t="s">
        <v>2946</v>
      </c>
    </row>
    <row r="279" spans="1:24" x14ac:dyDescent="0.35">
      <c r="A279" s="87" t="s">
        <v>2947</v>
      </c>
      <c r="B279" s="77">
        <v>86</v>
      </c>
      <c r="E279" s="21" t="s">
        <v>100</v>
      </c>
      <c r="I279" s="73" t="s">
        <v>1749</v>
      </c>
      <c r="J279" s="62">
        <v>2017</v>
      </c>
      <c r="K279">
        <f t="shared" si="4"/>
        <v>278</v>
      </c>
      <c r="M279" t="s">
        <v>2948</v>
      </c>
      <c r="N279" t="s">
        <v>2949</v>
      </c>
      <c r="O279" t="s">
        <v>2950</v>
      </c>
      <c r="P279" t="s">
        <v>2951</v>
      </c>
      <c r="Q279" s="36" t="s">
        <v>2952</v>
      </c>
      <c r="R279" s="78" t="s">
        <v>2953</v>
      </c>
      <c r="S279" t="s">
        <v>109</v>
      </c>
      <c r="T279" t="s">
        <v>532</v>
      </c>
      <c r="U279" t="s">
        <v>2954</v>
      </c>
      <c r="V279" s="78" t="s">
        <v>2955</v>
      </c>
      <c r="W279">
        <v>339403</v>
      </c>
      <c r="X279" t="s">
        <v>2956</v>
      </c>
    </row>
    <row r="280" spans="1:24" x14ac:dyDescent="0.35">
      <c r="A280" s="87" t="s">
        <v>2957</v>
      </c>
      <c r="B280" s="77">
        <v>86</v>
      </c>
      <c r="C280" s="19" t="s">
        <v>1088</v>
      </c>
      <c r="D280" s="20" t="s">
        <v>1089</v>
      </c>
      <c r="E280" s="21" t="s">
        <v>164</v>
      </c>
      <c r="F280" s="22" t="s">
        <v>382</v>
      </c>
      <c r="H280" s="2" t="s">
        <v>2738</v>
      </c>
      <c r="I280" s="73" t="s">
        <v>44</v>
      </c>
      <c r="J280" s="62">
        <v>2022</v>
      </c>
      <c r="K280">
        <f t="shared" si="4"/>
        <v>279</v>
      </c>
      <c r="M280" s="65" t="s">
        <v>2958</v>
      </c>
      <c r="N280" s="40" t="s">
        <v>2959</v>
      </c>
      <c r="O280" s="27" t="s">
        <v>2960</v>
      </c>
      <c r="P280" s="30" t="s">
        <v>2961</v>
      </c>
      <c r="Q280" s="25" t="s">
        <v>2962</v>
      </c>
      <c r="R280" s="74" t="s">
        <v>2963</v>
      </c>
      <c r="S280" s="46" t="s">
        <v>37</v>
      </c>
      <c r="T280" s="31" t="s">
        <v>508</v>
      </c>
      <c r="U280" s="53" t="s">
        <v>2964</v>
      </c>
      <c r="V280" s="75" t="s">
        <v>265</v>
      </c>
      <c r="W280">
        <v>420821</v>
      </c>
      <c r="X280" t="s">
        <v>2965</v>
      </c>
    </row>
    <row r="281" spans="1:24" x14ac:dyDescent="0.35">
      <c r="A281" s="87" t="s">
        <v>2966</v>
      </c>
      <c r="B281" s="77">
        <v>86</v>
      </c>
      <c r="C281" s="19" t="s">
        <v>2966</v>
      </c>
      <c r="E281" s="21" t="s">
        <v>216</v>
      </c>
      <c r="F281" s="22" t="s">
        <v>1319</v>
      </c>
      <c r="I281" s="73" t="s">
        <v>2967</v>
      </c>
      <c r="J281" s="62">
        <v>1996</v>
      </c>
      <c r="K281">
        <f t="shared" si="4"/>
        <v>280</v>
      </c>
      <c r="L281" s="68" t="s">
        <v>2968</v>
      </c>
      <c r="M281" s="65" t="s">
        <v>2969</v>
      </c>
      <c r="N281" s="40" t="s">
        <v>2970</v>
      </c>
      <c r="O281" s="27" t="s">
        <v>2971</v>
      </c>
      <c r="P281" s="30" t="s">
        <v>2471</v>
      </c>
      <c r="Q281" s="25" t="s">
        <v>2972</v>
      </c>
      <c r="R281" s="74" t="s">
        <v>2973</v>
      </c>
      <c r="S281" s="46" t="s">
        <v>109</v>
      </c>
      <c r="T281" s="31" t="s">
        <v>961</v>
      </c>
      <c r="U281" s="53" t="s">
        <v>2974</v>
      </c>
      <c r="V281" s="75" t="s">
        <v>1038</v>
      </c>
      <c r="W281">
        <v>4232</v>
      </c>
      <c r="X281" t="s">
        <v>2975</v>
      </c>
    </row>
    <row r="282" spans="1:24" x14ac:dyDescent="0.35">
      <c r="A282" s="87" t="s">
        <v>2976</v>
      </c>
      <c r="B282" s="77">
        <v>86</v>
      </c>
      <c r="C282" s="19" t="s">
        <v>1088</v>
      </c>
      <c r="D282" s="20" t="s">
        <v>2347</v>
      </c>
      <c r="E282" s="21" t="s">
        <v>382</v>
      </c>
      <c r="F282" s="22" t="s">
        <v>1090</v>
      </c>
      <c r="G282" s="1" t="s">
        <v>571</v>
      </c>
      <c r="I282" s="73" t="s">
        <v>44</v>
      </c>
      <c r="J282" s="62">
        <v>1992</v>
      </c>
      <c r="K282">
        <f t="shared" si="4"/>
        <v>281</v>
      </c>
      <c r="M282" t="s">
        <v>2977</v>
      </c>
      <c r="N282" t="s">
        <v>2978</v>
      </c>
      <c r="O282" t="s">
        <v>2979</v>
      </c>
      <c r="P282" t="s">
        <v>2980</v>
      </c>
      <c r="Q282" s="36" t="s">
        <v>2981</v>
      </c>
      <c r="R282" s="78" t="s">
        <v>2982</v>
      </c>
      <c r="S282" t="s">
        <v>52</v>
      </c>
      <c r="T282" t="s">
        <v>1419</v>
      </c>
      <c r="U282" t="s">
        <v>2983</v>
      </c>
      <c r="V282" s="78" t="s">
        <v>521</v>
      </c>
      <c r="W282">
        <v>10437</v>
      </c>
      <c r="X282" t="s">
        <v>2984</v>
      </c>
    </row>
    <row r="283" spans="1:24" x14ac:dyDescent="0.35">
      <c r="A283" s="87" t="s">
        <v>2985</v>
      </c>
      <c r="B283" s="77">
        <v>86</v>
      </c>
      <c r="C283" s="19" t="s">
        <v>2985</v>
      </c>
      <c r="E283" s="21" t="s">
        <v>382</v>
      </c>
      <c r="F283" s="22" t="s">
        <v>1090</v>
      </c>
      <c r="I283" s="73" t="s">
        <v>2986</v>
      </c>
      <c r="J283" s="62">
        <v>2014</v>
      </c>
      <c r="K283">
        <f t="shared" si="4"/>
        <v>282</v>
      </c>
      <c r="L283" s="68" t="s">
        <v>2987</v>
      </c>
      <c r="M283" s="65" t="s">
        <v>2988</v>
      </c>
      <c r="N283" s="40" t="s">
        <v>2989</v>
      </c>
      <c r="O283" s="27" t="s">
        <v>2990</v>
      </c>
      <c r="P283" s="30" t="s">
        <v>2991</v>
      </c>
      <c r="Q283" s="25" t="s">
        <v>2992</v>
      </c>
      <c r="R283" s="74" t="s">
        <v>2993</v>
      </c>
      <c r="S283" s="46" t="s">
        <v>37</v>
      </c>
      <c r="T283" s="31" t="s">
        <v>983</v>
      </c>
      <c r="U283" s="53" t="s">
        <v>2994</v>
      </c>
      <c r="V283" s="75" t="s">
        <v>2663</v>
      </c>
      <c r="W283">
        <v>116149</v>
      </c>
      <c r="X283" t="s">
        <v>2995</v>
      </c>
    </row>
    <row r="284" spans="1:24" x14ac:dyDescent="0.35">
      <c r="A284" s="87" t="s">
        <v>2996</v>
      </c>
      <c r="B284" s="77">
        <v>86</v>
      </c>
      <c r="C284" s="19" t="s">
        <v>2310</v>
      </c>
      <c r="E284" s="21" t="s">
        <v>382</v>
      </c>
      <c r="G284" s="1" t="s">
        <v>571</v>
      </c>
      <c r="I284" s="73" t="s">
        <v>117</v>
      </c>
      <c r="J284" s="62">
        <v>1989</v>
      </c>
      <c r="K284">
        <f t="shared" si="4"/>
        <v>283</v>
      </c>
      <c r="M284" s="65" t="s">
        <v>2997</v>
      </c>
      <c r="N284" s="40" t="s">
        <v>2998</v>
      </c>
      <c r="O284" s="27" t="s">
        <v>2999</v>
      </c>
      <c r="P284" s="30" t="s">
        <v>3000</v>
      </c>
      <c r="Q284" s="25" t="s">
        <v>3001</v>
      </c>
      <c r="R284" s="74" t="s">
        <v>3002</v>
      </c>
      <c r="S284" s="46" t="s">
        <v>186</v>
      </c>
      <c r="T284" s="31" t="s">
        <v>95</v>
      </c>
      <c r="U284" s="53" t="s">
        <v>3003</v>
      </c>
      <c r="V284" s="75" t="s">
        <v>3004</v>
      </c>
      <c r="W284">
        <v>5825</v>
      </c>
      <c r="X284" t="s">
        <v>3005</v>
      </c>
    </row>
    <row r="285" spans="1:24" x14ac:dyDescent="0.35">
      <c r="A285" s="87" t="s">
        <v>3006</v>
      </c>
      <c r="B285" s="77">
        <v>86</v>
      </c>
      <c r="C285" s="19" t="s">
        <v>2637</v>
      </c>
      <c r="D285" s="20" t="s">
        <v>2638</v>
      </c>
      <c r="E285" s="21" t="s">
        <v>500</v>
      </c>
      <c r="F285" s="22" t="s">
        <v>1090</v>
      </c>
      <c r="I285" s="73" t="s">
        <v>117</v>
      </c>
      <c r="J285" s="62">
        <v>2009</v>
      </c>
      <c r="K285">
        <f t="shared" si="4"/>
        <v>284</v>
      </c>
      <c r="M285" t="s">
        <v>3007</v>
      </c>
      <c r="N285" t="s">
        <v>3008</v>
      </c>
      <c r="O285" t="s">
        <v>3009</v>
      </c>
      <c r="P285" t="s">
        <v>2642</v>
      </c>
      <c r="Q285" s="36" t="s">
        <v>3010</v>
      </c>
      <c r="R285" s="78" t="s">
        <v>3011</v>
      </c>
      <c r="S285" t="s">
        <v>37</v>
      </c>
      <c r="T285" t="s">
        <v>263</v>
      </c>
      <c r="U285" t="s">
        <v>3012</v>
      </c>
      <c r="V285" s="78" t="s">
        <v>1657</v>
      </c>
      <c r="W285">
        <v>767</v>
      </c>
      <c r="X285" t="s">
        <v>3013</v>
      </c>
    </row>
    <row r="286" spans="1:24" x14ac:dyDescent="0.35">
      <c r="A286" s="87" t="s">
        <v>3014</v>
      </c>
      <c r="B286" s="77">
        <v>86</v>
      </c>
      <c r="E286" s="21" t="s">
        <v>382</v>
      </c>
      <c r="G286" s="1" t="s">
        <v>571</v>
      </c>
      <c r="I286" s="73" t="s">
        <v>447</v>
      </c>
      <c r="J286" s="62">
        <v>1983</v>
      </c>
      <c r="K286">
        <f t="shared" si="4"/>
        <v>285</v>
      </c>
      <c r="L286" s="69" t="s">
        <v>3015</v>
      </c>
      <c r="M286" t="s">
        <v>3016</v>
      </c>
      <c r="N286" t="s">
        <v>3017</v>
      </c>
      <c r="O286" t="s">
        <v>3018</v>
      </c>
      <c r="P286" t="s">
        <v>3019</v>
      </c>
      <c r="Q286" s="36" t="s">
        <v>3020</v>
      </c>
      <c r="R286" s="78" t="s">
        <v>3021</v>
      </c>
      <c r="S286" t="s">
        <v>109</v>
      </c>
      <c r="T286" t="s">
        <v>138</v>
      </c>
      <c r="U286" t="s">
        <v>3022</v>
      </c>
      <c r="V286" s="78" t="s">
        <v>885</v>
      </c>
      <c r="W286">
        <v>1621</v>
      </c>
      <c r="X286" t="s">
        <v>3023</v>
      </c>
    </row>
    <row r="287" spans="1:24" x14ac:dyDescent="0.35">
      <c r="A287" s="87" t="s">
        <v>3024</v>
      </c>
      <c r="B287" s="77">
        <v>86</v>
      </c>
      <c r="E287" s="21" t="s">
        <v>280</v>
      </c>
      <c r="I287" s="73" t="s">
        <v>598</v>
      </c>
      <c r="J287" s="62">
        <v>2005</v>
      </c>
      <c r="K287">
        <f t="shared" si="4"/>
        <v>286</v>
      </c>
      <c r="L287" s="68" t="s">
        <v>3025</v>
      </c>
      <c r="M287" s="65" t="s">
        <v>3026</v>
      </c>
      <c r="N287" s="40" t="s">
        <v>3027</v>
      </c>
      <c r="O287" s="27" t="s">
        <v>3028</v>
      </c>
      <c r="P287" s="30" t="s">
        <v>3029</v>
      </c>
      <c r="Q287" s="25" t="s">
        <v>3030</v>
      </c>
      <c r="R287" s="74" t="s">
        <v>3031</v>
      </c>
      <c r="S287" s="46" t="s">
        <v>109</v>
      </c>
      <c r="T287" s="31" t="s">
        <v>692</v>
      </c>
      <c r="U287" s="53" t="s">
        <v>3032</v>
      </c>
      <c r="V287" s="75" t="s">
        <v>367</v>
      </c>
      <c r="W287">
        <v>9522</v>
      </c>
      <c r="X287" t="s">
        <v>3033</v>
      </c>
    </row>
    <row r="288" spans="1:24" x14ac:dyDescent="0.35">
      <c r="A288" s="87" t="s">
        <v>3034</v>
      </c>
      <c r="B288" s="77">
        <v>86</v>
      </c>
      <c r="E288" s="21" t="s">
        <v>382</v>
      </c>
      <c r="F288" s="22" t="s">
        <v>3035</v>
      </c>
      <c r="I288" s="73" t="s">
        <v>3036</v>
      </c>
      <c r="J288" s="62">
        <v>2004</v>
      </c>
      <c r="K288">
        <f t="shared" si="4"/>
        <v>287</v>
      </c>
      <c r="M288" s="65" t="s">
        <v>3037</v>
      </c>
      <c r="N288" s="40" t="s">
        <v>3038</v>
      </c>
      <c r="O288" s="27" t="s">
        <v>3039</v>
      </c>
      <c r="P288" s="30" t="s">
        <v>2951</v>
      </c>
      <c r="Q288" s="25" t="s">
        <v>3040</v>
      </c>
      <c r="R288" s="74" t="s">
        <v>3041</v>
      </c>
      <c r="S288" s="46" t="s">
        <v>109</v>
      </c>
      <c r="T288" s="31" t="s">
        <v>508</v>
      </c>
      <c r="U288" s="53" t="s">
        <v>3042</v>
      </c>
      <c r="V288" s="75" t="s">
        <v>392</v>
      </c>
      <c r="W288">
        <v>747</v>
      </c>
      <c r="X288" t="s">
        <v>3043</v>
      </c>
    </row>
    <row r="289" spans="1:24" x14ac:dyDescent="0.35">
      <c r="A289" s="87" t="s">
        <v>3044</v>
      </c>
      <c r="B289" s="77">
        <v>86</v>
      </c>
      <c r="C289" s="19" t="s">
        <v>43</v>
      </c>
      <c r="E289" s="21" t="s">
        <v>28</v>
      </c>
      <c r="I289" s="73" t="s">
        <v>44</v>
      </c>
      <c r="J289" s="62">
        <v>2007</v>
      </c>
      <c r="K289">
        <f t="shared" si="4"/>
        <v>288</v>
      </c>
      <c r="M289" s="65" t="s">
        <v>3045</v>
      </c>
      <c r="N289" s="40" t="s">
        <v>3046</v>
      </c>
      <c r="O289" s="27" t="s">
        <v>3047</v>
      </c>
      <c r="P289" s="30" t="s">
        <v>3048</v>
      </c>
      <c r="Q289" s="25" t="s">
        <v>3049</v>
      </c>
      <c r="R289" s="74" t="s">
        <v>3050</v>
      </c>
      <c r="S289" s="46" t="s">
        <v>52</v>
      </c>
      <c r="T289" s="31" t="s">
        <v>288</v>
      </c>
      <c r="U289" s="53" t="s">
        <v>3051</v>
      </c>
      <c r="V289" s="75" t="s">
        <v>127</v>
      </c>
      <c r="W289">
        <v>2062</v>
      </c>
      <c r="X289" t="s">
        <v>3052</v>
      </c>
    </row>
    <row r="290" spans="1:24" x14ac:dyDescent="0.35">
      <c r="A290" s="87" t="s">
        <v>3053</v>
      </c>
      <c r="B290" s="77">
        <v>86</v>
      </c>
      <c r="E290" s="21" t="s">
        <v>239</v>
      </c>
      <c r="F290" s="22" t="s">
        <v>177</v>
      </c>
      <c r="I290" s="73" t="s">
        <v>2986</v>
      </c>
      <c r="J290" s="62">
        <v>2024</v>
      </c>
      <c r="K290">
        <f t="shared" si="4"/>
        <v>289</v>
      </c>
      <c r="L290" s="68" t="s">
        <v>3054</v>
      </c>
      <c r="M290" t="s">
        <v>3055</v>
      </c>
      <c r="N290" t="s">
        <v>3056</v>
      </c>
      <c r="O290" t="s">
        <v>3057</v>
      </c>
      <c r="P290" t="s">
        <v>3058</v>
      </c>
      <c r="Q290" t="s">
        <v>3059</v>
      </c>
      <c r="R290" t="s">
        <v>3060</v>
      </c>
      <c r="S290" t="s">
        <v>109</v>
      </c>
      <c r="T290" t="s">
        <v>377</v>
      </c>
      <c r="U290" t="s">
        <v>1412</v>
      </c>
      <c r="V290" t="s">
        <v>534</v>
      </c>
      <c r="W290">
        <v>1100099</v>
      </c>
      <c r="X290" t="s">
        <v>3061</v>
      </c>
    </row>
    <row r="291" spans="1:24" x14ac:dyDescent="0.35">
      <c r="A291" s="87" t="s">
        <v>3062</v>
      </c>
      <c r="B291" s="77">
        <v>86</v>
      </c>
      <c r="E291" s="21" t="s">
        <v>280</v>
      </c>
      <c r="F291" s="22" t="s">
        <v>239</v>
      </c>
      <c r="I291" s="73" t="s">
        <v>572</v>
      </c>
      <c r="J291" s="62">
        <v>2000</v>
      </c>
      <c r="K291">
        <f t="shared" si="4"/>
        <v>290</v>
      </c>
      <c r="L291" s="68" t="s">
        <v>3063</v>
      </c>
      <c r="M291" t="s">
        <v>3064</v>
      </c>
      <c r="N291" t="s">
        <v>3065</v>
      </c>
      <c r="O291" t="s">
        <v>3066</v>
      </c>
      <c r="P291" t="s">
        <v>3067</v>
      </c>
      <c r="Q291" t="s">
        <v>3068</v>
      </c>
      <c r="R291" t="s">
        <v>3069</v>
      </c>
      <c r="S291" t="s">
        <v>109</v>
      </c>
      <c r="T291" t="s">
        <v>532</v>
      </c>
      <c r="U291" t="s">
        <v>3070</v>
      </c>
      <c r="V291" t="s">
        <v>55</v>
      </c>
      <c r="W291">
        <v>243</v>
      </c>
      <c r="X291" t="s">
        <v>3071</v>
      </c>
    </row>
    <row r="292" spans="1:24" x14ac:dyDescent="0.35">
      <c r="A292" s="87" t="s">
        <v>115</v>
      </c>
      <c r="B292" s="77">
        <v>85</v>
      </c>
      <c r="C292" s="19" t="s">
        <v>115</v>
      </c>
      <c r="E292" s="21" t="s">
        <v>100</v>
      </c>
      <c r="F292" s="22" t="s">
        <v>116</v>
      </c>
      <c r="I292" s="73" t="s">
        <v>2536</v>
      </c>
      <c r="J292" s="62">
        <v>1979</v>
      </c>
      <c r="K292">
        <f t="shared" si="4"/>
        <v>291</v>
      </c>
      <c r="L292" s="68" t="s">
        <v>3072</v>
      </c>
      <c r="M292" t="s">
        <v>3073</v>
      </c>
      <c r="N292" t="s">
        <v>3074</v>
      </c>
      <c r="O292" t="s">
        <v>3075</v>
      </c>
      <c r="P292" t="s">
        <v>122</v>
      </c>
      <c r="Q292" s="36" t="s">
        <v>3076</v>
      </c>
      <c r="R292" t="s">
        <v>199</v>
      </c>
      <c r="S292" t="s">
        <v>109</v>
      </c>
      <c r="T292" t="s">
        <v>761</v>
      </c>
      <c r="U292" t="s">
        <v>3077</v>
      </c>
      <c r="V292" t="s">
        <v>3078</v>
      </c>
      <c r="W292">
        <v>9659</v>
      </c>
      <c r="X292" t="s">
        <v>3079</v>
      </c>
    </row>
    <row r="293" spans="1:24" x14ac:dyDescent="0.35">
      <c r="A293" s="87" t="s">
        <v>3080</v>
      </c>
      <c r="B293" s="77">
        <v>85</v>
      </c>
      <c r="E293" s="21" t="s">
        <v>382</v>
      </c>
      <c r="F293" s="22" t="s">
        <v>239</v>
      </c>
      <c r="G293" s="1" t="s">
        <v>571</v>
      </c>
      <c r="I293" s="73" t="s">
        <v>572</v>
      </c>
      <c r="J293" s="62">
        <v>1947</v>
      </c>
      <c r="K293">
        <f t="shared" si="4"/>
        <v>292</v>
      </c>
      <c r="L293" s="68" t="s">
        <v>3081</v>
      </c>
      <c r="M293" s="65" t="s">
        <v>3082</v>
      </c>
      <c r="N293" s="40" t="s">
        <v>3083</v>
      </c>
      <c r="O293" s="27" t="s">
        <v>3084</v>
      </c>
      <c r="P293" s="30" t="s">
        <v>3085</v>
      </c>
      <c r="Q293" s="25" t="s">
        <v>3086</v>
      </c>
      <c r="R293" s="74" t="s">
        <v>3087</v>
      </c>
      <c r="S293" s="46" t="s">
        <v>2168</v>
      </c>
      <c r="T293" s="31" t="s">
        <v>983</v>
      </c>
      <c r="U293" s="53" t="s">
        <v>3088</v>
      </c>
      <c r="V293" s="75" t="s">
        <v>3089</v>
      </c>
      <c r="W293">
        <v>11881</v>
      </c>
      <c r="X293" t="s">
        <v>3090</v>
      </c>
    </row>
    <row r="294" spans="1:24" x14ac:dyDescent="0.35">
      <c r="A294" s="87" t="s">
        <v>3091</v>
      </c>
      <c r="B294" s="77">
        <v>85</v>
      </c>
      <c r="E294" s="21" t="s">
        <v>239</v>
      </c>
      <c r="F294" s="22" t="s">
        <v>524</v>
      </c>
      <c r="I294" s="73" t="s">
        <v>178</v>
      </c>
      <c r="J294" s="62">
        <v>2012</v>
      </c>
      <c r="K294">
        <f t="shared" si="4"/>
        <v>293</v>
      </c>
      <c r="L294" s="68" t="s">
        <v>3092</v>
      </c>
      <c r="M294" t="s">
        <v>3093</v>
      </c>
      <c r="N294" t="s">
        <v>3094</v>
      </c>
      <c r="O294" t="s">
        <v>3095</v>
      </c>
      <c r="P294" t="s">
        <v>3096</v>
      </c>
      <c r="Q294" s="36" t="s">
        <v>3097</v>
      </c>
      <c r="R294" t="s">
        <v>3098</v>
      </c>
      <c r="S294" t="s">
        <v>186</v>
      </c>
      <c r="T294" t="s">
        <v>556</v>
      </c>
      <c r="U294" t="s">
        <v>3099</v>
      </c>
      <c r="V294" t="s">
        <v>2231</v>
      </c>
      <c r="W294">
        <v>84892</v>
      </c>
      <c r="X294" t="s">
        <v>3100</v>
      </c>
    </row>
    <row r="295" spans="1:24" x14ac:dyDescent="0.35">
      <c r="A295" s="87" t="s">
        <v>3101</v>
      </c>
      <c r="B295" s="77">
        <v>85</v>
      </c>
      <c r="C295" s="19" t="s">
        <v>58</v>
      </c>
      <c r="D295" s="20" t="s">
        <v>3102</v>
      </c>
      <c r="E295" s="21" t="s">
        <v>60</v>
      </c>
      <c r="F295" s="22" t="s">
        <v>100</v>
      </c>
      <c r="I295" s="73" t="s">
        <v>61</v>
      </c>
      <c r="J295" s="62">
        <v>2016</v>
      </c>
      <c r="K295">
        <f t="shared" si="4"/>
        <v>294</v>
      </c>
      <c r="M295" s="65" t="s">
        <v>3103</v>
      </c>
      <c r="N295" s="40" t="s">
        <v>3104</v>
      </c>
      <c r="O295" s="27" t="s">
        <v>3105</v>
      </c>
      <c r="P295" s="30" t="s">
        <v>3106</v>
      </c>
      <c r="Q295" s="25" t="s">
        <v>3107</v>
      </c>
      <c r="R295" s="74" t="s">
        <v>3108</v>
      </c>
      <c r="S295" s="46" t="s">
        <v>186</v>
      </c>
      <c r="T295" s="31" t="s">
        <v>340</v>
      </c>
      <c r="U295" s="53" t="s">
        <v>3109</v>
      </c>
      <c r="V295" s="75" t="s">
        <v>97</v>
      </c>
      <c r="W295">
        <v>330459</v>
      </c>
      <c r="X295" t="s">
        <v>3110</v>
      </c>
    </row>
    <row r="296" spans="1:24" x14ac:dyDescent="0.35">
      <c r="A296" s="87" t="s">
        <v>3111</v>
      </c>
      <c r="B296" s="77">
        <v>85</v>
      </c>
      <c r="E296" s="21" t="s">
        <v>164</v>
      </c>
      <c r="F296" s="22" t="s">
        <v>382</v>
      </c>
      <c r="I296" s="73" t="s">
        <v>117</v>
      </c>
      <c r="J296" s="62">
        <v>1985</v>
      </c>
      <c r="K296">
        <f t="shared" si="4"/>
        <v>295</v>
      </c>
      <c r="L296" s="68" t="s">
        <v>3112</v>
      </c>
      <c r="M296" t="s">
        <v>3113</v>
      </c>
      <c r="N296" t="s">
        <v>3114</v>
      </c>
      <c r="O296" t="s">
        <v>3115</v>
      </c>
      <c r="P296" t="s">
        <v>2561</v>
      </c>
      <c r="Q296" s="36" t="s">
        <v>3116</v>
      </c>
      <c r="R296" t="s">
        <v>3117</v>
      </c>
      <c r="S296" t="s">
        <v>37</v>
      </c>
      <c r="T296" t="s">
        <v>873</v>
      </c>
      <c r="U296" t="s">
        <v>3118</v>
      </c>
      <c r="V296" t="s">
        <v>140</v>
      </c>
      <c r="W296">
        <v>9340</v>
      </c>
      <c r="X296" t="s">
        <v>3119</v>
      </c>
    </row>
    <row r="297" spans="1:24" x14ac:dyDescent="0.35">
      <c r="A297" s="87" t="s">
        <v>3120</v>
      </c>
      <c r="B297" s="77">
        <v>85</v>
      </c>
      <c r="C297" s="19" t="s">
        <v>2158</v>
      </c>
      <c r="D297" s="20" t="s">
        <v>2159</v>
      </c>
      <c r="E297" s="21" t="s">
        <v>100</v>
      </c>
      <c r="F297" s="22" t="s">
        <v>446</v>
      </c>
      <c r="I297" s="73" t="s">
        <v>2160</v>
      </c>
      <c r="J297" s="62">
        <v>1963</v>
      </c>
      <c r="K297">
        <f t="shared" si="4"/>
        <v>296</v>
      </c>
      <c r="L297" s="68" t="s">
        <v>3121</v>
      </c>
      <c r="M297" t="s">
        <v>3122</v>
      </c>
      <c r="N297" t="s">
        <v>3123</v>
      </c>
      <c r="O297" t="s">
        <v>3124</v>
      </c>
      <c r="P297" t="s">
        <v>3125</v>
      </c>
      <c r="Q297" s="36" t="s">
        <v>3126</v>
      </c>
      <c r="R297" s="78" t="s">
        <v>3127</v>
      </c>
      <c r="S297" t="s">
        <v>37</v>
      </c>
      <c r="T297" t="s">
        <v>172</v>
      </c>
      <c r="U297" t="s">
        <v>3128</v>
      </c>
      <c r="V297" s="78" t="s">
        <v>2544</v>
      </c>
      <c r="W297">
        <v>657</v>
      </c>
      <c r="X297" t="s">
        <v>3129</v>
      </c>
    </row>
    <row r="298" spans="1:24" x14ac:dyDescent="0.35">
      <c r="A298" s="87" t="s">
        <v>3130</v>
      </c>
      <c r="B298" s="77">
        <v>85</v>
      </c>
      <c r="E298" s="21" t="s">
        <v>217</v>
      </c>
      <c r="I298" s="73" t="s">
        <v>572</v>
      </c>
      <c r="J298" s="62">
        <v>1999</v>
      </c>
      <c r="K298">
        <f t="shared" si="4"/>
        <v>297</v>
      </c>
      <c r="M298" t="s">
        <v>3131</v>
      </c>
      <c r="N298" t="s">
        <v>3132</v>
      </c>
      <c r="O298" t="s">
        <v>3133</v>
      </c>
      <c r="P298" t="s">
        <v>3134</v>
      </c>
      <c r="Q298" s="36" t="s">
        <v>3135</v>
      </c>
      <c r="R298" s="78" t="s">
        <v>3136</v>
      </c>
      <c r="S298" t="s">
        <v>186</v>
      </c>
      <c r="T298" t="s">
        <v>414</v>
      </c>
      <c r="U298" t="s">
        <v>3137</v>
      </c>
      <c r="V298" s="78" t="s">
        <v>367</v>
      </c>
      <c r="W298">
        <v>745</v>
      </c>
      <c r="X298" t="s">
        <v>3138</v>
      </c>
    </row>
    <row r="299" spans="1:24" x14ac:dyDescent="0.35">
      <c r="A299" s="87" t="s">
        <v>3139</v>
      </c>
      <c r="B299" s="77">
        <v>85</v>
      </c>
      <c r="E299" s="21" t="s">
        <v>239</v>
      </c>
      <c r="I299" s="73" t="s">
        <v>1279</v>
      </c>
      <c r="J299" s="62">
        <v>2015</v>
      </c>
      <c r="K299">
        <f t="shared" si="4"/>
        <v>298</v>
      </c>
      <c r="M299" t="s">
        <v>3140</v>
      </c>
      <c r="N299" t="s">
        <v>3141</v>
      </c>
      <c r="O299" t="s">
        <v>3142</v>
      </c>
      <c r="P299" t="s">
        <v>3143</v>
      </c>
      <c r="Q299" s="36" t="s">
        <v>3144</v>
      </c>
      <c r="R299" s="78" t="s">
        <v>3145</v>
      </c>
      <c r="S299" t="s">
        <v>109</v>
      </c>
      <c r="T299" t="s">
        <v>556</v>
      </c>
      <c r="U299" t="s">
        <v>3146</v>
      </c>
      <c r="V299" s="78" t="s">
        <v>225</v>
      </c>
      <c r="W299">
        <v>308639</v>
      </c>
      <c r="X299" t="s">
        <v>3147</v>
      </c>
    </row>
    <row r="300" spans="1:24" x14ac:dyDescent="0.35">
      <c r="A300" s="87" t="s">
        <v>3148</v>
      </c>
      <c r="B300" s="77">
        <v>85</v>
      </c>
      <c r="E300" s="21" t="s">
        <v>216</v>
      </c>
      <c r="F300" s="22" t="s">
        <v>60</v>
      </c>
      <c r="I300" s="73" t="s">
        <v>178</v>
      </c>
      <c r="J300" s="62">
        <v>2011</v>
      </c>
      <c r="K300">
        <f t="shared" si="4"/>
        <v>299</v>
      </c>
      <c r="L300" s="68" t="s">
        <v>3149</v>
      </c>
      <c r="M300" s="65" t="s">
        <v>3150</v>
      </c>
      <c r="N300" s="40" t="s">
        <v>3151</v>
      </c>
      <c r="O300" s="27" t="s">
        <v>3152</v>
      </c>
      <c r="P300" s="30" t="s">
        <v>3153</v>
      </c>
      <c r="Q300" s="25" t="s">
        <v>3154</v>
      </c>
      <c r="R300" s="74" t="s">
        <v>3155</v>
      </c>
      <c r="S300" s="46" t="s">
        <v>109</v>
      </c>
      <c r="T300" s="31" t="s">
        <v>1104</v>
      </c>
      <c r="U300" s="53" t="s">
        <v>3156</v>
      </c>
      <c r="V300" s="75" t="s">
        <v>55</v>
      </c>
      <c r="W300">
        <v>22970</v>
      </c>
      <c r="X300" t="s">
        <v>3157</v>
      </c>
    </row>
    <row r="301" spans="1:24" x14ac:dyDescent="0.35">
      <c r="A301" s="87" t="s">
        <v>3158</v>
      </c>
      <c r="B301" s="77">
        <v>85</v>
      </c>
      <c r="E301" s="21" t="s">
        <v>620</v>
      </c>
      <c r="I301" s="73" t="s">
        <v>130</v>
      </c>
      <c r="J301" s="62">
        <v>2020</v>
      </c>
      <c r="K301">
        <f t="shared" si="4"/>
        <v>300</v>
      </c>
      <c r="L301" s="69"/>
      <c r="M301" t="s">
        <v>3159</v>
      </c>
      <c r="N301" t="s">
        <v>3160</v>
      </c>
      <c r="O301" t="s">
        <v>3161</v>
      </c>
      <c r="P301" t="s">
        <v>1555</v>
      </c>
      <c r="Q301" s="36" t="s">
        <v>3162</v>
      </c>
      <c r="R301" s="78" t="s">
        <v>3163</v>
      </c>
      <c r="S301" t="s">
        <v>109</v>
      </c>
      <c r="T301" t="s">
        <v>314</v>
      </c>
      <c r="U301" t="s">
        <v>3164</v>
      </c>
      <c r="V301" s="78" t="s">
        <v>830</v>
      </c>
      <c r="W301">
        <v>579583</v>
      </c>
      <c r="X301" t="s">
        <v>3165</v>
      </c>
    </row>
    <row r="302" spans="1:24" x14ac:dyDescent="0.35">
      <c r="A302" s="87" t="s">
        <v>3166</v>
      </c>
      <c r="B302" s="77">
        <v>85</v>
      </c>
      <c r="E302" s="21" t="s">
        <v>28</v>
      </c>
      <c r="I302" s="73" t="s">
        <v>332</v>
      </c>
      <c r="J302" s="62">
        <v>2023</v>
      </c>
      <c r="K302">
        <f t="shared" si="4"/>
        <v>301</v>
      </c>
      <c r="L302" s="68" t="s">
        <v>3167</v>
      </c>
      <c r="M302" s="65" t="s">
        <v>3168</v>
      </c>
      <c r="N302" s="40" t="s">
        <v>3169</v>
      </c>
      <c r="O302" s="27" t="s">
        <v>3170</v>
      </c>
      <c r="P302" s="30" t="s">
        <v>3171</v>
      </c>
      <c r="Q302" s="25" t="s">
        <v>3172</v>
      </c>
      <c r="R302" s="74" t="s">
        <v>3173</v>
      </c>
      <c r="S302" s="46" t="s">
        <v>186</v>
      </c>
      <c r="T302" s="31" t="s">
        <v>662</v>
      </c>
      <c r="U302" s="53" t="s">
        <v>3174</v>
      </c>
      <c r="V302" s="75" t="s">
        <v>3175</v>
      </c>
      <c r="W302">
        <v>838240</v>
      </c>
      <c r="X302" t="s">
        <v>3176</v>
      </c>
    </row>
    <row r="303" spans="1:24" x14ac:dyDescent="0.35">
      <c r="A303" s="87" t="s">
        <v>3177</v>
      </c>
      <c r="B303" s="77">
        <v>85</v>
      </c>
      <c r="E303" s="21" t="s">
        <v>216</v>
      </c>
      <c r="F303" s="22" t="s">
        <v>217</v>
      </c>
      <c r="I303" s="73" t="s">
        <v>447</v>
      </c>
      <c r="J303" s="62">
        <v>2010</v>
      </c>
      <c r="K303">
        <f t="shared" si="4"/>
        <v>302</v>
      </c>
      <c r="L303" s="68" t="s">
        <v>3178</v>
      </c>
      <c r="M303" t="s">
        <v>3179</v>
      </c>
      <c r="N303" t="s">
        <v>3180</v>
      </c>
      <c r="O303" t="s">
        <v>3181</v>
      </c>
      <c r="P303" t="s">
        <v>423</v>
      </c>
      <c r="Q303" t="s">
        <v>3182</v>
      </c>
      <c r="R303" t="s">
        <v>3183</v>
      </c>
      <c r="S303" t="s">
        <v>109</v>
      </c>
      <c r="T303" t="s">
        <v>3184</v>
      </c>
      <c r="U303" t="s">
        <v>3185</v>
      </c>
      <c r="V303" t="s">
        <v>1799</v>
      </c>
      <c r="W303">
        <v>11324</v>
      </c>
      <c r="X303" t="s">
        <v>3186</v>
      </c>
    </row>
    <row r="304" spans="1:24" x14ac:dyDescent="0.35">
      <c r="A304" s="87" t="s">
        <v>3187</v>
      </c>
      <c r="B304" s="77">
        <v>85</v>
      </c>
      <c r="C304" s="19" t="s">
        <v>319</v>
      </c>
      <c r="E304" s="21" t="s">
        <v>28</v>
      </c>
      <c r="I304" s="73" t="s">
        <v>44</v>
      </c>
      <c r="J304" s="62">
        <v>1997</v>
      </c>
      <c r="K304">
        <f t="shared" si="4"/>
        <v>303</v>
      </c>
      <c r="M304" s="65" t="s">
        <v>3188</v>
      </c>
      <c r="N304" s="40" t="s">
        <v>3189</v>
      </c>
      <c r="O304" s="27" t="s">
        <v>3190</v>
      </c>
      <c r="P304" s="30" t="s">
        <v>1273</v>
      </c>
      <c r="Q304" s="25" t="s">
        <v>3191</v>
      </c>
      <c r="R304" s="74" t="s">
        <v>3192</v>
      </c>
      <c r="S304" s="46" t="s">
        <v>52</v>
      </c>
      <c r="T304" s="31" t="s">
        <v>1442</v>
      </c>
      <c r="U304" s="53" t="s">
        <v>3193</v>
      </c>
      <c r="V304" s="75" t="s">
        <v>2852</v>
      </c>
      <c r="W304">
        <v>11970</v>
      </c>
      <c r="X304" t="s">
        <v>3194</v>
      </c>
    </row>
    <row r="305" spans="1:24" x14ac:dyDescent="0.35">
      <c r="A305" s="87" t="s">
        <v>3195</v>
      </c>
      <c r="B305" s="77">
        <v>85</v>
      </c>
      <c r="C305" s="19" t="s">
        <v>487</v>
      </c>
      <c r="E305" s="21" t="s">
        <v>28</v>
      </c>
      <c r="F305" s="22" t="s">
        <v>430</v>
      </c>
      <c r="I305" s="73" t="s">
        <v>487</v>
      </c>
      <c r="J305" s="62">
        <v>2023</v>
      </c>
      <c r="K305">
        <f t="shared" si="4"/>
        <v>304</v>
      </c>
      <c r="L305" s="68" t="s">
        <v>3196</v>
      </c>
      <c r="M305" s="65" t="s">
        <v>3197</v>
      </c>
      <c r="N305" s="40" t="s">
        <v>3198</v>
      </c>
      <c r="O305" s="27" t="s">
        <v>3199</v>
      </c>
      <c r="P305" s="30" t="s">
        <v>492</v>
      </c>
      <c r="Q305" s="25" t="s">
        <v>3200</v>
      </c>
      <c r="R305" s="74" t="s">
        <v>3201</v>
      </c>
      <c r="S305" s="46" t="s">
        <v>186</v>
      </c>
      <c r="T305" s="31" t="s">
        <v>69</v>
      </c>
      <c r="U305" s="53" t="s">
        <v>3202</v>
      </c>
      <c r="V305" s="75" t="s">
        <v>726</v>
      </c>
      <c r="W305">
        <v>508883</v>
      </c>
      <c r="X305" t="s">
        <v>3203</v>
      </c>
    </row>
    <row r="306" spans="1:24" x14ac:dyDescent="0.35">
      <c r="A306" s="87" t="s">
        <v>3204</v>
      </c>
      <c r="B306" s="77">
        <v>85</v>
      </c>
      <c r="E306" s="21" t="s">
        <v>239</v>
      </c>
      <c r="I306" s="73" t="s">
        <v>29</v>
      </c>
      <c r="J306" s="62">
        <v>2017</v>
      </c>
      <c r="K306">
        <f t="shared" si="4"/>
        <v>305</v>
      </c>
      <c r="L306" s="68" t="s">
        <v>3205</v>
      </c>
      <c r="M306" t="s">
        <v>3206</v>
      </c>
      <c r="N306" t="s">
        <v>3207</v>
      </c>
      <c r="O306" t="s">
        <v>3208</v>
      </c>
      <c r="P306" t="s">
        <v>949</v>
      </c>
      <c r="Q306" s="36" t="s">
        <v>3209</v>
      </c>
      <c r="R306" t="s">
        <v>3210</v>
      </c>
      <c r="S306" t="s">
        <v>186</v>
      </c>
      <c r="T306" t="s">
        <v>340</v>
      </c>
      <c r="U306" t="s">
        <v>3211</v>
      </c>
      <c r="V306" t="s">
        <v>3212</v>
      </c>
      <c r="W306">
        <v>395991</v>
      </c>
      <c r="X306" t="s">
        <v>3213</v>
      </c>
    </row>
    <row r="307" spans="1:24" x14ac:dyDescent="0.35">
      <c r="A307" s="87" t="s">
        <v>3214</v>
      </c>
      <c r="B307" s="77">
        <v>85</v>
      </c>
      <c r="C307" s="19" t="s">
        <v>43</v>
      </c>
      <c r="D307" s="20" t="s">
        <v>42</v>
      </c>
      <c r="E307" s="21" t="s">
        <v>28</v>
      </c>
      <c r="I307" s="73" t="s">
        <v>44</v>
      </c>
      <c r="J307" s="62">
        <v>2019</v>
      </c>
      <c r="K307">
        <f t="shared" si="4"/>
        <v>306</v>
      </c>
      <c r="M307" s="65" t="s">
        <v>3215</v>
      </c>
      <c r="N307" s="40" t="s">
        <v>3216</v>
      </c>
      <c r="O307" s="27" t="s">
        <v>3217</v>
      </c>
      <c r="P307" s="30" t="s">
        <v>2723</v>
      </c>
      <c r="Q307" s="25" t="s">
        <v>3218</v>
      </c>
      <c r="R307" s="74" t="s">
        <v>3219</v>
      </c>
      <c r="S307" s="46" t="s">
        <v>52</v>
      </c>
      <c r="T307" s="31" t="s">
        <v>640</v>
      </c>
      <c r="U307" s="53" t="s">
        <v>3220</v>
      </c>
      <c r="V307" s="75" t="s">
        <v>546</v>
      </c>
      <c r="W307">
        <v>301528</v>
      </c>
      <c r="X307" t="s">
        <v>3221</v>
      </c>
    </row>
    <row r="308" spans="1:24" x14ac:dyDescent="0.35">
      <c r="A308" s="87" t="s">
        <v>3222</v>
      </c>
      <c r="B308" s="77">
        <v>85</v>
      </c>
      <c r="E308" s="21" t="s">
        <v>239</v>
      </c>
      <c r="F308" s="22" t="s">
        <v>176</v>
      </c>
      <c r="I308" s="73" t="s">
        <v>117</v>
      </c>
      <c r="J308" s="62">
        <v>2021</v>
      </c>
      <c r="K308">
        <f t="shared" si="4"/>
        <v>307</v>
      </c>
      <c r="M308" t="s">
        <v>3223</v>
      </c>
      <c r="N308" t="s">
        <v>3224</v>
      </c>
      <c r="O308" t="s">
        <v>3225</v>
      </c>
      <c r="P308" t="s">
        <v>3226</v>
      </c>
      <c r="Q308" s="36" t="s">
        <v>3227</v>
      </c>
      <c r="R308" s="78" t="s">
        <v>3228</v>
      </c>
      <c r="S308" t="s">
        <v>186</v>
      </c>
      <c r="T308" t="s">
        <v>1735</v>
      </c>
      <c r="U308" t="s">
        <v>3229</v>
      </c>
      <c r="V308" s="78" t="s">
        <v>2663</v>
      </c>
      <c r="W308">
        <v>467909</v>
      </c>
      <c r="X308" t="s">
        <v>3230</v>
      </c>
    </row>
    <row r="309" spans="1:24" x14ac:dyDescent="0.35">
      <c r="A309" s="87" t="s">
        <v>3231</v>
      </c>
      <c r="B309" s="77">
        <v>85</v>
      </c>
      <c r="C309" s="19" t="s">
        <v>292</v>
      </c>
      <c r="D309" s="20" t="s">
        <v>2110</v>
      </c>
      <c r="E309" s="21" t="s">
        <v>27</v>
      </c>
      <c r="F309" s="22" t="s">
        <v>28</v>
      </c>
      <c r="I309" s="73" t="s">
        <v>117</v>
      </c>
      <c r="J309" s="62">
        <v>2018</v>
      </c>
      <c r="K309">
        <f t="shared" si="4"/>
        <v>308</v>
      </c>
      <c r="M309" t="s">
        <v>3232</v>
      </c>
      <c r="N309" t="s">
        <v>3233</v>
      </c>
      <c r="O309" t="s">
        <v>3234</v>
      </c>
      <c r="P309" t="s">
        <v>3235</v>
      </c>
      <c r="Q309" s="36" t="s">
        <v>3236</v>
      </c>
      <c r="R309" s="78" t="s">
        <v>3237</v>
      </c>
      <c r="S309" t="s">
        <v>37</v>
      </c>
      <c r="T309" t="s">
        <v>1028</v>
      </c>
      <c r="U309" t="s">
        <v>3238</v>
      </c>
      <c r="V309" s="78" t="s">
        <v>630</v>
      </c>
      <c r="W309">
        <v>474395</v>
      </c>
      <c r="X309" t="s">
        <v>3239</v>
      </c>
    </row>
    <row r="310" spans="1:24" x14ac:dyDescent="0.35">
      <c r="A310" s="87" t="s">
        <v>3240</v>
      </c>
      <c r="B310" s="77">
        <v>85</v>
      </c>
      <c r="C310" s="19" t="s">
        <v>25</v>
      </c>
      <c r="D310" s="20" t="s">
        <v>345</v>
      </c>
      <c r="E310" s="21" t="s">
        <v>27</v>
      </c>
      <c r="I310" s="73" t="s">
        <v>44</v>
      </c>
      <c r="J310" s="62">
        <v>2019</v>
      </c>
      <c r="K310">
        <f t="shared" si="4"/>
        <v>309</v>
      </c>
      <c r="M310" s="65" t="s">
        <v>3241</v>
      </c>
      <c r="N310" s="40" t="s">
        <v>3242</v>
      </c>
      <c r="O310" s="27" t="s">
        <v>3243</v>
      </c>
      <c r="P310" s="30" t="s">
        <v>1673</v>
      </c>
      <c r="Q310" s="25" t="s">
        <v>3244</v>
      </c>
      <c r="R310" s="74" t="s">
        <v>3245</v>
      </c>
      <c r="S310" s="46" t="s">
        <v>186</v>
      </c>
      <c r="T310" s="31" t="s">
        <v>187</v>
      </c>
      <c r="U310" s="53" t="s">
        <v>3246</v>
      </c>
      <c r="V310" s="75" t="s">
        <v>277</v>
      </c>
      <c r="W310">
        <v>429617</v>
      </c>
      <c r="X310" t="s">
        <v>3247</v>
      </c>
    </row>
    <row r="311" spans="1:24" x14ac:dyDescent="0.35">
      <c r="A311" s="87" t="s">
        <v>3248</v>
      </c>
      <c r="B311" s="77">
        <v>84</v>
      </c>
      <c r="C311" s="19" t="s">
        <v>2158</v>
      </c>
      <c r="D311" s="20" t="s">
        <v>2159</v>
      </c>
      <c r="E311" s="21" t="s">
        <v>100</v>
      </c>
      <c r="F311" s="22" t="s">
        <v>446</v>
      </c>
      <c r="I311" s="73" t="s">
        <v>2160</v>
      </c>
      <c r="J311" s="62">
        <v>1962</v>
      </c>
      <c r="K311">
        <f t="shared" si="4"/>
        <v>310</v>
      </c>
      <c r="L311" s="68" t="s">
        <v>3249</v>
      </c>
      <c r="M311" s="65" t="s">
        <v>3250</v>
      </c>
      <c r="N311" s="40" t="s">
        <v>3251</v>
      </c>
      <c r="O311" s="27" t="s">
        <v>3252</v>
      </c>
      <c r="P311" s="30" t="s">
        <v>3125</v>
      </c>
      <c r="Q311" s="25" t="s">
        <v>3253</v>
      </c>
      <c r="R311" s="74" t="s">
        <v>3254</v>
      </c>
      <c r="S311" s="46" t="s">
        <v>37</v>
      </c>
      <c r="T311" s="31" t="s">
        <v>1809</v>
      </c>
      <c r="U311" s="53" t="s">
        <v>3255</v>
      </c>
      <c r="V311" s="75" t="s">
        <v>251</v>
      </c>
      <c r="W311">
        <v>646</v>
      </c>
      <c r="X311" t="s">
        <v>3256</v>
      </c>
    </row>
    <row r="312" spans="1:24" x14ac:dyDescent="0.35">
      <c r="A312" s="87" t="s">
        <v>3257</v>
      </c>
      <c r="B312" s="77">
        <v>84</v>
      </c>
      <c r="C312" s="19" t="s">
        <v>3257</v>
      </c>
      <c r="E312" s="21" t="s">
        <v>28</v>
      </c>
      <c r="I312" s="73" t="s">
        <v>203</v>
      </c>
      <c r="J312" s="62">
        <v>2008</v>
      </c>
      <c r="K312">
        <f t="shared" si="4"/>
        <v>311</v>
      </c>
      <c r="L312" s="68" t="s">
        <v>3258</v>
      </c>
      <c r="M312" s="65" t="s">
        <v>3259</v>
      </c>
      <c r="N312" s="40" t="s">
        <v>3260</v>
      </c>
      <c r="O312" s="27" t="s">
        <v>3261</v>
      </c>
      <c r="P312" s="30" t="s">
        <v>3262</v>
      </c>
      <c r="Q312" s="25" t="s">
        <v>3263</v>
      </c>
      <c r="R312" s="74" t="s">
        <v>3264</v>
      </c>
      <c r="S312" s="46" t="s">
        <v>37</v>
      </c>
      <c r="T312" s="31" t="s">
        <v>211</v>
      </c>
      <c r="U312" s="53" t="s">
        <v>3265</v>
      </c>
      <c r="V312" s="75" t="s">
        <v>2262</v>
      </c>
      <c r="W312">
        <v>9502</v>
      </c>
      <c r="X312" t="s">
        <v>3266</v>
      </c>
    </row>
    <row r="313" spans="1:24" x14ac:dyDescent="0.35">
      <c r="A313" s="87" t="s">
        <v>3267</v>
      </c>
      <c r="B313" s="77">
        <v>84</v>
      </c>
      <c r="E313" s="21" t="s">
        <v>620</v>
      </c>
      <c r="F313" s="22" t="s">
        <v>2627</v>
      </c>
      <c r="I313" s="73" t="s">
        <v>130</v>
      </c>
      <c r="J313" s="62">
        <v>2018</v>
      </c>
      <c r="K313">
        <f t="shared" si="4"/>
        <v>312</v>
      </c>
      <c r="M313" s="65" t="s">
        <v>3268</v>
      </c>
      <c r="N313" s="40" t="s">
        <v>3269</v>
      </c>
      <c r="O313" s="27" t="s">
        <v>3270</v>
      </c>
      <c r="P313" s="30" t="s">
        <v>3271</v>
      </c>
      <c r="Q313" s="25" t="s">
        <v>3272</v>
      </c>
      <c r="R313" s="74" t="s">
        <v>3273</v>
      </c>
      <c r="S313" s="46" t="s">
        <v>186</v>
      </c>
      <c r="T313" s="31" t="s">
        <v>747</v>
      </c>
      <c r="U313" s="53" t="s">
        <v>3274</v>
      </c>
      <c r="V313" s="75" t="s">
        <v>2574</v>
      </c>
      <c r="W313">
        <v>490132</v>
      </c>
      <c r="X313" t="s">
        <v>3275</v>
      </c>
    </row>
    <row r="314" spans="1:24" x14ac:dyDescent="0.35">
      <c r="A314" s="87" t="s">
        <v>3276</v>
      </c>
      <c r="B314" s="77">
        <v>84</v>
      </c>
      <c r="C314" s="19" t="s">
        <v>292</v>
      </c>
      <c r="D314" s="20" t="s">
        <v>293</v>
      </c>
      <c r="E314" s="21" t="s">
        <v>27</v>
      </c>
      <c r="I314" s="73" t="s">
        <v>117</v>
      </c>
      <c r="J314" s="62">
        <v>2005</v>
      </c>
      <c r="K314">
        <f t="shared" si="4"/>
        <v>313</v>
      </c>
      <c r="M314" s="65" t="s">
        <v>3277</v>
      </c>
      <c r="N314" s="40" t="s">
        <v>3278</v>
      </c>
      <c r="O314" s="27" t="s">
        <v>3279</v>
      </c>
      <c r="P314" s="30" t="s">
        <v>272</v>
      </c>
      <c r="Q314" s="25" t="s">
        <v>3280</v>
      </c>
      <c r="R314" s="74" t="s">
        <v>3281</v>
      </c>
      <c r="S314" s="46" t="s">
        <v>186</v>
      </c>
      <c r="T314" s="31" t="s">
        <v>110</v>
      </c>
      <c r="U314" s="53" t="s">
        <v>3282</v>
      </c>
      <c r="V314" s="75" t="s">
        <v>127</v>
      </c>
      <c r="W314">
        <v>272</v>
      </c>
      <c r="X314" t="s">
        <v>3283</v>
      </c>
    </row>
    <row r="315" spans="1:24" x14ac:dyDescent="0.35">
      <c r="A315" s="87" t="s">
        <v>3284</v>
      </c>
      <c r="B315" s="77">
        <v>84</v>
      </c>
      <c r="E315" s="21" t="s">
        <v>382</v>
      </c>
      <c r="F315" s="22" t="s">
        <v>239</v>
      </c>
      <c r="I315" s="73" t="s">
        <v>117</v>
      </c>
      <c r="J315" s="62">
        <v>2020</v>
      </c>
      <c r="K315">
        <f t="shared" si="4"/>
        <v>314</v>
      </c>
      <c r="M315" s="33" t="s">
        <v>3285</v>
      </c>
      <c r="N315" s="42" t="s">
        <v>3286</v>
      </c>
      <c r="O315" s="34" t="s">
        <v>3287</v>
      </c>
      <c r="P315" s="35" t="s">
        <v>3288</v>
      </c>
      <c r="Q315" s="36" t="s">
        <v>3289</v>
      </c>
      <c r="R315" s="43" t="s">
        <v>442</v>
      </c>
      <c r="S315" s="47" t="s">
        <v>109</v>
      </c>
      <c r="T315" s="50" t="s">
        <v>983</v>
      </c>
      <c r="U315" s="53" t="s">
        <v>3290</v>
      </c>
      <c r="V315" s="80" t="s">
        <v>160</v>
      </c>
      <c r="W315">
        <v>645689</v>
      </c>
      <c r="X315" t="s">
        <v>3291</v>
      </c>
    </row>
    <row r="316" spans="1:24" x14ac:dyDescent="0.35">
      <c r="A316" s="87" t="s">
        <v>3292</v>
      </c>
      <c r="B316" s="77">
        <v>84</v>
      </c>
      <c r="E316" s="21" t="s">
        <v>382</v>
      </c>
      <c r="F316" s="22" t="s">
        <v>254</v>
      </c>
      <c r="I316" s="73" t="s">
        <v>29</v>
      </c>
      <c r="J316" s="62">
        <v>1981</v>
      </c>
      <c r="K316">
        <f t="shared" si="4"/>
        <v>315</v>
      </c>
      <c r="M316" s="65" t="s">
        <v>3293</v>
      </c>
      <c r="N316" s="40" t="s">
        <v>3294</v>
      </c>
      <c r="O316" s="27" t="s">
        <v>3295</v>
      </c>
      <c r="P316" s="30" t="s">
        <v>1253</v>
      </c>
      <c r="Q316" s="25" t="s">
        <v>3296</v>
      </c>
      <c r="R316" s="74" t="s">
        <v>3297</v>
      </c>
      <c r="S316" s="46" t="s">
        <v>109</v>
      </c>
      <c r="T316" s="31" t="s">
        <v>440</v>
      </c>
      <c r="U316" s="53" t="s">
        <v>3298</v>
      </c>
      <c r="V316" s="75" t="s">
        <v>630</v>
      </c>
      <c r="W316">
        <v>10890</v>
      </c>
      <c r="X316" t="s">
        <v>3299</v>
      </c>
    </row>
    <row r="317" spans="1:24" x14ac:dyDescent="0.35">
      <c r="A317" s="87" t="s">
        <v>3300</v>
      </c>
      <c r="B317" s="77">
        <v>84</v>
      </c>
      <c r="E317" s="21" t="s">
        <v>28</v>
      </c>
      <c r="H317" s="2" t="s">
        <v>966</v>
      </c>
      <c r="I317" s="73" t="s">
        <v>966</v>
      </c>
      <c r="J317" s="62">
        <v>2022</v>
      </c>
      <c r="K317">
        <f t="shared" si="4"/>
        <v>316</v>
      </c>
      <c r="L317" s="68" t="s">
        <v>3301</v>
      </c>
      <c r="M317" s="65" t="s">
        <v>3302</v>
      </c>
      <c r="N317" s="40" t="s">
        <v>3303</v>
      </c>
      <c r="O317" s="27" t="s">
        <v>3304</v>
      </c>
      <c r="P317" s="30" t="s">
        <v>3305</v>
      </c>
      <c r="Q317" s="25" t="s">
        <v>3306</v>
      </c>
      <c r="R317" s="32" t="s">
        <v>442</v>
      </c>
      <c r="S317" s="46" t="s">
        <v>37</v>
      </c>
      <c r="T317" s="31" t="s">
        <v>692</v>
      </c>
      <c r="U317" s="53" t="s">
        <v>3307</v>
      </c>
      <c r="V317" s="56" t="s">
        <v>442</v>
      </c>
      <c r="W317">
        <v>560057</v>
      </c>
      <c r="X317" t="s">
        <v>3308</v>
      </c>
    </row>
    <row r="318" spans="1:24" x14ac:dyDescent="0.35">
      <c r="A318" s="87" t="s">
        <v>3309</v>
      </c>
      <c r="B318" s="77">
        <v>84</v>
      </c>
      <c r="C318" s="19" t="s">
        <v>3309</v>
      </c>
      <c r="E318" s="21" t="s">
        <v>240</v>
      </c>
      <c r="F318" s="22" t="s">
        <v>1539</v>
      </c>
      <c r="I318" s="73" t="s">
        <v>29</v>
      </c>
      <c r="J318" s="62">
        <v>1984</v>
      </c>
      <c r="K318">
        <f t="shared" si="4"/>
        <v>317</v>
      </c>
      <c r="L318" s="68" t="s">
        <v>3310</v>
      </c>
      <c r="M318" t="s">
        <v>3311</v>
      </c>
      <c r="N318" t="s">
        <v>3312</v>
      </c>
      <c r="O318" t="s">
        <v>3313</v>
      </c>
      <c r="P318" t="s">
        <v>246</v>
      </c>
      <c r="Q318" t="s">
        <v>3314</v>
      </c>
      <c r="R318" t="s">
        <v>3315</v>
      </c>
      <c r="S318" t="s">
        <v>37</v>
      </c>
      <c r="T318" t="s">
        <v>2297</v>
      </c>
      <c r="U318" t="s">
        <v>3316</v>
      </c>
      <c r="V318" t="s">
        <v>841</v>
      </c>
      <c r="W318">
        <v>1885</v>
      </c>
      <c r="X318" t="s">
        <v>3317</v>
      </c>
    </row>
    <row r="319" spans="1:24" x14ac:dyDescent="0.35">
      <c r="A319" s="87" t="s">
        <v>3318</v>
      </c>
      <c r="B319" s="77">
        <v>84</v>
      </c>
      <c r="E319" s="21" t="s">
        <v>100</v>
      </c>
      <c r="F319" s="22" t="s">
        <v>382</v>
      </c>
      <c r="I319" s="73" t="s">
        <v>130</v>
      </c>
      <c r="J319" s="62">
        <v>2024</v>
      </c>
      <c r="K319">
        <f t="shared" si="4"/>
        <v>318</v>
      </c>
      <c r="L319" s="68" t="s">
        <v>3319</v>
      </c>
      <c r="M319" t="s">
        <v>3320</v>
      </c>
      <c r="N319" t="s">
        <v>3321</v>
      </c>
      <c r="O319" t="s">
        <v>3322</v>
      </c>
      <c r="P319" t="s">
        <v>3323</v>
      </c>
      <c r="Q319" s="36" t="s">
        <v>3324</v>
      </c>
      <c r="R319" t="s">
        <v>3325</v>
      </c>
      <c r="S319" t="s">
        <v>186</v>
      </c>
      <c r="T319" t="s">
        <v>2297</v>
      </c>
      <c r="U319" t="s">
        <v>3326</v>
      </c>
      <c r="V319" t="s">
        <v>2645</v>
      </c>
      <c r="W319">
        <v>746036</v>
      </c>
      <c r="X319" t="s">
        <v>3327</v>
      </c>
    </row>
    <row r="320" spans="1:24" x14ac:dyDescent="0.35">
      <c r="A320" s="87" t="s">
        <v>3328</v>
      </c>
      <c r="B320" s="77">
        <v>84</v>
      </c>
      <c r="C320" s="19" t="s">
        <v>1748</v>
      </c>
      <c r="E320" s="21" t="s">
        <v>357</v>
      </c>
      <c r="F320" s="22" t="s">
        <v>217</v>
      </c>
      <c r="I320" s="73" t="s">
        <v>1749</v>
      </c>
      <c r="J320" s="62">
        <v>2023</v>
      </c>
      <c r="K320">
        <f t="shared" si="4"/>
        <v>319</v>
      </c>
      <c r="L320" s="68" t="s">
        <v>3329</v>
      </c>
      <c r="M320" s="65" t="s">
        <v>3330</v>
      </c>
      <c r="N320" s="40" t="s">
        <v>3331</v>
      </c>
      <c r="O320" s="27" t="s">
        <v>3332</v>
      </c>
      <c r="P320" s="30" t="s">
        <v>3333</v>
      </c>
      <c r="Q320" s="25" t="s">
        <v>3334</v>
      </c>
      <c r="R320" s="74" t="s">
        <v>3335</v>
      </c>
      <c r="S320" s="46" t="s">
        <v>186</v>
      </c>
      <c r="T320" s="31" t="s">
        <v>288</v>
      </c>
      <c r="U320" s="53" t="s">
        <v>3336</v>
      </c>
      <c r="V320" s="75" t="s">
        <v>225</v>
      </c>
      <c r="W320">
        <v>768362</v>
      </c>
      <c r="X320" t="s">
        <v>3337</v>
      </c>
    </row>
    <row r="321" spans="1:24" x14ac:dyDescent="0.35">
      <c r="A321" s="87" t="s">
        <v>3338</v>
      </c>
      <c r="B321" s="77">
        <v>84</v>
      </c>
      <c r="E321" s="21" t="s">
        <v>216</v>
      </c>
      <c r="F321" s="22" t="s">
        <v>1159</v>
      </c>
      <c r="I321" s="73" t="s">
        <v>572</v>
      </c>
      <c r="J321" s="62">
        <v>2022</v>
      </c>
      <c r="K321">
        <f t="shared" si="4"/>
        <v>320</v>
      </c>
      <c r="L321" s="68" t="s">
        <v>3339</v>
      </c>
      <c r="M321" t="s">
        <v>3340</v>
      </c>
      <c r="N321" t="s">
        <v>3341</v>
      </c>
      <c r="O321" t="s">
        <v>3342</v>
      </c>
      <c r="P321" t="s">
        <v>3343</v>
      </c>
      <c r="Q321" s="36" t="s">
        <v>3344</v>
      </c>
      <c r="R321" s="78" t="s">
        <v>3345</v>
      </c>
      <c r="S321" t="s">
        <v>109</v>
      </c>
      <c r="T321" t="s">
        <v>414</v>
      </c>
      <c r="U321" t="s">
        <v>3346</v>
      </c>
      <c r="V321" s="78" t="s">
        <v>830</v>
      </c>
      <c r="W321">
        <v>593643</v>
      </c>
      <c r="X321" t="s">
        <v>3347</v>
      </c>
    </row>
    <row r="322" spans="1:24" x14ac:dyDescent="0.35">
      <c r="A322" s="87" t="s">
        <v>3348</v>
      </c>
      <c r="B322" s="77">
        <v>84</v>
      </c>
      <c r="E322" s="21" t="s">
        <v>28</v>
      </c>
      <c r="H322" s="2" t="s">
        <v>2234</v>
      </c>
      <c r="I322" s="73" t="s">
        <v>2234</v>
      </c>
      <c r="J322" s="62">
        <v>2020</v>
      </c>
      <c r="K322">
        <f t="shared" ref="K322:K385" si="5">ROW(K322)-1</f>
        <v>321</v>
      </c>
      <c r="M322" s="65" t="s">
        <v>3349</v>
      </c>
      <c r="N322" s="40" t="s">
        <v>3350</v>
      </c>
      <c r="O322" s="27" t="s">
        <v>3351</v>
      </c>
      <c r="P322" s="30" t="s">
        <v>3352</v>
      </c>
      <c r="Q322" s="25" t="s">
        <v>3353</v>
      </c>
      <c r="R322" s="74" t="s">
        <v>3354</v>
      </c>
      <c r="S322" s="46" t="s">
        <v>37</v>
      </c>
      <c r="T322" s="31" t="s">
        <v>556</v>
      </c>
      <c r="U322" s="53" t="s">
        <v>3355</v>
      </c>
      <c r="V322" s="75" t="s">
        <v>521</v>
      </c>
      <c r="W322">
        <v>441130</v>
      </c>
      <c r="X322" t="s">
        <v>3356</v>
      </c>
    </row>
    <row r="323" spans="1:24" x14ac:dyDescent="0.35">
      <c r="A323" s="87" t="s">
        <v>3357</v>
      </c>
      <c r="B323" s="77">
        <v>84</v>
      </c>
      <c r="C323" s="19" t="s">
        <v>3357</v>
      </c>
      <c r="E323" s="21" t="s">
        <v>382</v>
      </c>
      <c r="F323" s="22" t="s">
        <v>1090</v>
      </c>
      <c r="G323" s="1" t="s">
        <v>571</v>
      </c>
      <c r="I323" s="73" t="s">
        <v>241</v>
      </c>
      <c r="J323" s="62">
        <v>1983</v>
      </c>
      <c r="K323">
        <f t="shared" si="5"/>
        <v>322</v>
      </c>
      <c r="M323" s="65" t="s">
        <v>3358</v>
      </c>
      <c r="N323" s="40" t="s">
        <v>3359</v>
      </c>
      <c r="O323" s="27" t="s">
        <v>3360</v>
      </c>
      <c r="P323" s="30" t="s">
        <v>3361</v>
      </c>
      <c r="Q323" s="25" t="s">
        <v>3362</v>
      </c>
      <c r="R323" s="74" t="s">
        <v>1186</v>
      </c>
      <c r="S323" s="46" t="s">
        <v>37</v>
      </c>
      <c r="T323" s="31" t="s">
        <v>1442</v>
      </c>
      <c r="U323" s="53" t="s">
        <v>3363</v>
      </c>
      <c r="V323" s="75" t="s">
        <v>3364</v>
      </c>
      <c r="W323">
        <v>850</v>
      </c>
      <c r="X323" t="s">
        <v>3365</v>
      </c>
    </row>
    <row r="324" spans="1:24" x14ac:dyDescent="0.35">
      <c r="A324" s="87" t="s">
        <v>3366</v>
      </c>
      <c r="B324" s="77">
        <v>84</v>
      </c>
      <c r="C324" s="19" t="s">
        <v>1088</v>
      </c>
      <c r="E324" s="21" t="s">
        <v>100</v>
      </c>
      <c r="F324" s="22" t="s">
        <v>217</v>
      </c>
      <c r="I324" s="73" t="s">
        <v>44</v>
      </c>
      <c r="J324" s="62">
        <v>1996</v>
      </c>
      <c r="K324">
        <f t="shared" si="5"/>
        <v>323</v>
      </c>
      <c r="M324" s="65" t="s">
        <v>3367</v>
      </c>
      <c r="N324" s="40" t="s">
        <v>3368</v>
      </c>
      <c r="O324" s="27" t="s">
        <v>3369</v>
      </c>
      <c r="P324" s="30" t="s">
        <v>3370</v>
      </c>
      <c r="Q324" s="25" t="s">
        <v>3371</v>
      </c>
      <c r="R324" s="74" t="s">
        <v>3372</v>
      </c>
      <c r="S324" s="46" t="s">
        <v>109</v>
      </c>
      <c r="T324" s="31" t="s">
        <v>314</v>
      </c>
      <c r="U324" s="53" t="s">
        <v>3373</v>
      </c>
      <c r="V324" s="75" t="s">
        <v>1400</v>
      </c>
      <c r="W324">
        <v>9802</v>
      </c>
      <c r="X324" t="s">
        <v>3374</v>
      </c>
    </row>
    <row r="325" spans="1:24" x14ac:dyDescent="0.35">
      <c r="A325" s="87" t="s">
        <v>3375</v>
      </c>
      <c r="B325" s="77">
        <v>84</v>
      </c>
      <c r="C325" s="19" t="s">
        <v>3376</v>
      </c>
      <c r="E325" s="21" t="s">
        <v>28</v>
      </c>
      <c r="F325" s="22" t="s">
        <v>965</v>
      </c>
      <c r="I325" s="73" t="s">
        <v>203</v>
      </c>
      <c r="J325" s="62">
        <v>2005</v>
      </c>
      <c r="K325">
        <f t="shared" si="5"/>
        <v>324</v>
      </c>
      <c r="M325" s="65" t="s">
        <v>3377</v>
      </c>
      <c r="N325" s="40" t="s">
        <v>3378</v>
      </c>
      <c r="O325" s="27" t="s">
        <v>3379</v>
      </c>
      <c r="P325" s="30" t="s">
        <v>3380</v>
      </c>
      <c r="Q325" s="25" t="s">
        <v>3381</v>
      </c>
      <c r="R325" s="74" t="s">
        <v>3382</v>
      </c>
      <c r="S325" s="46" t="s">
        <v>52</v>
      </c>
      <c r="T325" s="31" t="s">
        <v>1797</v>
      </c>
      <c r="U325" s="53" t="s">
        <v>3383</v>
      </c>
      <c r="V325" s="75" t="s">
        <v>55</v>
      </c>
      <c r="W325">
        <v>533</v>
      </c>
      <c r="X325" t="s">
        <v>3384</v>
      </c>
    </row>
    <row r="326" spans="1:24" x14ac:dyDescent="0.35">
      <c r="A326" s="87" t="s">
        <v>3385</v>
      </c>
      <c r="B326" s="77">
        <v>84</v>
      </c>
      <c r="C326" s="19" t="s">
        <v>1678</v>
      </c>
      <c r="E326" s="21" t="s">
        <v>28</v>
      </c>
      <c r="I326" s="73" t="s">
        <v>203</v>
      </c>
      <c r="J326" s="62">
        <v>2014</v>
      </c>
      <c r="K326">
        <f t="shared" si="5"/>
        <v>325</v>
      </c>
      <c r="L326" s="68" t="s">
        <v>3386</v>
      </c>
      <c r="M326" t="s">
        <v>3387</v>
      </c>
      <c r="N326" t="s">
        <v>3388</v>
      </c>
      <c r="O326" t="s">
        <v>3389</v>
      </c>
      <c r="P326" t="s">
        <v>3390</v>
      </c>
      <c r="Q326" t="s">
        <v>3391</v>
      </c>
      <c r="R326" t="s">
        <v>3392</v>
      </c>
      <c r="S326" t="s">
        <v>37</v>
      </c>
      <c r="T326" t="s">
        <v>662</v>
      </c>
      <c r="U326" t="s">
        <v>3393</v>
      </c>
      <c r="V326" t="s">
        <v>2022</v>
      </c>
      <c r="W326">
        <v>82702</v>
      </c>
      <c r="X326" t="s">
        <v>3394</v>
      </c>
    </row>
    <row r="327" spans="1:24" x14ac:dyDescent="0.35">
      <c r="A327" s="87" t="s">
        <v>3395</v>
      </c>
      <c r="B327" s="77">
        <v>84</v>
      </c>
      <c r="E327" s="21" t="s">
        <v>239</v>
      </c>
      <c r="F327" s="22" t="s">
        <v>176</v>
      </c>
      <c r="I327" s="73" t="s">
        <v>572</v>
      </c>
      <c r="J327" s="62">
        <v>2021</v>
      </c>
      <c r="K327">
        <f t="shared" si="5"/>
        <v>326</v>
      </c>
      <c r="M327" s="65" t="s">
        <v>3396</v>
      </c>
      <c r="N327" s="40" t="s">
        <v>3397</v>
      </c>
      <c r="O327" s="27" t="s">
        <v>3398</v>
      </c>
      <c r="P327" s="30" t="s">
        <v>169</v>
      </c>
      <c r="Q327" s="25" t="s">
        <v>3399</v>
      </c>
      <c r="R327" s="74" t="s">
        <v>3400</v>
      </c>
      <c r="S327" s="46" t="s">
        <v>186</v>
      </c>
      <c r="T327" s="31" t="s">
        <v>2714</v>
      </c>
      <c r="U327" s="53" t="s">
        <v>3401</v>
      </c>
      <c r="V327" s="75" t="s">
        <v>199</v>
      </c>
      <c r="W327">
        <v>511809</v>
      </c>
      <c r="X327" t="s">
        <v>3402</v>
      </c>
    </row>
    <row r="328" spans="1:24" x14ac:dyDescent="0.35">
      <c r="A328" s="87" t="s">
        <v>3403</v>
      </c>
      <c r="B328" s="77">
        <v>84</v>
      </c>
      <c r="E328" s="21" t="s">
        <v>216</v>
      </c>
      <c r="G328" s="1" t="s">
        <v>571</v>
      </c>
      <c r="I328" s="73" t="s">
        <v>3404</v>
      </c>
      <c r="J328" s="62">
        <v>2017</v>
      </c>
      <c r="K328">
        <f t="shared" si="5"/>
        <v>327</v>
      </c>
      <c r="L328" s="68" t="s">
        <v>3405</v>
      </c>
      <c r="M328" s="33" t="s">
        <v>3406</v>
      </c>
      <c r="N328" s="42" t="s">
        <v>3407</v>
      </c>
      <c r="O328" s="34" t="s">
        <v>3408</v>
      </c>
      <c r="P328" s="35" t="s">
        <v>3409</v>
      </c>
      <c r="Q328" s="36" t="s">
        <v>3410</v>
      </c>
      <c r="R328" s="83" t="s">
        <v>3411</v>
      </c>
      <c r="S328" s="49" t="s">
        <v>2393</v>
      </c>
      <c r="T328" s="37" t="s">
        <v>327</v>
      </c>
      <c r="U328" s="53" t="s">
        <v>3412</v>
      </c>
      <c r="V328" s="59" t="s">
        <v>442</v>
      </c>
      <c r="W328">
        <v>406994</v>
      </c>
      <c r="X328" t="s">
        <v>3413</v>
      </c>
    </row>
    <row r="329" spans="1:24" x14ac:dyDescent="0.35">
      <c r="A329" s="87" t="s">
        <v>3414</v>
      </c>
      <c r="B329" s="77">
        <v>84</v>
      </c>
      <c r="C329" s="19" t="s">
        <v>460</v>
      </c>
      <c r="E329" s="21" t="s">
        <v>216</v>
      </c>
      <c r="I329" s="73" t="s">
        <v>130</v>
      </c>
      <c r="J329" s="62">
        <v>2022</v>
      </c>
      <c r="K329">
        <f t="shared" si="5"/>
        <v>328</v>
      </c>
      <c r="M329" s="33" t="s">
        <v>3415</v>
      </c>
      <c r="N329" s="42" t="s">
        <v>3416</v>
      </c>
      <c r="O329" s="34" t="s">
        <v>3417</v>
      </c>
      <c r="P329" s="35" t="s">
        <v>3418</v>
      </c>
      <c r="Q329" s="36" t="s">
        <v>3419</v>
      </c>
      <c r="R329" s="79" t="s">
        <v>3420</v>
      </c>
      <c r="S329" s="47" t="s">
        <v>109</v>
      </c>
      <c r="T329" s="50" t="s">
        <v>556</v>
      </c>
      <c r="U329" s="53" t="s">
        <v>3421</v>
      </c>
      <c r="V329" s="80" t="s">
        <v>1267</v>
      </c>
      <c r="W329">
        <v>756999</v>
      </c>
      <c r="X329" t="s">
        <v>3422</v>
      </c>
    </row>
    <row r="330" spans="1:24" x14ac:dyDescent="0.35">
      <c r="A330" s="87" t="s">
        <v>3423</v>
      </c>
      <c r="B330" s="77">
        <v>84</v>
      </c>
      <c r="E330" s="21" t="s">
        <v>28</v>
      </c>
      <c r="I330" s="73" t="s">
        <v>572</v>
      </c>
      <c r="J330" s="62">
        <v>2007</v>
      </c>
      <c r="K330">
        <f t="shared" si="5"/>
        <v>329</v>
      </c>
      <c r="M330" s="65" t="s">
        <v>3424</v>
      </c>
      <c r="N330" s="40" t="s">
        <v>3425</v>
      </c>
      <c r="O330" s="27" t="s">
        <v>3426</v>
      </c>
      <c r="P330" s="30" t="s">
        <v>3427</v>
      </c>
      <c r="Q330" s="25" t="s">
        <v>3428</v>
      </c>
      <c r="R330" s="74" t="s">
        <v>3429</v>
      </c>
      <c r="S330" s="46" t="s">
        <v>186</v>
      </c>
      <c r="T330" s="31" t="s">
        <v>1927</v>
      </c>
      <c r="U330" s="53" t="s">
        <v>3430</v>
      </c>
      <c r="V330" s="75" t="s">
        <v>1400</v>
      </c>
      <c r="W330">
        <v>35</v>
      </c>
      <c r="X330" t="s">
        <v>3431</v>
      </c>
    </row>
    <row r="331" spans="1:24" x14ac:dyDescent="0.35">
      <c r="A331" s="87" t="s">
        <v>3432</v>
      </c>
      <c r="B331" s="77">
        <v>84</v>
      </c>
      <c r="E331" s="21" t="s">
        <v>382</v>
      </c>
      <c r="I331" s="73" t="s">
        <v>130</v>
      </c>
      <c r="J331" s="62">
        <v>2018</v>
      </c>
      <c r="K331">
        <f t="shared" si="5"/>
        <v>330</v>
      </c>
      <c r="M331" s="65" t="s">
        <v>3433</v>
      </c>
      <c r="N331" s="40" t="s">
        <v>3434</v>
      </c>
      <c r="O331" s="27" t="s">
        <v>3435</v>
      </c>
      <c r="P331" s="30" t="s">
        <v>3436</v>
      </c>
      <c r="Q331" s="25" t="s">
        <v>3437</v>
      </c>
      <c r="R331" s="74" t="s">
        <v>3438</v>
      </c>
      <c r="S331" s="46" t="s">
        <v>109</v>
      </c>
      <c r="T331" s="31" t="s">
        <v>662</v>
      </c>
      <c r="U331" s="53" t="s">
        <v>3439</v>
      </c>
      <c r="V331" s="75" t="s">
        <v>2344</v>
      </c>
      <c r="W331">
        <v>437557</v>
      </c>
      <c r="X331" t="s">
        <v>3440</v>
      </c>
    </row>
    <row r="332" spans="1:24" x14ac:dyDescent="0.35">
      <c r="A332" s="87" t="s">
        <v>3441</v>
      </c>
      <c r="B332" s="77">
        <v>84</v>
      </c>
      <c r="C332" s="19" t="s">
        <v>3376</v>
      </c>
      <c r="D332" s="20" t="s">
        <v>3441</v>
      </c>
      <c r="E332" s="21" t="s">
        <v>28</v>
      </c>
      <c r="F332" s="22" t="s">
        <v>965</v>
      </c>
      <c r="I332" s="73" t="s">
        <v>203</v>
      </c>
      <c r="J332" s="62">
        <v>2000</v>
      </c>
      <c r="K332">
        <f t="shared" si="5"/>
        <v>331</v>
      </c>
      <c r="M332" s="65" t="s">
        <v>3442</v>
      </c>
      <c r="N332" s="40" t="s">
        <v>3443</v>
      </c>
      <c r="O332" s="27" t="s">
        <v>3444</v>
      </c>
      <c r="P332" s="30" t="s">
        <v>3445</v>
      </c>
      <c r="Q332" s="25" t="s">
        <v>3446</v>
      </c>
      <c r="R332" s="74" t="s">
        <v>3447</v>
      </c>
      <c r="S332" s="46" t="s">
        <v>52</v>
      </c>
      <c r="T332" s="31" t="s">
        <v>1028</v>
      </c>
      <c r="U332" s="53" t="s">
        <v>3448</v>
      </c>
      <c r="V332" s="75" t="s">
        <v>329</v>
      </c>
      <c r="W332">
        <v>7443</v>
      </c>
      <c r="X332" t="s">
        <v>3449</v>
      </c>
    </row>
    <row r="333" spans="1:24" x14ac:dyDescent="0.35">
      <c r="A333" s="87" t="s">
        <v>3450</v>
      </c>
      <c r="B333" s="77">
        <v>84</v>
      </c>
      <c r="E333" s="21" t="s">
        <v>418</v>
      </c>
      <c r="F333" s="22" t="s">
        <v>217</v>
      </c>
      <c r="I333" s="73" t="s">
        <v>3451</v>
      </c>
      <c r="J333" s="62">
        <v>2022</v>
      </c>
      <c r="K333">
        <f t="shared" si="5"/>
        <v>332</v>
      </c>
      <c r="L333" s="68" t="s">
        <v>3452</v>
      </c>
      <c r="M333" t="s">
        <v>3453</v>
      </c>
      <c r="N333" t="s">
        <v>3454</v>
      </c>
      <c r="O333" t="s">
        <v>3455</v>
      </c>
      <c r="P333" t="s">
        <v>3456</v>
      </c>
      <c r="Q333" s="36" t="s">
        <v>3457</v>
      </c>
      <c r="R333" s="78" t="s">
        <v>3458</v>
      </c>
      <c r="S333" t="s">
        <v>109</v>
      </c>
      <c r="T333" t="s">
        <v>95</v>
      </c>
      <c r="U333" t="s">
        <v>3459</v>
      </c>
      <c r="V333" s="78" t="s">
        <v>2544</v>
      </c>
      <c r="W333">
        <v>862965</v>
      </c>
      <c r="X333" t="s">
        <v>3460</v>
      </c>
    </row>
    <row r="334" spans="1:24" x14ac:dyDescent="0.35">
      <c r="A334" s="87" t="s">
        <v>3461</v>
      </c>
      <c r="B334" s="77">
        <v>84</v>
      </c>
      <c r="C334" s="19" t="s">
        <v>487</v>
      </c>
      <c r="E334" s="21" t="s">
        <v>28</v>
      </c>
      <c r="F334" s="22" t="s">
        <v>430</v>
      </c>
      <c r="I334" s="73" t="s">
        <v>487</v>
      </c>
      <c r="J334" s="62">
        <v>2008</v>
      </c>
      <c r="K334">
        <f t="shared" si="5"/>
        <v>333</v>
      </c>
      <c r="M334" s="65" t="s">
        <v>3462</v>
      </c>
      <c r="N334" s="40" t="s">
        <v>3463</v>
      </c>
      <c r="O334" s="27" t="s">
        <v>3464</v>
      </c>
      <c r="P334" s="30" t="s">
        <v>492</v>
      </c>
      <c r="Q334" s="25" t="s">
        <v>3465</v>
      </c>
      <c r="R334" s="74" t="s">
        <v>3466</v>
      </c>
      <c r="S334" s="46" t="s">
        <v>52</v>
      </c>
      <c r="T334" s="31" t="s">
        <v>640</v>
      </c>
      <c r="U334" s="53" t="s">
        <v>3467</v>
      </c>
      <c r="V334" s="75" t="s">
        <v>2955</v>
      </c>
      <c r="W334">
        <v>12429</v>
      </c>
      <c r="X334" t="s">
        <v>3468</v>
      </c>
    </row>
    <row r="335" spans="1:24" x14ac:dyDescent="0.35">
      <c r="A335" s="87" t="s">
        <v>3469</v>
      </c>
      <c r="B335" s="77">
        <v>83</v>
      </c>
      <c r="E335" s="21" t="s">
        <v>239</v>
      </c>
      <c r="F335" s="22" t="s">
        <v>524</v>
      </c>
      <c r="I335" s="73" t="s">
        <v>29</v>
      </c>
      <c r="J335" s="62">
        <v>1986</v>
      </c>
      <c r="K335">
        <f t="shared" si="5"/>
        <v>334</v>
      </c>
      <c r="M335" s="33" t="s">
        <v>3470</v>
      </c>
      <c r="N335" s="42" t="s">
        <v>3471</v>
      </c>
      <c r="O335" s="34" t="s">
        <v>3472</v>
      </c>
      <c r="P335" s="35" t="s">
        <v>3473</v>
      </c>
      <c r="Q335" s="36" t="s">
        <v>3474</v>
      </c>
      <c r="R335" s="79" t="s">
        <v>3475</v>
      </c>
      <c r="S335" s="47" t="s">
        <v>109</v>
      </c>
      <c r="T335" s="50" t="s">
        <v>327</v>
      </c>
      <c r="U335" s="53" t="s">
        <v>3476</v>
      </c>
      <c r="V335" s="80" t="s">
        <v>841</v>
      </c>
      <c r="W335">
        <v>235</v>
      </c>
      <c r="X335" t="s">
        <v>3477</v>
      </c>
    </row>
    <row r="336" spans="1:24" x14ac:dyDescent="0.35">
      <c r="A336" s="87" t="s">
        <v>3478</v>
      </c>
      <c r="B336" s="77">
        <v>83</v>
      </c>
      <c r="C336" s="19" t="s">
        <v>2193</v>
      </c>
      <c r="E336" s="21" t="s">
        <v>620</v>
      </c>
      <c r="F336" s="22" t="s">
        <v>240</v>
      </c>
      <c r="H336" s="2" t="s">
        <v>966</v>
      </c>
      <c r="I336" s="73" t="s">
        <v>966</v>
      </c>
      <c r="J336" s="62">
        <v>2022</v>
      </c>
      <c r="K336">
        <f t="shared" si="5"/>
        <v>335</v>
      </c>
      <c r="M336" t="s">
        <v>3479</v>
      </c>
      <c r="N336" t="s">
        <v>3480</v>
      </c>
      <c r="O336" t="s">
        <v>3481</v>
      </c>
      <c r="P336" t="s">
        <v>3482</v>
      </c>
      <c r="Q336" s="36" t="s">
        <v>3483</v>
      </c>
      <c r="R336" t="s">
        <v>442</v>
      </c>
      <c r="S336" t="s">
        <v>109</v>
      </c>
      <c r="T336" t="s">
        <v>38</v>
      </c>
      <c r="U336" t="s">
        <v>3484</v>
      </c>
      <c r="V336" t="s">
        <v>442</v>
      </c>
      <c r="W336">
        <v>705861</v>
      </c>
      <c r="X336" t="s">
        <v>3485</v>
      </c>
    </row>
    <row r="337" spans="1:24" x14ac:dyDescent="0.35">
      <c r="A337" s="87" t="s">
        <v>3486</v>
      </c>
      <c r="B337" s="77">
        <v>83</v>
      </c>
      <c r="E337" s="21" t="s">
        <v>28</v>
      </c>
      <c r="I337" s="73" t="s">
        <v>572</v>
      </c>
      <c r="J337" s="62">
        <v>2014</v>
      </c>
      <c r="K337">
        <f t="shared" si="5"/>
        <v>336</v>
      </c>
      <c r="L337" s="68" t="s">
        <v>3487</v>
      </c>
      <c r="M337" t="s">
        <v>3488</v>
      </c>
      <c r="N337" t="s">
        <v>3489</v>
      </c>
      <c r="O337" t="s">
        <v>3490</v>
      </c>
      <c r="P337" t="s">
        <v>3491</v>
      </c>
      <c r="Q337" s="36" t="s">
        <v>3492</v>
      </c>
      <c r="R337" s="78" t="s">
        <v>3493</v>
      </c>
      <c r="S337" t="s">
        <v>37</v>
      </c>
      <c r="T337" t="s">
        <v>1104</v>
      </c>
      <c r="U337" t="s">
        <v>3494</v>
      </c>
      <c r="V337" s="78" t="s">
        <v>726</v>
      </c>
      <c r="W337">
        <v>228326</v>
      </c>
      <c r="X337" t="s">
        <v>3495</v>
      </c>
    </row>
    <row r="338" spans="1:24" x14ac:dyDescent="0.35">
      <c r="A338" s="87" t="s">
        <v>3496</v>
      </c>
      <c r="B338" s="77">
        <v>83</v>
      </c>
      <c r="C338" s="19" t="s">
        <v>1678</v>
      </c>
      <c r="E338" s="21" t="s">
        <v>28</v>
      </c>
      <c r="I338" s="73" t="s">
        <v>203</v>
      </c>
      <c r="J338" s="62">
        <v>2019</v>
      </c>
      <c r="K338">
        <f t="shared" si="5"/>
        <v>337</v>
      </c>
      <c r="L338" s="68" t="s">
        <v>3497</v>
      </c>
      <c r="M338" t="s">
        <v>3498</v>
      </c>
      <c r="N338" t="s">
        <v>3499</v>
      </c>
      <c r="O338" t="s">
        <v>3500</v>
      </c>
      <c r="P338" t="s">
        <v>3390</v>
      </c>
      <c r="Q338" t="s">
        <v>3501</v>
      </c>
      <c r="R338" t="s">
        <v>3502</v>
      </c>
      <c r="S338" t="s">
        <v>37</v>
      </c>
      <c r="T338" t="s">
        <v>468</v>
      </c>
      <c r="U338" t="s">
        <v>3503</v>
      </c>
      <c r="V338" t="s">
        <v>3504</v>
      </c>
      <c r="W338">
        <v>166428</v>
      </c>
      <c r="X338" t="s">
        <v>3505</v>
      </c>
    </row>
    <row r="339" spans="1:24" x14ac:dyDescent="0.35">
      <c r="A339" s="87" t="s">
        <v>3506</v>
      </c>
      <c r="B339" s="77">
        <v>83</v>
      </c>
      <c r="E339" s="21" t="s">
        <v>382</v>
      </c>
      <c r="F339" s="22" t="s">
        <v>239</v>
      </c>
      <c r="I339" s="73" t="s">
        <v>1478</v>
      </c>
      <c r="J339" s="62">
        <v>2010</v>
      </c>
      <c r="K339">
        <f t="shared" si="5"/>
        <v>338</v>
      </c>
      <c r="L339" s="68" t="s">
        <v>3507</v>
      </c>
      <c r="M339" t="s">
        <v>3508</v>
      </c>
      <c r="N339" t="s">
        <v>3509</v>
      </c>
      <c r="O339" t="s">
        <v>3510</v>
      </c>
      <c r="P339" t="s">
        <v>3511</v>
      </c>
      <c r="Q339" s="36" t="s">
        <v>3512</v>
      </c>
      <c r="R339" t="s">
        <v>3513</v>
      </c>
      <c r="S339" t="s">
        <v>109</v>
      </c>
      <c r="T339" t="s">
        <v>440</v>
      </c>
      <c r="U339" t="s">
        <v>3514</v>
      </c>
      <c r="V339" t="s">
        <v>3515</v>
      </c>
      <c r="W339">
        <v>39781</v>
      </c>
      <c r="X339" t="s">
        <v>3516</v>
      </c>
    </row>
    <row r="340" spans="1:24" x14ac:dyDescent="0.35">
      <c r="A340" s="87" t="s">
        <v>3517</v>
      </c>
      <c r="B340" s="77">
        <v>83</v>
      </c>
      <c r="C340" s="19" t="s">
        <v>43</v>
      </c>
      <c r="E340" s="21" t="s">
        <v>28</v>
      </c>
      <c r="H340" s="2" t="s">
        <v>2738</v>
      </c>
      <c r="I340" s="73" t="s">
        <v>44</v>
      </c>
      <c r="J340" s="62">
        <v>2022</v>
      </c>
      <c r="K340">
        <f t="shared" si="5"/>
        <v>339</v>
      </c>
      <c r="M340" s="33" t="s">
        <v>3518</v>
      </c>
      <c r="N340" s="42" t="s">
        <v>3519</v>
      </c>
      <c r="O340" s="34" t="s">
        <v>3520</v>
      </c>
      <c r="P340" s="35" t="s">
        <v>3521</v>
      </c>
      <c r="Q340" s="36" t="s">
        <v>3522</v>
      </c>
      <c r="R340" s="79" t="s">
        <v>3523</v>
      </c>
      <c r="S340" s="47" t="s">
        <v>37</v>
      </c>
      <c r="T340" s="50" t="s">
        <v>640</v>
      </c>
      <c r="U340" s="53" t="s">
        <v>3524</v>
      </c>
      <c r="V340" s="80" t="s">
        <v>546</v>
      </c>
      <c r="W340">
        <v>508947</v>
      </c>
      <c r="X340" t="s">
        <v>3525</v>
      </c>
    </row>
    <row r="341" spans="1:24" x14ac:dyDescent="0.35">
      <c r="A341" s="87" t="s">
        <v>3526</v>
      </c>
      <c r="B341" s="77">
        <v>83</v>
      </c>
      <c r="E341" s="21" t="s">
        <v>28</v>
      </c>
      <c r="H341" s="2" t="s">
        <v>966</v>
      </c>
      <c r="I341" s="73" t="s">
        <v>203</v>
      </c>
      <c r="J341" s="62">
        <v>2024</v>
      </c>
      <c r="K341">
        <f t="shared" si="5"/>
        <v>340</v>
      </c>
      <c r="L341" s="68" t="s">
        <v>3527</v>
      </c>
      <c r="M341" t="s">
        <v>3528</v>
      </c>
      <c r="N341" t="s">
        <v>3529</v>
      </c>
      <c r="O341" t="s">
        <v>3530</v>
      </c>
      <c r="P341" t="s">
        <v>3531</v>
      </c>
      <c r="Q341" s="36" t="s">
        <v>3532</v>
      </c>
      <c r="R341" t="s">
        <v>442</v>
      </c>
      <c r="S341" t="s">
        <v>3533</v>
      </c>
      <c r="T341" t="s">
        <v>211</v>
      </c>
      <c r="U341" t="s">
        <v>3534</v>
      </c>
      <c r="V341" t="s">
        <v>442</v>
      </c>
      <c r="W341">
        <v>1139829</v>
      </c>
      <c r="X341" t="s">
        <v>3535</v>
      </c>
    </row>
    <row r="342" spans="1:24" x14ac:dyDescent="0.35">
      <c r="A342" s="87" t="s">
        <v>3536</v>
      </c>
      <c r="B342" s="77">
        <v>83</v>
      </c>
      <c r="E342" s="21" t="s">
        <v>382</v>
      </c>
      <c r="F342" s="22" t="s">
        <v>239</v>
      </c>
      <c r="I342" s="73" t="s">
        <v>1478</v>
      </c>
      <c r="J342" s="62">
        <v>2022</v>
      </c>
      <c r="K342">
        <f t="shared" si="5"/>
        <v>341</v>
      </c>
      <c r="L342" s="68" t="s">
        <v>3537</v>
      </c>
      <c r="M342" s="65" t="s">
        <v>3538</v>
      </c>
      <c r="N342" s="40" t="s">
        <v>3539</v>
      </c>
      <c r="O342" s="27" t="s">
        <v>3540</v>
      </c>
      <c r="P342" s="30" t="s">
        <v>3541</v>
      </c>
      <c r="Q342" s="25" t="s">
        <v>3542</v>
      </c>
      <c r="R342" s="74" t="s">
        <v>3543</v>
      </c>
      <c r="S342" s="46" t="s">
        <v>37</v>
      </c>
      <c r="T342" s="31" t="s">
        <v>138</v>
      </c>
      <c r="U342" s="53" t="s">
        <v>3544</v>
      </c>
      <c r="V342" s="56" t="s">
        <v>442</v>
      </c>
      <c r="W342">
        <v>754609</v>
      </c>
      <c r="X342" t="s">
        <v>3545</v>
      </c>
    </row>
    <row r="343" spans="1:24" x14ac:dyDescent="0.35">
      <c r="A343" s="87" t="s">
        <v>3546</v>
      </c>
      <c r="B343" s="77">
        <v>83</v>
      </c>
      <c r="C343" s="19" t="s">
        <v>25</v>
      </c>
      <c r="D343" s="20" t="s">
        <v>345</v>
      </c>
      <c r="E343" s="21" t="s">
        <v>27</v>
      </c>
      <c r="G343" s="1" t="s">
        <v>1200</v>
      </c>
      <c r="H343" s="2" t="s">
        <v>2738</v>
      </c>
      <c r="I343" s="73" t="s">
        <v>44</v>
      </c>
      <c r="J343" s="62">
        <v>2022</v>
      </c>
      <c r="K343">
        <f t="shared" si="5"/>
        <v>342</v>
      </c>
      <c r="M343" t="s">
        <v>3547</v>
      </c>
      <c r="N343" t="s">
        <v>3548</v>
      </c>
      <c r="O343" t="s">
        <v>3549</v>
      </c>
      <c r="P343" t="s">
        <v>3550</v>
      </c>
      <c r="Q343" s="36" t="s">
        <v>3551</v>
      </c>
      <c r="R343" t="s">
        <v>442</v>
      </c>
      <c r="S343" t="s">
        <v>1515</v>
      </c>
      <c r="T343" t="s">
        <v>3552</v>
      </c>
      <c r="U343" t="s">
        <v>3553</v>
      </c>
      <c r="V343" t="s">
        <v>442</v>
      </c>
      <c r="W343">
        <v>894205</v>
      </c>
      <c r="X343" t="s">
        <v>3554</v>
      </c>
    </row>
    <row r="344" spans="1:24" x14ac:dyDescent="0.35">
      <c r="A344" s="87" t="s">
        <v>3555</v>
      </c>
      <c r="B344" s="77">
        <v>83</v>
      </c>
      <c r="C344" s="19" t="s">
        <v>3556</v>
      </c>
      <c r="E344" s="21" t="s">
        <v>60</v>
      </c>
      <c r="F344" s="22" t="s">
        <v>100</v>
      </c>
      <c r="I344" s="73" t="s">
        <v>178</v>
      </c>
      <c r="J344" s="62">
        <v>2013</v>
      </c>
      <c r="K344">
        <f t="shared" si="5"/>
        <v>343</v>
      </c>
      <c r="L344" s="68" t="s">
        <v>3557</v>
      </c>
      <c r="M344" s="65" t="s">
        <v>3558</v>
      </c>
      <c r="N344" s="40" t="s">
        <v>3559</v>
      </c>
      <c r="O344" s="27" t="s">
        <v>3560</v>
      </c>
      <c r="P344" s="30" t="s">
        <v>3561</v>
      </c>
      <c r="Q344" s="25" t="s">
        <v>3562</v>
      </c>
      <c r="R344" s="74" t="s">
        <v>3563</v>
      </c>
      <c r="S344" s="46" t="s">
        <v>186</v>
      </c>
      <c r="T344" s="31" t="s">
        <v>3564</v>
      </c>
      <c r="U344" s="53" t="s">
        <v>3565</v>
      </c>
      <c r="V344" s="75" t="s">
        <v>2262</v>
      </c>
      <c r="W344">
        <v>101299</v>
      </c>
      <c r="X344" t="s">
        <v>3566</v>
      </c>
    </row>
    <row r="345" spans="1:24" x14ac:dyDescent="0.35">
      <c r="A345" s="87" t="s">
        <v>3567</v>
      </c>
      <c r="B345" s="77">
        <v>83</v>
      </c>
      <c r="C345" s="19" t="s">
        <v>3567</v>
      </c>
      <c r="E345" s="21" t="s">
        <v>100</v>
      </c>
      <c r="F345" s="22" t="s">
        <v>217</v>
      </c>
      <c r="I345" s="73" t="s">
        <v>572</v>
      </c>
      <c r="J345" s="62">
        <v>2008</v>
      </c>
      <c r="K345">
        <f t="shared" si="5"/>
        <v>344</v>
      </c>
      <c r="L345" s="68" t="s">
        <v>3568</v>
      </c>
      <c r="M345" s="65" t="s">
        <v>3569</v>
      </c>
      <c r="N345" s="42" t="s">
        <v>3570</v>
      </c>
      <c r="O345" s="34" t="s">
        <v>3571</v>
      </c>
      <c r="P345" s="35" t="s">
        <v>3572</v>
      </c>
      <c r="Q345" s="36" t="s">
        <v>3573</v>
      </c>
      <c r="R345" s="79" t="s">
        <v>3574</v>
      </c>
      <c r="S345" s="47" t="s">
        <v>186</v>
      </c>
      <c r="T345" s="50" t="s">
        <v>628</v>
      </c>
      <c r="U345" s="53" t="s">
        <v>3575</v>
      </c>
      <c r="V345" s="80" t="s">
        <v>112</v>
      </c>
      <c r="W345">
        <v>8681</v>
      </c>
      <c r="X345" t="s">
        <v>3576</v>
      </c>
    </row>
    <row r="346" spans="1:24" x14ac:dyDescent="0.35">
      <c r="A346" s="87" t="s">
        <v>3577</v>
      </c>
      <c r="B346" s="77">
        <v>83</v>
      </c>
      <c r="E346" s="21" t="s">
        <v>28</v>
      </c>
      <c r="I346" s="73" t="s">
        <v>101</v>
      </c>
      <c r="J346" s="62">
        <v>2022</v>
      </c>
      <c r="K346">
        <f t="shared" si="5"/>
        <v>345</v>
      </c>
      <c r="L346" s="68" t="s">
        <v>3578</v>
      </c>
      <c r="M346" s="65" t="s">
        <v>3579</v>
      </c>
      <c r="N346" s="40" t="s">
        <v>3580</v>
      </c>
      <c r="O346" s="27" t="s">
        <v>3581</v>
      </c>
      <c r="P346" s="30" t="s">
        <v>3582</v>
      </c>
      <c r="Q346" s="25" t="s">
        <v>3583</v>
      </c>
      <c r="R346" s="74" t="s">
        <v>3584</v>
      </c>
      <c r="S346" s="46" t="s">
        <v>37</v>
      </c>
      <c r="T346" s="31" t="s">
        <v>211</v>
      </c>
      <c r="U346" s="53" t="s">
        <v>3585</v>
      </c>
      <c r="V346" s="56" t="s">
        <v>392</v>
      </c>
      <c r="W346">
        <v>869626</v>
      </c>
      <c r="X346" t="s">
        <v>3586</v>
      </c>
    </row>
    <row r="347" spans="1:24" x14ac:dyDescent="0.35">
      <c r="A347" s="87" t="s">
        <v>3587</v>
      </c>
      <c r="B347" s="77">
        <v>83</v>
      </c>
      <c r="E347" s="21" t="s">
        <v>418</v>
      </c>
      <c r="F347" s="22" t="s">
        <v>1159</v>
      </c>
      <c r="I347" s="73" t="s">
        <v>572</v>
      </c>
      <c r="J347" s="62">
        <v>1987</v>
      </c>
      <c r="K347">
        <f t="shared" si="5"/>
        <v>346</v>
      </c>
      <c r="M347" s="65" t="s">
        <v>3588</v>
      </c>
      <c r="N347" s="40" t="s">
        <v>3589</v>
      </c>
      <c r="O347" s="27" t="s">
        <v>3590</v>
      </c>
      <c r="P347" s="30" t="s">
        <v>3591</v>
      </c>
      <c r="Q347" s="25" t="s">
        <v>3592</v>
      </c>
      <c r="R347" s="74" t="s">
        <v>3593</v>
      </c>
      <c r="S347" s="46" t="s">
        <v>186</v>
      </c>
      <c r="T347" s="31" t="s">
        <v>628</v>
      </c>
      <c r="U347" s="53" t="s">
        <v>3594</v>
      </c>
      <c r="V347" s="75" t="s">
        <v>392</v>
      </c>
      <c r="W347">
        <v>378</v>
      </c>
      <c r="X347" t="s">
        <v>3595</v>
      </c>
    </row>
    <row r="348" spans="1:24" x14ac:dyDescent="0.35">
      <c r="A348" s="87" t="s">
        <v>3596</v>
      </c>
      <c r="B348" s="77">
        <v>83</v>
      </c>
      <c r="C348" s="19" t="s">
        <v>25</v>
      </c>
      <c r="D348" s="20" t="s">
        <v>844</v>
      </c>
      <c r="E348" s="21" t="s">
        <v>27</v>
      </c>
      <c r="I348" s="73" t="s">
        <v>572</v>
      </c>
      <c r="J348" s="62">
        <v>2011</v>
      </c>
      <c r="K348">
        <f t="shared" si="5"/>
        <v>347</v>
      </c>
      <c r="M348" t="s">
        <v>3597</v>
      </c>
      <c r="N348" t="s">
        <v>3598</v>
      </c>
      <c r="O348" t="s">
        <v>3599</v>
      </c>
      <c r="P348" t="s">
        <v>1303</v>
      </c>
      <c r="Q348" s="36" t="s">
        <v>3600</v>
      </c>
      <c r="R348" s="78" t="s">
        <v>3601</v>
      </c>
      <c r="S348" t="s">
        <v>186</v>
      </c>
      <c r="T348" t="s">
        <v>580</v>
      </c>
      <c r="U348" t="s">
        <v>3602</v>
      </c>
      <c r="V348" s="78" t="s">
        <v>277</v>
      </c>
      <c r="W348">
        <v>49538</v>
      </c>
      <c r="X348" t="s">
        <v>3603</v>
      </c>
    </row>
    <row r="349" spans="1:24" x14ac:dyDescent="0.35">
      <c r="A349" s="87" t="s">
        <v>3604</v>
      </c>
      <c r="B349" s="77">
        <v>83</v>
      </c>
      <c r="E349" s="21" t="s">
        <v>280</v>
      </c>
      <c r="I349" s="73" t="s">
        <v>572</v>
      </c>
      <c r="J349" s="62">
        <v>2013</v>
      </c>
      <c r="K349">
        <f t="shared" si="5"/>
        <v>348</v>
      </c>
      <c r="M349" s="65" t="s">
        <v>3605</v>
      </c>
      <c r="N349" s="40" t="s">
        <v>3606</v>
      </c>
      <c r="O349" s="27" t="s">
        <v>3607</v>
      </c>
      <c r="P349" s="30" t="s">
        <v>3608</v>
      </c>
      <c r="Q349" s="25" t="s">
        <v>3609</v>
      </c>
      <c r="R349" s="74" t="s">
        <v>3610</v>
      </c>
      <c r="S349" s="46" t="s">
        <v>186</v>
      </c>
      <c r="T349" s="31" t="s">
        <v>1442</v>
      </c>
      <c r="U349" s="53" t="s">
        <v>3611</v>
      </c>
      <c r="V349" s="56" t="s">
        <v>442</v>
      </c>
      <c r="W349">
        <v>209263</v>
      </c>
      <c r="X349" t="s">
        <v>3612</v>
      </c>
    </row>
    <row r="350" spans="1:24" x14ac:dyDescent="0.35">
      <c r="A350" s="87" t="s">
        <v>3613</v>
      </c>
      <c r="B350" s="77">
        <v>83</v>
      </c>
      <c r="C350" s="19" t="s">
        <v>2637</v>
      </c>
      <c r="D350" s="20" t="s">
        <v>2638</v>
      </c>
      <c r="E350" s="21" t="s">
        <v>500</v>
      </c>
      <c r="F350" s="22" t="s">
        <v>1090</v>
      </c>
      <c r="I350" s="73" t="s">
        <v>117</v>
      </c>
      <c r="J350" s="62">
        <v>2004</v>
      </c>
      <c r="K350">
        <f t="shared" si="5"/>
        <v>349</v>
      </c>
      <c r="M350" t="s">
        <v>3614</v>
      </c>
      <c r="N350" t="s">
        <v>3615</v>
      </c>
      <c r="O350" t="s">
        <v>3616</v>
      </c>
      <c r="P350" t="s">
        <v>2029</v>
      </c>
      <c r="Q350" s="36" t="s">
        <v>3617</v>
      </c>
      <c r="R350" s="78" t="s">
        <v>3618</v>
      </c>
      <c r="S350" t="s">
        <v>37</v>
      </c>
      <c r="T350" t="s">
        <v>3619</v>
      </c>
      <c r="U350" t="s">
        <v>3620</v>
      </c>
      <c r="V350" s="78" t="s">
        <v>2262</v>
      </c>
      <c r="W350">
        <v>673</v>
      </c>
      <c r="X350" t="s">
        <v>3621</v>
      </c>
    </row>
    <row r="351" spans="1:24" x14ac:dyDescent="0.35">
      <c r="A351" s="87" t="s">
        <v>3622</v>
      </c>
      <c r="B351" s="77">
        <v>83</v>
      </c>
      <c r="C351" s="19" t="s">
        <v>3623</v>
      </c>
      <c r="E351" s="21" t="s">
        <v>418</v>
      </c>
      <c r="F351" s="22" t="s">
        <v>100</v>
      </c>
      <c r="I351" s="73" t="s">
        <v>130</v>
      </c>
      <c r="J351" s="62">
        <v>2011</v>
      </c>
      <c r="K351">
        <f t="shared" si="5"/>
        <v>350</v>
      </c>
      <c r="L351" s="68" t="s">
        <v>3624</v>
      </c>
      <c r="M351" t="s">
        <v>3625</v>
      </c>
      <c r="N351" t="s">
        <v>3626</v>
      </c>
      <c r="O351" t="s">
        <v>3627</v>
      </c>
      <c r="P351" t="s">
        <v>3628</v>
      </c>
      <c r="Q351" s="36" t="s">
        <v>3629</v>
      </c>
      <c r="R351" s="78" t="s">
        <v>3630</v>
      </c>
      <c r="S351" t="s">
        <v>186</v>
      </c>
      <c r="T351" t="s">
        <v>747</v>
      </c>
      <c r="U351" t="s">
        <v>3631</v>
      </c>
      <c r="V351" s="78" t="s">
        <v>2645</v>
      </c>
      <c r="W351">
        <v>51497</v>
      </c>
      <c r="X351" t="s">
        <v>3632</v>
      </c>
    </row>
    <row r="352" spans="1:24" x14ac:dyDescent="0.35">
      <c r="A352" s="87" t="s">
        <v>3633</v>
      </c>
      <c r="B352" s="77">
        <v>83</v>
      </c>
      <c r="C352" s="19" t="s">
        <v>25</v>
      </c>
      <c r="D352" s="20" t="s">
        <v>345</v>
      </c>
      <c r="E352" s="21" t="s">
        <v>27</v>
      </c>
      <c r="I352" s="73" t="s">
        <v>44</v>
      </c>
      <c r="J352" s="62">
        <v>2021</v>
      </c>
      <c r="K352">
        <f t="shared" si="5"/>
        <v>351</v>
      </c>
      <c r="M352" s="65" t="s">
        <v>3634</v>
      </c>
      <c r="N352" s="40" t="s">
        <v>3635</v>
      </c>
      <c r="O352" s="27" t="s">
        <v>3636</v>
      </c>
      <c r="P352" s="30" t="s">
        <v>1673</v>
      </c>
      <c r="Q352" s="25" t="s">
        <v>3637</v>
      </c>
      <c r="R352" s="74" t="s">
        <v>3638</v>
      </c>
      <c r="S352" s="46" t="s">
        <v>186</v>
      </c>
      <c r="T352" s="31" t="s">
        <v>275</v>
      </c>
      <c r="U352" s="53" t="s">
        <v>3639</v>
      </c>
      <c r="V352" s="75" t="s">
        <v>97</v>
      </c>
      <c r="W352">
        <v>634649</v>
      </c>
      <c r="X352" t="s">
        <v>3640</v>
      </c>
    </row>
    <row r="353" spans="1:24" x14ac:dyDescent="0.35">
      <c r="A353" s="87" t="s">
        <v>3641</v>
      </c>
      <c r="B353" s="77">
        <v>83</v>
      </c>
      <c r="E353" s="21" t="s">
        <v>216</v>
      </c>
      <c r="F353" s="22" t="s">
        <v>382</v>
      </c>
      <c r="I353" s="73" t="s">
        <v>101</v>
      </c>
      <c r="J353" s="62">
        <v>2022</v>
      </c>
      <c r="K353">
        <f t="shared" si="5"/>
        <v>352</v>
      </c>
      <c r="M353" s="65" t="s">
        <v>3642</v>
      </c>
      <c r="N353" s="40" t="s">
        <v>3643</v>
      </c>
      <c r="O353" s="27" t="s">
        <v>3644</v>
      </c>
      <c r="P353" s="30" t="s">
        <v>3645</v>
      </c>
      <c r="Q353" s="25" t="s">
        <v>3646</v>
      </c>
      <c r="R353" s="74" t="s">
        <v>3647</v>
      </c>
      <c r="S353" s="46" t="s">
        <v>109</v>
      </c>
      <c r="T353" s="31" t="s">
        <v>628</v>
      </c>
      <c r="U353" s="53" t="s">
        <v>3648</v>
      </c>
      <c r="V353" s="75" t="s">
        <v>510</v>
      </c>
      <c r="W353">
        <v>520023</v>
      </c>
      <c r="X353" t="s">
        <v>3649</v>
      </c>
    </row>
    <row r="354" spans="1:24" x14ac:dyDescent="0.35">
      <c r="A354" s="87" t="s">
        <v>3650</v>
      </c>
      <c r="B354" s="77">
        <v>83</v>
      </c>
      <c r="E354" s="21" t="s">
        <v>382</v>
      </c>
      <c r="I354" s="73" t="s">
        <v>178</v>
      </c>
      <c r="J354" s="62">
        <v>2023</v>
      </c>
      <c r="K354">
        <f t="shared" si="5"/>
        <v>353</v>
      </c>
      <c r="L354" s="68" t="s">
        <v>3651</v>
      </c>
      <c r="M354" t="s">
        <v>3652</v>
      </c>
      <c r="N354" t="s">
        <v>3653</v>
      </c>
      <c r="O354" t="s">
        <v>3654</v>
      </c>
      <c r="P354" t="s">
        <v>3655</v>
      </c>
      <c r="Q354" s="36" t="s">
        <v>3656</v>
      </c>
      <c r="R354" s="78" t="s">
        <v>3657</v>
      </c>
      <c r="S354" t="s">
        <v>109</v>
      </c>
      <c r="T354" t="s">
        <v>628</v>
      </c>
      <c r="U354" t="s">
        <v>3658</v>
      </c>
      <c r="V354" s="78" t="s">
        <v>534</v>
      </c>
      <c r="W354">
        <v>864168</v>
      </c>
      <c r="X354" t="s">
        <v>3659</v>
      </c>
    </row>
    <row r="355" spans="1:24" x14ac:dyDescent="0.35">
      <c r="A355" s="87" t="s">
        <v>3660</v>
      </c>
      <c r="B355" s="77">
        <v>83</v>
      </c>
      <c r="C355" s="19" t="s">
        <v>499</v>
      </c>
      <c r="E355" s="21" t="s">
        <v>500</v>
      </c>
      <c r="F355" s="22" t="s">
        <v>176</v>
      </c>
      <c r="I355" s="73" t="s">
        <v>117</v>
      </c>
      <c r="J355" s="62">
        <v>2023</v>
      </c>
      <c r="K355">
        <f t="shared" si="5"/>
        <v>354</v>
      </c>
      <c r="L355" s="68" t="s">
        <v>3661</v>
      </c>
      <c r="M355" s="65" t="s">
        <v>3662</v>
      </c>
      <c r="N355" s="40" t="s">
        <v>3663</v>
      </c>
      <c r="O355" s="27" t="s">
        <v>3664</v>
      </c>
      <c r="P355" s="30" t="s">
        <v>2991</v>
      </c>
      <c r="Q355" s="25" t="s">
        <v>3665</v>
      </c>
      <c r="R355" s="74" t="s">
        <v>3666</v>
      </c>
      <c r="S355" s="46" t="s">
        <v>37</v>
      </c>
      <c r="T355" s="31" t="s">
        <v>38</v>
      </c>
      <c r="U355" s="53" t="s">
        <v>3667</v>
      </c>
      <c r="V355" s="75" t="s">
        <v>2645</v>
      </c>
      <c r="W355">
        <v>787699</v>
      </c>
      <c r="X355" t="s">
        <v>3668</v>
      </c>
    </row>
    <row r="356" spans="1:24" x14ac:dyDescent="0.35">
      <c r="A356" s="87" t="s">
        <v>3669</v>
      </c>
      <c r="B356" s="77">
        <v>83</v>
      </c>
      <c r="C356" s="19" t="s">
        <v>2193</v>
      </c>
      <c r="E356" s="21" t="s">
        <v>382</v>
      </c>
      <c r="F356" s="22" t="s">
        <v>524</v>
      </c>
      <c r="H356" s="2" t="s">
        <v>966</v>
      </c>
      <c r="I356" s="73" t="s">
        <v>966</v>
      </c>
      <c r="J356" s="62">
        <v>2023</v>
      </c>
      <c r="K356">
        <f t="shared" si="5"/>
        <v>355</v>
      </c>
      <c r="L356" s="68" t="s">
        <v>3670</v>
      </c>
      <c r="M356" s="33" t="s">
        <v>3671</v>
      </c>
      <c r="N356" s="42" t="s">
        <v>3672</v>
      </c>
      <c r="O356" s="34" t="s">
        <v>3673</v>
      </c>
      <c r="P356" s="35" t="s">
        <v>3674</v>
      </c>
      <c r="Q356" s="36" t="s">
        <v>3675</v>
      </c>
      <c r="R356" s="43" t="s">
        <v>442</v>
      </c>
      <c r="S356" s="47" t="s">
        <v>186</v>
      </c>
      <c r="T356" s="50" t="s">
        <v>556</v>
      </c>
      <c r="U356" s="53" t="s">
        <v>3676</v>
      </c>
      <c r="V356" s="57" t="s">
        <v>442</v>
      </c>
      <c r="W356">
        <v>999644</v>
      </c>
      <c r="X356" t="s">
        <v>3677</v>
      </c>
    </row>
    <row r="357" spans="1:24" x14ac:dyDescent="0.35">
      <c r="A357" s="87" t="s">
        <v>3678</v>
      </c>
      <c r="B357" s="77">
        <v>83</v>
      </c>
      <c r="C357" s="19" t="s">
        <v>3679</v>
      </c>
      <c r="E357" s="21" t="s">
        <v>28</v>
      </c>
      <c r="F357" s="22" t="s">
        <v>3680</v>
      </c>
      <c r="G357" s="1" t="s">
        <v>571</v>
      </c>
      <c r="I357" s="73" t="s">
        <v>3679</v>
      </c>
      <c r="J357" s="62">
        <v>1964</v>
      </c>
      <c r="K357">
        <f t="shared" si="5"/>
        <v>356</v>
      </c>
      <c r="L357" s="68" t="s">
        <v>3681</v>
      </c>
      <c r="M357" s="65" t="s">
        <v>3682</v>
      </c>
      <c r="N357" s="40" t="s">
        <v>3683</v>
      </c>
      <c r="O357" s="27" t="s">
        <v>3684</v>
      </c>
      <c r="P357" s="30" t="s">
        <v>3685</v>
      </c>
      <c r="Q357" s="25" t="s">
        <v>3686</v>
      </c>
      <c r="R357" s="44" t="s">
        <v>442</v>
      </c>
      <c r="S357" s="48" t="s">
        <v>2602</v>
      </c>
      <c r="T357" s="51" t="s">
        <v>3687</v>
      </c>
      <c r="U357" s="53" t="s">
        <v>3688</v>
      </c>
      <c r="V357" s="58" t="s">
        <v>442</v>
      </c>
      <c r="W357">
        <v>13382</v>
      </c>
      <c r="X357" t="s">
        <v>3689</v>
      </c>
    </row>
    <row r="358" spans="1:24" x14ac:dyDescent="0.35">
      <c r="A358" s="87" t="s">
        <v>3690</v>
      </c>
      <c r="B358" s="77">
        <v>83</v>
      </c>
      <c r="C358" s="19" t="s">
        <v>319</v>
      </c>
      <c r="E358" s="21" t="s">
        <v>28</v>
      </c>
      <c r="F358" s="22" t="s">
        <v>202</v>
      </c>
      <c r="I358" s="73" t="s">
        <v>44</v>
      </c>
      <c r="J358" s="62">
        <v>1950</v>
      </c>
      <c r="K358">
        <f t="shared" si="5"/>
        <v>357</v>
      </c>
      <c r="M358" s="65" t="s">
        <v>3691</v>
      </c>
      <c r="N358" s="40" t="s">
        <v>3692</v>
      </c>
      <c r="O358" s="27" t="s">
        <v>3693</v>
      </c>
      <c r="P358" s="30" t="s">
        <v>3694</v>
      </c>
      <c r="Q358" s="25" t="s">
        <v>3695</v>
      </c>
      <c r="R358" s="74" t="s">
        <v>3696</v>
      </c>
      <c r="S358" s="46" t="s">
        <v>52</v>
      </c>
      <c r="T358" s="31" t="s">
        <v>3697</v>
      </c>
      <c r="U358" s="53" t="s">
        <v>3698</v>
      </c>
      <c r="V358" s="75" t="s">
        <v>3699</v>
      </c>
      <c r="W358">
        <v>11224</v>
      </c>
      <c r="X358" t="s">
        <v>3700</v>
      </c>
    </row>
    <row r="359" spans="1:24" x14ac:dyDescent="0.35">
      <c r="A359" s="87" t="s">
        <v>3701</v>
      </c>
      <c r="B359" s="77">
        <v>83</v>
      </c>
      <c r="C359" s="19" t="s">
        <v>25</v>
      </c>
      <c r="D359" s="20" t="s">
        <v>26</v>
      </c>
      <c r="E359" s="21" t="s">
        <v>27</v>
      </c>
      <c r="I359" s="73" t="s">
        <v>29</v>
      </c>
      <c r="J359" s="62">
        <v>2004</v>
      </c>
      <c r="K359">
        <f t="shared" si="5"/>
        <v>358</v>
      </c>
      <c r="M359" s="65" t="s">
        <v>3702</v>
      </c>
      <c r="N359" s="40" t="s">
        <v>3703</v>
      </c>
      <c r="O359" s="27" t="s">
        <v>3704</v>
      </c>
      <c r="P359" s="30" t="s">
        <v>3705</v>
      </c>
      <c r="Q359" s="25" t="s">
        <v>3706</v>
      </c>
      <c r="R359" s="74" t="s">
        <v>3707</v>
      </c>
      <c r="S359" s="46" t="s">
        <v>186</v>
      </c>
      <c r="T359" s="31" t="s">
        <v>234</v>
      </c>
      <c r="U359" s="53" t="s">
        <v>3708</v>
      </c>
      <c r="V359" s="75" t="s">
        <v>97</v>
      </c>
      <c r="W359">
        <v>558</v>
      </c>
      <c r="X359" t="s">
        <v>3709</v>
      </c>
    </row>
    <row r="360" spans="1:24" x14ac:dyDescent="0.35">
      <c r="A360" s="87" t="s">
        <v>3710</v>
      </c>
      <c r="B360" s="77">
        <v>82</v>
      </c>
      <c r="C360" s="19" t="s">
        <v>3710</v>
      </c>
      <c r="E360" s="21" t="s">
        <v>100</v>
      </c>
      <c r="F360" s="22" t="s">
        <v>382</v>
      </c>
      <c r="I360" s="73" t="s">
        <v>447</v>
      </c>
      <c r="J360" s="62">
        <v>1982</v>
      </c>
      <c r="K360">
        <f t="shared" si="5"/>
        <v>359</v>
      </c>
      <c r="L360" s="68" t="s">
        <v>3711</v>
      </c>
      <c r="M360" s="65" t="s">
        <v>3712</v>
      </c>
      <c r="N360" s="40" t="s">
        <v>3713</v>
      </c>
      <c r="O360" s="27" t="s">
        <v>3714</v>
      </c>
      <c r="P360" s="30" t="s">
        <v>2503</v>
      </c>
      <c r="Q360" s="25" t="s">
        <v>3715</v>
      </c>
      <c r="R360" s="74" t="s">
        <v>3716</v>
      </c>
      <c r="S360" s="46" t="s">
        <v>109</v>
      </c>
      <c r="T360" s="31" t="s">
        <v>983</v>
      </c>
      <c r="U360" s="53" t="s">
        <v>3717</v>
      </c>
      <c r="V360" s="75" t="s">
        <v>521</v>
      </c>
      <c r="W360">
        <v>150</v>
      </c>
      <c r="X360" t="s">
        <v>3718</v>
      </c>
    </row>
    <row r="361" spans="1:24" x14ac:dyDescent="0.35">
      <c r="A361" s="87" t="s">
        <v>3719</v>
      </c>
      <c r="B361" s="77">
        <v>82</v>
      </c>
      <c r="C361" s="19" t="s">
        <v>3719</v>
      </c>
      <c r="E361" s="21" t="s">
        <v>216</v>
      </c>
      <c r="F361" s="22" t="s">
        <v>1159</v>
      </c>
      <c r="G361" s="1" t="s">
        <v>571</v>
      </c>
      <c r="I361" s="73" t="s">
        <v>117</v>
      </c>
      <c r="J361" s="62">
        <v>1984</v>
      </c>
      <c r="K361">
        <f t="shared" si="5"/>
        <v>360</v>
      </c>
      <c r="L361" s="68" t="s">
        <v>3720</v>
      </c>
      <c r="M361" s="33" t="s">
        <v>3721</v>
      </c>
      <c r="N361" s="42" t="s">
        <v>3722</v>
      </c>
      <c r="O361" s="34" t="s">
        <v>3723</v>
      </c>
      <c r="P361" s="35" t="s">
        <v>3724</v>
      </c>
      <c r="Q361" s="36" t="s">
        <v>3725</v>
      </c>
      <c r="R361" s="83" t="s">
        <v>3726</v>
      </c>
      <c r="S361" s="49" t="s">
        <v>37</v>
      </c>
      <c r="T361" s="37" t="s">
        <v>440</v>
      </c>
      <c r="U361" s="53" t="s">
        <v>3727</v>
      </c>
      <c r="V361" s="84" t="s">
        <v>160</v>
      </c>
      <c r="W361">
        <v>927</v>
      </c>
      <c r="X361" t="s">
        <v>3728</v>
      </c>
    </row>
    <row r="362" spans="1:24" x14ac:dyDescent="0.35">
      <c r="A362" s="87" t="s">
        <v>3729</v>
      </c>
      <c r="B362" s="77">
        <v>82</v>
      </c>
      <c r="E362" s="21" t="s">
        <v>27</v>
      </c>
      <c r="F362" s="22" t="s">
        <v>382</v>
      </c>
      <c r="I362" s="73" t="s">
        <v>130</v>
      </c>
      <c r="J362" s="62">
        <v>2010</v>
      </c>
      <c r="K362">
        <f t="shared" si="5"/>
        <v>361</v>
      </c>
      <c r="M362" s="65" t="s">
        <v>3730</v>
      </c>
      <c r="N362" s="40" t="s">
        <v>3731</v>
      </c>
      <c r="O362" s="27" t="s">
        <v>3732</v>
      </c>
      <c r="P362" s="30" t="s">
        <v>2951</v>
      </c>
      <c r="Q362" s="25" t="s">
        <v>3733</v>
      </c>
      <c r="R362" s="74" t="s">
        <v>3734</v>
      </c>
      <c r="S362" s="46" t="s">
        <v>186</v>
      </c>
      <c r="T362" s="31" t="s">
        <v>532</v>
      </c>
      <c r="U362" s="53" t="s">
        <v>3735</v>
      </c>
      <c r="V362" s="75" t="s">
        <v>2852</v>
      </c>
      <c r="W362">
        <v>22538</v>
      </c>
      <c r="X362" t="s">
        <v>3736</v>
      </c>
    </row>
    <row r="363" spans="1:24" x14ac:dyDescent="0.35">
      <c r="A363" s="87" t="s">
        <v>3737</v>
      </c>
      <c r="B363" s="77">
        <v>82</v>
      </c>
      <c r="C363" s="19" t="s">
        <v>1088</v>
      </c>
      <c r="D363" s="20" t="s">
        <v>2347</v>
      </c>
      <c r="E363" s="21" t="s">
        <v>382</v>
      </c>
      <c r="F363" s="22" t="s">
        <v>1090</v>
      </c>
      <c r="I363" s="73" t="s">
        <v>44</v>
      </c>
      <c r="J363" s="62">
        <v>1979</v>
      </c>
      <c r="K363">
        <f t="shared" si="5"/>
        <v>362</v>
      </c>
      <c r="M363" s="65" t="s">
        <v>3738</v>
      </c>
      <c r="N363" s="40" t="s">
        <v>3739</v>
      </c>
      <c r="O363" s="27" t="s">
        <v>3740</v>
      </c>
      <c r="P363" s="30" t="s">
        <v>3741</v>
      </c>
      <c r="Q363" s="25" t="s">
        <v>3742</v>
      </c>
      <c r="R363" s="74" t="s">
        <v>3743</v>
      </c>
      <c r="S363" s="46" t="s">
        <v>52</v>
      </c>
      <c r="T363" s="31" t="s">
        <v>95</v>
      </c>
      <c r="U363" s="53" t="s">
        <v>3744</v>
      </c>
      <c r="V363" s="75" t="s">
        <v>841</v>
      </c>
      <c r="W363">
        <v>11176</v>
      </c>
      <c r="X363" t="s">
        <v>3745</v>
      </c>
    </row>
    <row r="364" spans="1:24" x14ac:dyDescent="0.35">
      <c r="A364" s="87" t="s">
        <v>3746</v>
      </c>
      <c r="B364" s="77">
        <v>82</v>
      </c>
      <c r="E364" s="21" t="s">
        <v>382</v>
      </c>
      <c r="F364" s="22" t="s">
        <v>2120</v>
      </c>
      <c r="I364" s="73" t="s">
        <v>1749</v>
      </c>
      <c r="J364" s="62">
        <v>2010</v>
      </c>
      <c r="K364">
        <f t="shared" si="5"/>
        <v>363</v>
      </c>
      <c r="L364" s="68" t="s">
        <v>3747</v>
      </c>
      <c r="M364" t="s">
        <v>3748</v>
      </c>
      <c r="N364" t="s">
        <v>3749</v>
      </c>
      <c r="O364" t="s">
        <v>3750</v>
      </c>
      <c r="P364" t="s">
        <v>3751</v>
      </c>
      <c r="Q364" s="36" t="s">
        <v>3752</v>
      </c>
      <c r="R364" t="s">
        <v>3753</v>
      </c>
      <c r="S364" t="s">
        <v>186</v>
      </c>
      <c r="T364" t="s">
        <v>1442</v>
      </c>
      <c r="U364" t="s">
        <v>3754</v>
      </c>
      <c r="V364" t="s">
        <v>841</v>
      </c>
      <c r="W364">
        <v>37735</v>
      </c>
      <c r="X364" t="s">
        <v>3755</v>
      </c>
    </row>
    <row r="365" spans="1:24" x14ac:dyDescent="0.35">
      <c r="A365" s="87" t="s">
        <v>3756</v>
      </c>
      <c r="B365" s="77">
        <v>82</v>
      </c>
      <c r="C365" s="19" t="s">
        <v>3757</v>
      </c>
      <c r="E365" s="21" t="s">
        <v>100</v>
      </c>
      <c r="I365" s="73" t="s">
        <v>130</v>
      </c>
      <c r="J365" s="62">
        <v>2002</v>
      </c>
      <c r="K365">
        <f t="shared" si="5"/>
        <v>364</v>
      </c>
      <c r="M365" s="65" t="s">
        <v>3758</v>
      </c>
      <c r="N365" s="40" t="s">
        <v>3759</v>
      </c>
      <c r="O365" s="27" t="s">
        <v>3760</v>
      </c>
      <c r="P365" s="30" t="s">
        <v>1061</v>
      </c>
      <c r="Q365" s="25" t="s">
        <v>3761</v>
      </c>
      <c r="R365" s="74" t="s">
        <v>3762</v>
      </c>
      <c r="S365" s="46" t="s">
        <v>186</v>
      </c>
      <c r="T365" s="31" t="s">
        <v>692</v>
      </c>
      <c r="U365" s="53" t="s">
        <v>3763</v>
      </c>
      <c r="V365" s="75" t="s">
        <v>213</v>
      </c>
      <c r="W365">
        <v>2501</v>
      </c>
      <c r="X365" t="s">
        <v>3764</v>
      </c>
    </row>
    <row r="366" spans="1:24" x14ac:dyDescent="0.35">
      <c r="A366" s="87" t="s">
        <v>3765</v>
      </c>
      <c r="B366" s="77">
        <v>82</v>
      </c>
      <c r="E366" s="21" t="s">
        <v>382</v>
      </c>
      <c r="I366" s="73" t="s">
        <v>130</v>
      </c>
      <c r="J366" s="62">
        <v>1979</v>
      </c>
      <c r="K366">
        <f t="shared" si="5"/>
        <v>365</v>
      </c>
      <c r="M366" s="65" t="s">
        <v>3766</v>
      </c>
      <c r="N366" s="40" t="s">
        <v>3767</v>
      </c>
      <c r="O366" s="27" t="s">
        <v>3768</v>
      </c>
      <c r="P366" s="30" t="s">
        <v>3769</v>
      </c>
      <c r="Q366" s="25" t="s">
        <v>3770</v>
      </c>
      <c r="R366" s="74" t="s">
        <v>199</v>
      </c>
      <c r="S366" s="46" t="s">
        <v>109</v>
      </c>
      <c r="T366" s="31" t="s">
        <v>628</v>
      </c>
      <c r="U366" s="53" t="s">
        <v>3771</v>
      </c>
      <c r="V366" s="75" t="s">
        <v>507</v>
      </c>
      <c r="W366">
        <v>6471</v>
      </c>
      <c r="X366" t="s">
        <v>3772</v>
      </c>
    </row>
    <row r="367" spans="1:24" x14ac:dyDescent="0.35">
      <c r="A367" s="87" t="s">
        <v>3773</v>
      </c>
      <c r="B367" s="77">
        <v>82</v>
      </c>
      <c r="E367" s="21" t="s">
        <v>280</v>
      </c>
      <c r="I367" s="73" t="s">
        <v>130</v>
      </c>
      <c r="J367" s="62">
        <v>2007</v>
      </c>
      <c r="K367">
        <f t="shared" si="5"/>
        <v>366</v>
      </c>
      <c r="M367" s="65" t="s">
        <v>3774</v>
      </c>
      <c r="N367" s="40" t="s">
        <v>3775</v>
      </c>
      <c r="O367" s="27" t="s">
        <v>3776</v>
      </c>
      <c r="P367" s="30" t="s">
        <v>1555</v>
      </c>
      <c r="Q367" s="25" t="s">
        <v>3777</v>
      </c>
      <c r="R367" s="74" t="s">
        <v>3778</v>
      </c>
      <c r="S367" s="46" t="s">
        <v>109</v>
      </c>
      <c r="T367" s="31" t="s">
        <v>187</v>
      </c>
      <c r="U367" s="53" t="s">
        <v>3779</v>
      </c>
      <c r="V367" s="75" t="s">
        <v>55</v>
      </c>
      <c r="W367">
        <v>4964</v>
      </c>
      <c r="X367" t="s">
        <v>3780</v>
      </c>
    </row>
    <row r="368" spans="1:24" x14ac:dyDescent="0.35">
      <c r="A368" s="87" t="s">
        <v>3781</v>
      </c>
      <c r="B368" s="77">
        <v>82</v>
      </c>
      <c r="C368" s="19" t="s">
        <v>319</v>
      </c>
      <c r="E368" s="21" t="s">
        <v>28</v>
      </c>
      <c r="F368" s="22" t="s">
        <v>202</v>
      </c>
      <c r="I368" s="73" t="s">
        <v>44</v>
      </c>
      <c r="J368" s="62">
        <v>1937</v>
      </c>
      <c r="K368">
        <f t="shared" si="5"/>
        <v>367</v>
      </c>
      <c r="M368" t="s">
        <v>3782</v>
      </c>
      <c r="N368" t="s">
        <v>3783</v>
      </c>
      <c r="O368" t="s">
        <v>3784</v>
      </c>
      <c r="P368" t="s">
        <v>3785</v>
      </c>
      <c r="Q368" s="36" t="s">
        <v>3786</v>
      </c>
      <c r="R368" s="78" t="s">
        <v>3787</v>
      </c>
      <c r="S368" t="s">
        <v>2168</v>
      </c>
      <c r="T368" t="s">
        <v>2010</v>
      </c>
      <c r="U368" t="s">
        <v>3788</v>
      </c>
      <c r="V368" s="78" t="s">
        <v>3789</v>
      </c>
      <c r="W368">
        <v>408</v>
      </c>
      <c r="X368" t="s">
        <v>3790</v>
      </c>
    </row>
    <row r="369" spans="1:24" x14ac:dyDescent="0.35">
      <c r="A369" s="87" t="s">
        <v>3791</v>
      </c>
      <c r="B369" s="77">
        <v>82</v>
      </c>
      <c r="C369" s="19" t="s">
        <v>319</v>
      </c>
      <c r="D369" s="20" t="s">
        <v>3791</v>
      </c>
      <c r="E369" s="21" t="s">
        <v>28</v>
      </c>
      <c r="I369" s="73" t="s">
        <v>44</v>
      </c>
      <c r="J369" s="62">
        <v>2011</v>
      </c>
      <c r="K369">
        <f t="shared" si="5"/>
        <v>368</v>
      </c>
      <c r="M369" s="67" t="s">
        <v>3792</v>
      </c>
      <c r="N369" s="40" t="s">
        <v>3793</v>
      </c>
      <c r="O369" s="27" t="s">
        <v>3794</v>
      </c>
      <c r="P369" s="30" t="s">
        <v>3795</v>
      </c>
      <c r="Q369" s="25" t="s">
        <v>3796</v>
      </c>
      <c r="R369" s="74" t="s">
        <v>3797</v>
      </c>
      <c r="S369" s="46" t="s">
        <v>52</v>
      </c>
      <c r="T369" s="31" t="s">
        <v>3798</v>
      </c>
      <c r="U369" s="54" t="s">
        <v>3799</v>
      </c>
      <c r="V369" s="75" t="s">
        <v>55</v>
      </c>
      <c r="W369">
        <v>51162</v>
      </c>
      <c r="X369" t="s">
        <v>3800</v>
      </c>
    </row>
    <row r="370" spans="1:24" x14ac:dyDescent="0.35">
      <c r="A370" s="87" t="s">
        <v>3801</v>
      </c>
      <c r="B370" s="77">
        <v>82</v>
      </c>
      <c r="C370" s="19" t="s">
        <v>3801</v>
      </c>
      <c r="E370" s="21" t="s">
        <v>418</v>
      </c>
      <c r="F370" s="22" t="s">
        <v>382</v>
      </c>
      <c r="I370" s="73" t="s">
        <v>447</v>
      </c>
      <c r="J370" s="62">
        <v>1984</v>
      </c>
      <c r="K370">
        <f t="shared" si="5"/>
        <v>369</v>
      </c>
      <c r="M370" s="65" t="s">
        <v>3802</v>
      </c>
      <c r="N370" s="40" t="s">
        <v>3803</v>
      </c>
      <c r="O370" s="27" t="s">
        <v>3804</v>
      </c>
      <c r="P370" s="30" t="s">
        <v>3805</v>
      </c>
      <c r="Q370" s="25" t="s">
        <v>3806</v>
      </c>
      <c r="R370" s="74" t="s">
        <v>3807</v>
      </c>
      <c r="S370" s="46" t="s">
        <v>109</v>
      </c>
      <c r="T370" s="31" t="s">
        <v>544</v>
      </c>
      <c r="U370" s="53" t="s">
        <v>3808</v>
      </c>
      <c r="V370" s="75" t="s">
        <v>1038</v>
      </c>
      <c r="W370">
        <v>90</v>
      </c>
      <c r="X370" t="s">
        <v>3809</v>
      </c>
    </row>
    <row r="371" spans="1:24" x14ac:dyDescent="0.35">
      <c r="A371" s="87" t="s">
        <v>3810</v>
      </c>
      <c r="B371" s="77">
        <v>82</v>
      </c>
      <c r="E371" s="21" t="s">
        <v>240</v>
      </c>
      <c r="F371" s="22" t="s">
        <v>239</v>
      </c>
      <c r="I371" s="73" t="s">
        <v>370</v>
      </c>
      <c r="J371" s="62">
        <v>1988</v>
      </c>
      <c r="K371">
        <f t="shared" si="5"/>
        <v>370</v>
      </c>
      <c r="M371" t="s">
        <v>3811</v>
      </c>
      <c r="N371" t="s">
        <v>3812</v>
      </c>
      <c r="O371" t="s">
        <v>3813</v>
      </c>
      <c r="P371" t="s">
        <v>3814</v>
      </c>
      <c r="Q371" s="36" t="s">
        <v>3815</v>
      </c>
      <c r="R371" s="78" t="s">
        <v>3816</v>
      </c>
      <c r="S371" t="s">
        <v>37</v>
      </c>
      <c r="T371" t="s">
        <v>249</v>
      </c>
      <c r="U371" t="s">
        <v>3817</v>
      </c>
      <c r="V371" s="78" t="s">
        <v>3818</v>
      </c>
      <c r="W371">
        <v>13554</v>
      </c>
      <c r="X371" t="s">
        <v>3819</v>
      </c>
    </row>
    <row r="372" spans="1:24" x14ac:dyDescent="0.35">
      <c r="A372" s="87" t="s">
        <v>3820</v>
      </c>
      <c r="B372" s="77">
        <v>82</v>
      </c>
      <c r="C372" s="19" t="s">
        <v>487</v>
      </c>
      <c r="E372" s="21" t="s">
        <v>28</v>
      </c>
      <c r="F372" s="22" t="s">
        <v>430</v>
      </c>
      <c r="I372" s="73" t="s">
        <v>487</v>
      </c>
      <c r="J372" s="62">
        <v>1994</v>
      </c>
      <c r="K372">
        <f t="shared" si="5"/>
        <v>371</v>
      </c>
      <c r="L372" s="68" t="s">
        <v>3821</v>
      </c>
      <c r="M372" s="65" t="s">
        <v>3822</v>
      </c>
      <c r="N372" s="40" t="s">
        <v>3823</v>
      </c>
      <c r="O372" s="27" t="s">
        <v>3824</v>
      </c>
      <c r="P372" s="30" t="s">
        <v>3825</v>
      </c>
      <c r="Q372" s="25" t="s">
        <v>3826</v>
      </c>
      <c r="R372" s="32" t="s">
        <v>442</v>
      </c>
      <c r="S372" s="46" t="s">
        <v>37</v>
      </c>
      <c r="T372" s="31" t="s">
        <v>692</v>
      </c>
      <c r="U372" s="53" t="s">
        <v>3827</v>
      </c>
      <c r="V372" s="56" t="s">
        <v>442</v>
      </c>
      <c r="W372">
        <v>15283</v>
      </c>
      <c r="X372" t="s">
        <v>3828</v>
      </c>
    </row>
    <row r="373" spans="1:24" x14ac:dyDescent="0.35">
      <c r="A373" s="87" t="s">
        <v>3829</v>
      </c>
      <c r="B373" s="77">
        <v>82</v>
      </c>
      <c r="C373" s="19" t="s">
        <v>3376</v>
      </c>
      <c r="E373" s="21" t="s">
        <v>28</v>
      </c>
      <c r="F373" s="22" t="s">
        <v>965</v>
      </c>
      <c r="I373" s="73" t="s">
        <v>29</v>
      </c>
      <c r="J373" s="62">
        <v>2012</v>
      </c>
      <c r="K373">
        <f t="shared" si="5"/>
        <v>372</v>
      </c>
      <c r="L373" s="68" t="s">
        <v>3830</v>
      </c>
      <c r="M373" s="65" t="s">
        <v>3831</v>
      </c>
      <c r="N373" s="40" t="s">
        <v>3832</v>
      </c>
      <c r="O373" s="27" t="s">
        <v>3833</v>
      </c>
      <c r="P373" s="30" t="s">
        <v>3834</v>
      </c>
      <c r="Q373" s="25" t="s">
        <v>3835</v>
      </c>
      <c r="R373" s="74" t="s">
        <v>3836</v>
      </c>
      <c r="S373" s="46" t="s">
        <v>37</v>
      </c>
      <c r="T373" s="31" t="s">
        <v>2260</v>
      </c>
      <c r="U373" s="53" t="s">
        <v>3837</v>
      </c>
      <c r="V373" s="75" t="s">
        <v>213</v>
      </c>
      <c r="W373">
        <v>72197</v>
      </c>
      <c r="X373" t="s">
        <v>3838</v>
      </c>
    </row>
    <row r="374" spans="1:24" x14ac:dyDescent="0.35">
      <c r="A374" s="87" t="s">
        <v>3839</v>
      </c>
      <c r="B374" s="77">
        <v>82</v>
      </c>
      <c r="C374" s="19" t="s">
        <v>25</v>
      </c>
      <c r="D374" s="20" t="s">
        <v>345</v>
      </c>
      <c r="E374" s="21" t="s">
        <v>27</v>
      </c>
      <c r="I374" s="73" t="s">
        <v>44</v>
      </c>
      <c r="J374" s="62">
        <v>2015</v>
      </c>
      <c r="K374">
        <f t="shared" si="5"/>
        <v>373</v>
      </c>
      <c r="M374" t="s">
        <v>3840</v>
      </c>
      <c r="N374" t="s">
        <v>3841</v>
      </c>
      <c r="O374" t="s">
        <v>3842</v>
      </c>
      <c r="P374" t="s">
        <v>3843</v>
      </c>
      <c r="Q374" s="36" t="s">
        <v>3844</v>
      </c>
      <c r="R374" s="78" t="s">
        <v>3845</v>
      </c>
      <c r="S374" t="s">
        <v>186</v>
      </c>
      <c r="T374" t="s">
        <v>38</v>
      </c>
      <c r="U374" t="s">
        <v>3846</v>
      </c>
      <c r="V374" s="78" t="s">
        <v>2262</v>
      </c>
      <c r="W374">
        <v>102899</v>
      </c>
      <c r="X374" t="s">
        <v>3847</v>
      </c>
    </row>
    <row r="375" spans="1:24" x14ac:dyDescent="0.35">
      <c r="A375" s="87" t="s">
        <v>3848</v>
      </c>
      <c r="B375" s="77">
        <v>82</v>
      </c>
      <c r="C375" s="19" t="s">
        <v>1457</v>
      </c>
      <c r="E375" s="21" t="s">
        <v>382</v>
      </c>
      <c r="I375" s="73" t="s">
        <v>447</v>
      </c>
      <c r="J375" s="62">
        <v>2007</v>
      </c>
      <c r="K375">
        <f t="shared" si="5"/>
        <v>374</v>
      </c>
      <c r="M375" t="s">
        <v>3849</v>
      </c>
      <c r="N375" t="s">
        <v>3850</v>
      </c>
      <c r="O375" t="s">
        <v>3851</v>
      </c>
      <c r="P375" t="s">
        <v>2961</v>
      </c>
      <c r="Q375" s="36" t="s">
        <v>3852</v>
      </c>
      <c r="R375" s="78" t="s">
        <v>3853</v>
      </c>
      <c r="S375" t="s">
        <v>186</v>
      </c>
      <c r="T375" t="s">
        <v>2260</v>
      </c>
      <c r="U375" t="s">
        <v>3854</v>
      </c>
      <c r="V375" t="s">
        <v>442</v>
      </c>
      <c r="W375">
        <v>10074</v>
      </c>
      <c r="X375" t="s">
        <v>3855</v>
      </c>
    </row>
    <row r="376" spans="1:24" x14ac:dyDescent="0.35">
      <c r="A376" s="87" t="s">
        <v>3856</v>
      </c>
      <c r="B376" s="77">
        <v>82</v>
      </c>
      <c r="C376" s="19" t="s">
        <v>319</v>
      </c>
      <c r="E376" s="21" t="s">
        <v>28</v>
      </c>
      <c r="I376" s="73" t="s">
        <v>44</v>
      </c>
      <c r="J376" s="62">
        <v>2008</v>
      </c>
      <c r="K376">
        <f t="shared" si="5"/>
        <v>375</v>
      </c>
      <c r="M376" s="33" t="s">
        <v>3857</v>
      </c>
      <c r="N376" s="42" t="s">
        <v>3858</v>
      </c>
      <c r="O376" s="34" t="s">
        <v>3859</v>
      </c>
      <c r="P376" s="35" t="s">
        <v>3860</v>
      </c>
      <c r="Q376" s="36" t="s">
        <v>3861</v>
      </c>
      <c r="R376" s="79" t="s">
        <v>3862</v>
      </c>
      <c r="S376" s="47" t="s">
        <v>37</v>
      </c>
      <c r="T376" s="50" t="s">
        <v>390</v>
      </c>
      <c r="U376" s="53" t="s">
        <v>3863</v>
      </c>
      <c r="V376" s="80" t="s">
        <v>127</v>
      </c>
      <c r="W376">
        <v>13053</v>
      </c>
      <c r="X376" t="s">
        <v>3864</v>
      </c>
    </row>
    <row r="377" spans="1:24" x14ac:dyDescent="0.35">
      <c r="A377" s="87" t="s">
        <v>3865</v>
      </c>
      <c r="B377" s="77">
        <v>82</v>
      </c>
      <c r="C377" s="19" t="s">
        <v>2595</v>
      </c>
      <c r="E377" s="21" t="s">
        <v>28</v>
      </c>
      <c r="G377" s="1" t="s">
        <v>1200</v>
      </c>
      <c r="I377" s="73" t="s">
        <v>2596</v>
      </c>
      <c r="J377" s="62">
        <v>1966</v>
      </c>
      <c r="K377">
        <f t="shared" si="5"/>
        <v>376</v>
      </c>
      <c r="L377" s="68" t="s">
        <v>3866</v>
      </c>
      <c r="M377" s="65" t="s">
        <v>3867</v>
      </c>
      <c r="N377" s="40" t="s">
        <v>3868</v>
      </c>
      <c r="O377" s="27" t="s">
        <v>3869</v>
      </c>
      <c r="P377" s="30" t="s">
        <v>2600</v>
      </c>
      <c r="Q377" s="25" t="s">
        <v>3870</v>
      </c>
      <c r="R377" s="32" t="s">
        <v>442</v>
      </c>
      <c r="S377" s="46" t="s">
        <v>2602</v>
      </c>
      <c r="T377" s="31" t="s">
        <v>2603</v>
      </c>
      <c r="U377" s="53" t="s">
        <v>3871</v>
      </c>
      <c r="V377" s="56" t="s">
        <v>442</v>
      </c>
      <c r="W377">
        <v>13353</v>
      </c>
      <c r="X377" t="s">
        <v>3872</v>
      </c>
    </row>
    <row r="378" spans="1:24" x14ac:dyDescent="0.35">
      <c r="A378" s="87" t="s">
        <v>3873</v>
      </c>
      <c r="B378" s="77">
        <v>82</v>
      </c>
      <c r="C378" s="19" t="s">
        <v>3874</v>
      </c>
      <c r="E378" s="21" t="s">
        <v>28</v>
      </c>
      <c r="F378" s="22" t="s">
        <v>430</v>
      </c>
      <c r="I378" s="73" t="s">
        <v>1128</v>
      </c>
      <c r="J378" s="62">
        <v>2014</v>
      </c>
      <c r="K378">
        <f t="shared" si="5"/>
        <v>377</v>
      </c>
      <c r="L378" s="68" t="s">
        <v>3875</v>
      </c>
      <c r="M378" t="s">
        <v>3876</v>
      </c>
      <c r="N378" t="s">
        <v>3877</v>
      </c>
      <c r="O378" t="s">
        <v>3878</v>
      </c>
      <c r="P378" t="s">
        <v>3879</v>
      </c>
      <c r="Q378" t="s">
        <v>3880</v>
      </c>
      <c r="R378" t="s">
        <v>3881</v>
      </c>
      <c r="S378" t="s">
        <v>1515</v>
      </c>
      <c r="T378" t="s">
        <v>873</v>
      </c>
      <c r="U378" t="s">
        <v>3882</v>
      </c>
      <c r="V378" t="s">
        <v>442</v>
      </c>
      <c r="W378">
        <v>317442</v>
      </c>
      <c r="X378" t="s">
        <v>3883</v>
      </c>
    </row>
    <row r="379" spans="1:24" x14ac:dyDescent="0.35">
      <c r="A379" s="87" t="s">
        <v>3884</v>
      </c>
      <c r="B379" s="77">
        <v>82</v>
      </c>
      <c r="C379" s="19" t="s">
        <v>2193</v>
      </c>
      <c r="E379" s="21" t="s">
        <v>28</v>
      </c>
      <c r="H379" s="2" t="s">
        <v>966</v>
      </c>
      <c r="I379" s="73" t="s">
        <v>966</v>
      </c>
      <c r="J379" s="62">
        <v>2023</v>
      </c>
      <c r="K379">
        <f t="shared" si="5"/>
        <v>378</v>
      </c>
      <c r="L379" s="68" t="s">
        <v>3885</v>
      </c>
      <c r="M379" s="65" t="s">
        <v>3886</v>
      </c>
      <c r="N379" s="40" t="s">
        <v>3887</v>
      </c>
      <c r="O379" s="27" t="s">
        <v>3888</v>
      </c>
      <c r="P379" s="30" t="s">
        <v>3889</v>
      </c>
      <c r="Q379" s="25" t="s">
        <v>3890</v>
      </c>
      <c r="R379" s="32" t="s">
        <v>442</v>
      </c>
      <c r="S379" s="46" t="s">
        <v>481</v>
      </c>
      <c r="T379" s="31" t="s">
        <v>662</v>
      </c>
      <c r="U379" s="53" t="s">
        <v>3891</v>
      </c>
      <c r="V379" s="56" t="s">
        <v>442</v>
      </c>
      <c r="W379">
        <v>1075794</v>
      </c>
      <c r="X379" t="s">
        <v>3892</v>
      </c>
    </row>
    <row r="380" spans="1:24" x14ac:dyDescent="0.35">
      <c r="A380" s="87" t="s">
        <v>3893</v>
      </c>
      <c r="B380" s="77">
        <v>82</v>
      </c>
      <c r="C380" s="19" t="s">
        <v>292</v>
      </c>
      <c r="D380" s="20" t="s">
        <v>1740</v>
      </c>
      <c r="E380" s="21" t="s">
        <v>27</v>
      </c>
      <c r="G380" s="1" t="s">
        <v>571</v>
      </c>
      <c r="I380" s="73" t="s">
        <v>117</v>
      </c>
      <c r="J380" s="62">
        <v>2019</v>
      </c>
      <c r="K380">
        <f t="shared" si="5"/>
        <v>379</v>
      </c>
      <c r="M380" s="65" t="s">
        <v>3894</v>
      </c>
      <c r="N380" s="40" t="s">
        <v>3895</v>
      </c>
      <c r="O380" s="27" t="s">
        <v>3896</v>
      </c>
      <c r="P380" s="30" t="s">
        <v>3897</v>
      </c>
      <c r="Q380" s="25" t="s">
        <v>3898</v>
      </c>
      <c r="R380" s="74" t="s">
        <v>3899</v>
      </c>
      <c r="S380" s="46" t="s">
        <v>186</v>
      </c>
      <c r="T380" s="31" t="s">
        <v>580</v>
      </c>
      <c r="U380" s="53" t="s">
        <v>3900</v>
      </c>
      <c r="V380" s="75" t="s">
        <v>1799</v>
      </c>
      <c r="W380">
        <v>287947</v>
      </c>
      <c r="X380" t="s">
        <v>3901</v>
      </c>
    </row>
    <row r="381" spans="1:24" x14ac:dyDescent="0.35">
      <c r="A381" s="87" t="s">
        <v>3902</v>
      </c>
      <c r="B381" s="77">
        <v>82</v>
      </c>
      <c r="E381" s="21" t="s">
        <v>60</v>
      </c>
      <c r="I381" s="73" t="s">
        <v>572</v>
      </c>
      <c r="J381" s="62">
        <v>2023</v>
      </c>
      <c r="K381">
        <f t="shared" si="5"/>
        <v>380</v>
      </c>
      <c r="L381" s="68" t="s">
        <v>3903</v>
      </c>
      <c r="M381" s="65" t="s">
        <v>3904</v>
      </c>
      <c r="N381" s="40" t="s">
        <v>3905</v>
      </c>
      <c r="O381" s="27" t="s">
        <v>3906</v>
      </c>
      <c r="P381" s="30" t="s">
        <v>3106</v>
      </c>
      <c r="Q381" s="25" t="s">
        <v>3907</v>
      </c>
      <c r="R381" s="74" t="s">
        <v>3908</v>
      </c>
      <c r="S381" s="46" t="s">
        <v>186</v>
      </c>
      <c r="T381" s="31" t="s">
        <v>681</v>
      </c>
      <c r="U381" s="53" t="s">
        <v>3909</v>
      </c>
      <c r="V381" s="75" t="s">
        <v>1799</v>
      </c>
      <c r="W381">
        <v>670292</v>
      </c>
      <c r="X381" t="s">
        <v>3910</v>
      </c>
    </row>
    <row r="382" spans="1:24" x14ac:dyDescent="0.35">
      <c r="A382" s="87" t="s">
        <v>3911</v>
      </c>
      <c r="B382" s="77">
        <v>82</v>
      </c>
      <c r="C382" s="19" t="s">
        <v>25</v>
      </c>
      <c r="D382" s="20" t="s">
        <v>345</v>
      </c>
      <c r="E382" s="21" t="s">
        <v>27</v>
      </c>
      <c r="G382" s="1" t="s">
        <v>571</v>
      </c>
      <c r="H382" s="2" t="s">
        <v>2738</v>
      </c>
      <c r="I382" s="73" t="s">
        <v>44</v>
      </c>
      <c r="J382" s="62">
        <v>2022</v>
      </c>
      <c r="K382">
        <f t="shared" si="5"/>
        <v>381</v>
      </c>
      <c r="M382" s="65" t="s">
        <v>3912</v>
      </c>
      <c r="N382" s="40" t="s">
        <v>3913</v>
      </c>
      <c r="O382" s="27" t="s">
        <v>3914</v>
      </c>
      <c r="P382" s="30" t="s">
        <v>350</v>
      </c>
      <c r="Q382" s="25" t="s">
        <v>3915</v>
      </c>
      <c r="R382" s="32" t="s">
        <v>442</v>
      </c>
      <c r="S382" s="46" t="s">
        <v>1515</v>
      </c>
      <c r="T382" s="31" t="s">
        <v>3916</v>
      </c>
      <c r="U382" s="53" t="s">
        <v>3917</v>
      </c>
      <c r="V382" s="56" t="s">
        <v>442</v>
      </c>
      <c r="W382">
        <v>774752</v>
      </c>
      <c r="X382" t="s">
        <v>3918</v>
      </c>
    </row>
    <row r="383" spans="1:24" x14ac:dyDescent="0.35">
      <c r="A383" s="87" t="s">
        <v>3919</v>
      </c>
      <c r="B383" s="77">
        <v>82</v>
      </c>
      <c r="C383" s="19" t="s">
        <v>1088</v>
      </c>
      <c r="D383" s="20" t="s">
        <v>3920</v>
      </c>
      <c r="E383" s="21" t="s">
        <v>164</v>
      </c>
      <c r="F383" s="22" t="s">
        <v>1090</v>
      </c>
      <c r="I383" s="73" t="s">
        <v>44</v>
      </c>
      <c r="J383" s="62">
        <v>2016</v>
      </c>
      <c r="K383">
        <f t="shared" si="5"/>
        <v>382</v>
      </c>
      <c r="M383" s="65" t="s">
        <v>3921</v>
      </c>
      <c r="N383" s="40" t="s">
        <v>3922</v>
      </c>
      <c r="O383" s="27" t="s">
        <v>3923</v>
      </c>
      <c r="P383" s="30" t="s">
        <v>1284</v>
      </c>
      <c r="Q383" s="25" t="s">
        <v>3924</v>
      </c>
      <c r="R383" s="74" t="s">
        <v>3925</v>
      </c>
      <c r="S383" s="46" t="s">
        <v>37</v>
      </c>
      <c r="T383" s="31" t="s">
        <v>440</v>
      </c>
      <c r="U383" s="53" t="s">
        <v>3926</v>
      </c>
      <c r="V383" s="75" t="s">
        <v>546</v>
      </c>
      <c r="W383">
        <v>278927</v>
      </c>
      <c r="X383" t="s">
        <v>3927</v>
      </c>
    </row>
    <row r="384" spans="1:24" x14ac:dyDescent="0.35">
      <c r="A384" s="87" t="s">
        <v>3928</v>
      </c>
      <c r="B384" s="77">
        <v>82</v>
      </c>
      <c r="E384" s="21" t="s">
        <v>620</v>
      </c>
      <c r="F384" s="22" t="s">
        <v>177</v>
      </c>
      <c r="I384" s="73" t="s">
        <v>572</v>
      </c>
      <c r="J384" s="62">
        <v>2009</v>
      </c>
      <c r="K384">
        <f t="shared" si="5"/>
        <v>383</v>
      </c>
      <c r="M384" s="65" t="s">
        <v>3929</v>
      </c>
      <c r="N384" s="40" t="s">
        <v>3930</v>
      </c>
      <c r="O384" s="27" t="s">
        <v>3931</v>
      </c>
      <c r="P384" s="30" t="s">
        <v>3932</v>
      </c>
      <c r="Q384" s="25" t="s">
        <v>3933</v>
      </c>
      <c r="R384" s="74" t="s">
        <v>3934</v>
      </c>
      <c r="S384" s="46" t="s">
        <v>186</v>
      </c>
      <c r="T384" s="31" t="s">
        <v>1104</v>
      </c>
      <c r="U384" s="53" t="s">
        <v>3935</v>
      </c>
      <c r="V384" s="75" t="s">
        <v>1085</v>
      </c>
      <c r="W384">
        <v>19913</v>
      </c>
      <c r="X384" t="s">
        <v>3936</v>
      </c>
    </row>
    <row r="385" spans="1:24" x14ac:dyDescent="0.35">
      <c r="A385" s="87" t="s">
        <v>3937</v>
      </c>
      <c r="B385" s="77">
        <v>81</v>
      </c>
      <c r="C385" s="19" t="s">
        <v>487</v>
      </c>
      <c r="E385" s="21" t="s">
        <v>28</v>
      </c>
      <c r="F385" s="22" t="s">
        <v>430</v>
      </c>
      <c r="I385" s="73" t="s">
        <v>487</v>
      </c>
      <c r="J385" s="62">
        <v>1992</v>
      </c>
      <c r="K385">
        <f t="shared" si="5"/>
        <v>384</v>
      </c>
      <c r="M385" s="65" t="s">
        <v>3938</v>
      </c>
      <c r="N385" s="40" t="s">
        <v>3939</v>
      </c>
      <c r="O385" s="27" t="s">
        <v>3940</v>
      </c>
      <c r="P385" s="30" t="s">
        <v>492</v>
      </c>
      <c r="Q385" s="25" t="s">
        <v>1094</v>
      </c>
      <c r="R385" s="32" t="s">
        <v>442</v>
      </c>
      <c r="S385" s="46" t="s">
        <v>37</v>
      </c>
      <c r="T385" s="31" t="s">
        <v>1442</v>
      </c>
      <c r="U385" s="53" t="s">
        <v>3941</v>
      </c>
      <c r="V385" s="56" t="s">
        <v>442</v>
      </c>
      <c r="W385">
        <v>11621</v>
      </c>
      <c r="X385" t="s">
        <v>3942</v>
      </c>
    </row>
    <row r="386" spans="1:24" x14ac:dyDescent="0.35">
      <c r="A386" s="87" t="s">
        <v>3943</v>
      </c>
      <c r="B386" s="77">
        <v>81</v>
      </c>
      <c r="C386" s="19" t="s">
        <v>1088</v>
      </c>
      <c r="D386" s="20" t="s">
        <v>2347</v>
      </c>
      <c r="E386" s="21" t="s">
        <v>382</v>
      </c>
      <c r="F386" s="22" t="s">
        <v>1090</v>
      </c>
      <c r="I386" s="73" t="s">
        <v>44</v>
      </c>
      <c r="J386" s="62">
        <v>1981</v>
      </c>
      <c r="K386">
        <f t="shared" ref="K386:K444" si="6">ROW(K386)-1</f>
        <v>385</v>
      </c>
      <c r="M386" s="65" t="s">
        <v>3944</v>
      </c>
      <c r="N386" s="40" t="s">
        <v>3945</v>
      </c>
      <c r="O386" s="27" t="s">
        <v>3946</v>
      </c>
      <c r="P386" s="30" t="s">
        <v>3947</v>
      </c>
      <c r="Q386" s="25" t="s">
        <v>3948</v>
      </c>
      <c r="R386" s="74" t="s">
        <v>3949</v>
      </c>
      <c r="S386" s="46" t="s">
        <v>52</v>
      </c>
      <c r="T386" s="31" t="s">
        <v>390</v>
      </c>
      <c r="U386" s="53" t="s">
        <v>3950</v>
      </c>
      <c r="V386" s="75" t="s">
        <v>1038</v>
      </c>
      <c r="W386">
        <v>14900</v>
      </c>
      <c r="X386" t="s">
        <v>3951</v>
      </c>
    </row>
    <row r="387" spans="1:24" x14ac:dyDescent="0.35">
      <c r="A387" s="87" t="s">
        <v>3952</v>
      </c>
      <c r="B387" s="77">
        <v>81</v>
      </c>
      <c r="E387" s="21" t="s">
        <v>28</v>
      </c>
      <c r="I387" s="73" t="s">
        <v>572</v>
      </c>
      <c r="J387" s="62">
        <v>2022</v>
      </c>
      <c r="K387">
        <f t="shared" si="6"/>
        <v>386</v>
      </c>
      <c r="M387" s="65" t="s">
        <v>3953</v>
      </c>
      <c r="N387" s="40" t="s">
        <v>3954</v>
      </c>
      <c r="O387" s="27" t="s">
        <v>3955</v>
      </c>
      <c r="P387" s="30" t="s">
        <v>3956</v>
      </c>
      <c r="Q387" s="25" t="s">
        <v>3957</v>
      </c>
      <c r="R387" s="74" t="s">
        <v>3958</v>
      </c>
      <c r="S387" s="46" t="s">
        <v>186</v>
      </c>
      <c r="T387" s="31" t="s">
        <v>662</v>
      </c>
      <c r="U387" s="53" t="s">
        <v>3959</v>
      </c>
      <c r="V387" s="75" t="s">
        <v>3212</v>
      </c>
      <c r="W387">
        <v>504827</v>
      </c>
      <c r="X387" t="s">
        <v>3960</v>
      </c>
    </row>
    <row r="388" spans="1:24" x14ac:dyDescent="0.35">
      <c r="A388" s="87" t="s">
        <v>3961</v>
      </c>
      <c r="B388" s="77">
        <v>81</v>
      </c>
      <c r="E388" s="21" t="s">
        <v>100</v>
      </c>
      <c r="F388" s="22" t="s">
        <v>217</v>
      </c>
      <c r="I388" s="73" t="s">
        <v>130</v>
      </c>
      <c r="J388" s="62">
        <v>2024</v>
      </c>
      <c r="K388">
        <f t="shared" si="6"/>
        <v>387</v>
      </c>
      <c r="L388" s="68" t="s">
        <v>3962</v>
      </c>
      <c r="M388" t="s">
        <v>3963</v>
      </c>
      <c r="N388" t="s">
        <v>3964</v>
      </c>
      <c r="O388" t="s">
        <v>3965</v>
      </c>
      <c r="P388" t="s">
        <v>3966</v>
      </c>
      <c r="Q388" s="36" t="s">
        <v>3967</v>
      </c>
      <c r="R388" t="s">
        <v>3968</v>
      </c>
      <c r="S388" t="s">
        <v>109</v>
      </c>
      <c r="T388" t="s">
        <v>125</v>
      </c>
      <c r="U388" t="s">
        <v>3969</v>
      </c>
      <c r="V388" t="s">
        <v>630</v>
      </c>
      <c r="W388">
        <v>560016</v>
      </c>
      <c r="X388" t="s">
        <v>3970</v>
      </c>
    </row>
    <row r="389" spans="1:24" x14ac:dyDescent="0.35">
      <c r="A389" s="87" t="s">
        <v>3971</v>
      </c>
      <c r="B389" s="77">
        <v>81</v>
      </c>
      <c r="C389" s="19" t="s">
        <v>2158</v>
      </c>
      <c r="D389" s="20" t="s">
        <v>3972</v>
      </c>
      <c r="E389" s="21" t="s">
        <v>100</v>
      </c>
      <c r="F389" s="22" t="s">
        <v>446</v>
      </c>
      <c r="I389" s="73" t="s">
        <v>2160</v>
      </c>
      <c r="J389" s="62">
        <v>1977</v>
      </c>
      <c r="K389">
        <f t="shared" si="6"/>
        <v>388</v>
      </c>
      <c r="L389" s="68" t="s">
        <v>3973</v>
      </c>
      <c r="M389" t="s">
        <v>3974</v>
      </c>
      <c r="N389" t="s">
        <v>3975</v>
      </c>
      <c r="O389" t="s">
        <v>3976</v>
      </c>
      <c r="P389" t="s">
        <v>3977</v>
      </c>
      <c r="Q389" s="36" t="s">
        <v>3978</v>
      </c>
      <c r="R389" t="s">
        <v>3979</v>
      </c>
      <c r="S389" t="s">
        <v>37</v>
      </c>
      <c r="T389" t="s">
        <v>495</v>
      </c>
      <c r="U389" t="s">
        <v>3980</v>
      </c>
      <c r="V389" t="s">
        <v>3981</v>
      </c>
      <c r="W389">
        <v>691</v>
      </c>
      <c r="X389" t="s">
        <v>3982</v>
      </c>
    </row>
    <row r="390" spans="1:24" x14ac:dyDescent="0.35">
      <c r="A390" s="87" t="s">
        <v>3983</v>
      </c>
      <c r="B390" s="77">
        <v>81</v>
      </c>
      <c r="C390" s="19" t="s">
        <v>3984</v>
      </c>
      <c r="E390" s="21" t="s">
        <v>357</v>
      </c>
      <c r="F390" s="22" t="s">
        <v>1090</v>
      </c>
      <c r="H390" s="2" t="s">
        <v>966</v>
      </c>
      <c r="I390" s="73" t="s">
        <v>966</v>
      </c>
      <c r="J390" s="62">
        <v>2020</v>
      </c>
      <c r="K390">
        <f t="shared" si="6"/>
        <v>389</v>
      </c>
      <c r="M390" s="65" t="s">
        <v>3985</v>
      </c>
      <c r="N390" s="40" t="s">
        <v>3986</v>
      </c>
      <c r="O390" s="27" t="s">
        <v>3987</v>
      </c>
      <c r="P390" s="30" t="s">
        <v>3988</v>
      </c>
      <c r="Q390" s="25" t="s">
        <v>3989</v>
      </c>
      <c r="R390" s="32" t="s">
        <v>442</v>
      </c>
      <c r="S390" s="46" t="s">
        <v>186</v>
      </c>
      <c r="T390" s="31" t="s">
        <v>1145</v>
      </c>
      <c r="U390" s="53" t="s">
        <v>3990</v>
      </c>
      <c r="V390" s="75" t="s">
        <v>2344</v>
      </c>
      <c r="W390">
        <v>497582</v>
      </c>
      <c r="X390" t="s">
        <v>3991</v>
      </c>
    </row>
    <row r="391" spans="1:24" x14ac:dyDescent="0.35">
      <c r="A391" s="87" t="s">
        <v>3992</v>
      </c>
      <c r="B391" s="77">
        <v>81</v>
      </c>
      <c r="C391" s="19" t="s">
        <v>43</v>
      </c>
      <c r="D391" s="20" t="s">
        <v>74</v>
      </c>
      <c r="E391" s="21" t="s">
        <v>28</v>
      </c>
      <c r="I391" s="73" t="s">
        <v>44</v>
      </c>
      <c r="J391" s="62">
        <v>2013</v>
      </c>
      <c r="K391">
        <f t="shared" si="6"/>
        <v>390</v>
      </c>
      <c r="M391" s="65" t="s">
        <v>3993</v>
      </c>
      <c r="N391" s="40" t="s">
        <v>3994</v>
      </c>
      <c r="O391" s="27" t="s">
        <v>3995</v>
      </c>
      <c r="P391" s="30" t="s">
        <v>3996</v>
      </c>
      <c r="Q391" s="25" t="s">
        <v>3997</v>
      </c>
      <c r="R391" s="74" t="s">
        <v>3998</v>
      </c>
      <c r="S391" s="46" t="s">
        <v>52</v>
      </c>
      <c r="T391" s="31" t="s">
        <v>468</v>
      </c>
      <c r="U391" s="53" t="s">
        <v>3999</v>
      </c>
      <c r="V391" s="75" t="s">
        <v>97</v>
      </c>
      <c r="W391">
        <v>62211</v>
      </c>
      <c r="X391" t="s">
        <v>4000</v>
      </c>
    </row>
    <row r="392" spans="1:24" x14ac:dyDescent="0.35">
      <c r="A392" s="87" t="s">
        <v>4001</v>
      </c>
      <c r="B392" s="77">
        <v>81</v>
      </c>
      <c r="E392" s="21" t="s">
        <v>100</v>
      </c>
      <c r="F392" s="22" t="s">
        <v>217</v>
      </c>
      <c r="I392" s="73" t="s">
        <v>117</v>
      </c>
      <c r="J392" s="62">
        <v>2020</v>
      </c>
      <c r="K392">
        <f t="shared" si="6"/>
        <v>391</v>
      </c>
      <c r="M392" s="65" t="s">
        <v>4002</v>
      </c>
      <c r="N392" s="40" t="s">
        <v>4003</v>
      </c>
      <c r="O392" s="27" t="s">
        <v>4004</v>
      </c>
      <c r="P392" s="30" t="s">
        <v>272</v>
      </c>
      <c r="Q392" s="25" t="s">
        <v>4005</v>
      </c>
      <c r="R392" s="74" t="s">
        <v>4006</v>
      </c>
      <c r="S392" s="46" t="s">
        <v>186</v>
      </c>
      <c r="T392" s="31" t="s">
        <v>2145</v>
      </c>
      <c r="U392" s="53" t="s">
        <v>4007</v>
      </c>
      <c r="V392" s="75" t="s">
        <v>4008</v>
      </c>
      <c r="W392">
        <v>577922</v>
      </c>
      <c r="X392" t="s">
        <v>4009</v>
      </c>
    </row>
    <row r="393" spans="1:24" x14ac:dyDescent="0.35">
      <c r="A393" s="87" t="s">
        <v>4010</v>
      </c>
      <c r="B393" s="77">
        <v>81</v>
      </c>
      <c r="C393" s="19" t="s">
        <v>58</v>
      </c>
      <c r="D393" s="20" t="s">
        <v>59</v>
      </c>
      <c r="E393" s="21" t="s">
        <v>60</v>
      </c>
      <c r="I393" s="73" t="s">
        <v>61</v>
      </c>
      <c r="J393" s="62">
        <v>1983</v>
      </c>
      <c r="K393">
        <f t="shared" si="6"/>
        <v>392</v>
      </c>
      <c r="M393" s="65" t="s">
        <v>4011</v>
      </c>
      <c r="N393" s="40" t="s">
        <v>4012</v>
      </c>
      <c r="O393" s="27" t="s">
        <v>4013</v>
      </c>
      <c r="P393" s="30" t="s">
        <v>4014</v>
      </c>
      <c r="Q393" s="25" t="s">
        <v>4015</v>
      </c>
      <c r="R393" s="74" t="s">
        <v>4016</v>
      </c>
      <c r="S393" s="46" t="s">
        <v>37</v>
      </c>
      <c r="T393" s="31" t="s">
        <v>580</v>
      </c>
      <c r="U393" s="53" t="s">
        <v>4017</v>
      </c>
      <c r="V393" s="75" t="s">
        <v>4018</v>
      </c>
      <c r="W393">
        <v>1892</v>
      </c>
      <c r="X393" t="s">
        <v>4019</v>
      </c>
    </row>
    <row r="394" spans="1:24" x14ac:dyDescent="0.35">
      <c r="A394" s="87" t="s">
        <v>4020</v>
      </c>
      <c r="B394" s="77">
        <v>81</v>
      </c>
      <c r="C394" s="19" t="s">
        <v>43</v>
      </c>
      <c r="E394" s="21" t="s">
        <v>28</v>
      </c>
      <c r="I394" s="73" t="s">
        <v>44</v>
      </c>
      <c r="J394" s="62">
        <v>1998</v>
      </c>
      <c r="K394">
        <f t="shared" si="6"/>
        <v>393</v>
      </c>
      <c r="M394" s="65" t="s">
        <v>4021</v>
      </c>
      <c r="N394" s="40" t="s">
        <v>4022</v>
      </c>
      <c r="O394" s="27" t="s">
        <v>4023</v>
      </c>
      <c r="P394" s="30" t="s">
        <v>4024</v>
      </c>
      <c r="Q394" s="25" t="s">
        <v>4025</v>
      </c>
      <c r="R394" s="74" t="s">
        <v>4026</v>
      </c>
      <c r="S394" s="46" t="s">
        <v>52</v>
      </c>
      <c r="T394" s="31" t="s">
        <v>1104</v>
      </c>
      <c r="U394" s="53" t="s">
        <v>4027</v>
      </c>
      <c r="V394" s="75" t="s">
        <v>1799</v>
      </c>
      <c r="W394">
        <v>9487</v>
      </c>
      <c r="X394" t="s">
        <v>4028</v>
      </c>
    </row>
    <row r="395" spans="1:24" x14ac:dyDescent="0.35">
      <c r="A395" s="87" t="s">
        <v>4029</v>
      </c>
      <c r="B395" s="77">
        <v>81</v>
      </c>
      <c r="C395" s="19" t="s">
        <v>4030</v>
      </c>
      <c r="E395" s="21" t="s">
        <v>28</v>
      </c>
      <c r="I395" s="73" t="s">
        <v>29</v>
      </c>
      <c r="J395" s="62">
        <v>2009</v>
      </c>
      <c r="K395">
        <f t="shared" si="6"/>
        <v>394</v>
      </c>
      <c r="M395" t="s">
        <v>4031</v>
      </c>
      <c r="N395" t="s">
        <v>4032</v>
      </c>
      <c r="O395" t="s">
        <v>4033</v>
      </c>
      <c r="P395" t="s">
        <v>893</v>
      </c>
      <c r="Q395" s="36" t="s">
        <v>4034</v>
      </c>
      <c r="R395" s="78" t="s">
        <v>4035</v>
      </c>
      <c r="S395" t="s">
        <v>37</v>
      </c>
      <c r="T395" t="s">
        <v>211</v>
      </c>
      <c r="U395" t="s">
        <v>4036</v>
      </c>
      <c r="V395" s="78" t="s">
        <v>199</v>
      </c>
      <c r="W395">
        <v>22794</v>
      </c>
      <c r="X395" t="s">
        <v>4037</v>
      </c>
    </row>
    <row r="396" spans="1:24" x14ac:dyDescent="0.35">
      <c r="A396" s="87" t="s">
        <v>4038</v>
      </c>
      <c r="B396" s="77">
        <v>81</v>
      </c>
      <c r="E396" s="21" t="s">
        <v>100</v>
      </c>
      <c r="F396" s="22" t="s">
        <v>382</v>
      </c>
      <c r="G396" s="1" t="s">
        <v>571</v>
      </c>
      <c r="I396" s="73" t="s">
        <v>130</v>
      </c>
      <c r="J396" s="62">
        <v>2022</v>
      </c>
      <c r="K396">
        <f t="shared" si="6"/>
        <v>395</v>
      </c>
      <c r="L396" s="68" t="s">
        <v>4039</v>
      </c>
      <c r="M396" s="65" t="s">
        <v>4040</v>
      </c>
      <c r="N396" s="40" t="s">
        <v>4041</v>
      </c>
      <c r="O396" s="27" t="s">
        <v>4042</v>
      </c>
      <c r="P396" s="30" t="s">
        <v>4043</v>
      </c>
      <c r="Q396" s="25" t="s">
        <v>4044</v>
      </c>
      <c r="R396" s="74" t="s">
        <v>4045</v>
      </c>
      <c r="S396" s="46" t="s">
        <v>109</v>
      </c>
      <c r="T396" s="31" t="s">
        <v>288</v>
      </c>
      <c r="U396" s="53" t="s">
        <v>4046</v>
      </c>
      <c r="V396" s="75" t="s">
        <v>534</v>
      </c>
      <c r="W396">
        <v>899112</v>
      </c>
      <c r="X396" t="s">
        <v>4047</v>
      </c>
    </row>
    <row r="397" spans="1:24" x14ac:dyDescent="0.35">
      <c r="A397" s="87" t="s">
        <v>4048</v>
      </c>
      <c r="B397" s="77">
        <v>81</v>
      </c>
      <c r="E397" s="21" t="s">
        <v>280</v>
      </c>
      <c r="F397" s="22" t="s">
        <v>1159</v>
      </c>
      <c r="I397" s="73" t="s">
        <v>117</v>
      </c>
      <c r="J397" s="62">
        <v>1985</v>
      </c>
      <c r="K397">
        <f t="shared" si="6"/>
        <v>396</v>
      </c>
      <c r="L397" s="68" t="s">
        <v>4049</v>
      </c>
      <c r="M397" s="65" t="s">
        <v>4050</v>
      </c>
      <c r="N397" t="s">
        <v>4051</v>
      </c>
      <c r="O397" t="s">
        <v>4052</v>
      </c>
      <c r="P397" t="s">
        <v>4053</v>
      </c>
      <c r="Q397" s="36" t="s">
        <v>4054</v>
      </c>
      <c r="R397" t="s">
        <v>4055</v>
      </c>
      <c r="S397" t="s">
        <v>37</v>
      </c>
      <c r="T397" t="s">
        <v>95</v>
      </c>
      <c r="U397" s="53" t="s">
        <v>4056</v>
      </c>
      <c r="V397" t="s">
        <v>442</v>
      </c>
      <c r="W397">
        <v>13667</v>
      </c>
      <c r="X397" t="s">
        <v>4057</v>
      </c>
    </row>
    <row r="398" spans="1:24" x14ac:dyDescent="0.35">
      <c r="A398" s="87" t="s">
        <v>4058</v>
      </c>
      <c r="B398" s="77">
        <v>81</v>
      </c>
      <c r="C398" s="19" t="s">
        <v>3679</v>
      </c>
      <c r="E398" s="21" t="s">
        <v>28</v>
      </c>
      <c r="F398" s="22" t="s">
        <v>3680</v>
      </c>
      <c r="G398" s="1" t="s">
        <v>571</v>
      </c>
      <c r="I398" s="73" t="s">
        <v>3679</v>
      </c>
      <c r="J398" s="62">
        <v>1970</v>
      </c>
      <c r="K398">
        <f t="shared" si="6"/>
        <v>397</v>
      </c>
      <c r="M398" s="65" t="s">
        <v>4059</v>
      </c>
      <c r="N398" s="40" t="s">
        <v>4060</v>
      </c>
      <c r="O398" s="27" t="s">
        <v>4061</v>
      </c>
      <c r="P398" s="30" t="s">
        <v>4062</v>
      </c>
      <c r="Q398" s="25" t="s">
        <v>4063</v>
      </c>
      <c r="R398" s="32" t="s">
        <v>442</v>
      </c>
      <c r="S398" s="46" t="s">
        <v>2602</v>
      </c>
      <c r="T398" s="31" t="s">
        <v>4064</v>
      </c>
      <c r="U398" s="53" t="s">
        <v>4065</v>
      </c>
      <c r="V398" s="56" t="s">
        <v>442</v>
      </c>
      <c r="W398">
        <v>13400</v>
      </c>
      <c r="X398" t="s">
        <v>4066</v>
      </c>
    </row>
    <row r="399" spans="1:24" x14ac:dyDescent="0.35">
      <c r="A399" s="87" t="s">
        <v>4067</v>
      </c>
      <c r="B399" s="77">
        <v>81</v>
      </c>
      <c r="C399" s="19" t="s">
        <v>4067</v>
      </c>
      <c r="E399" s="21" t="s">
        <v>382</v>
      </c>
      <c r="F399" s="22" t="s">
        <v>2120</v>
      </c>
      <c r="I399" s="73" t="s">
        <v>130</v>
      </c>
      <c r="J399" s="62">
        <v>1999</v>
      </c>
      <c r="K399">
        <f t="shared" si="6"/>
        <v>398</v>
      </c>
      <c r="L399" s="68" t="s">
        <v>4068</v>
      </c>
      <c r="M399" t="s">
        <v>4069</v>
      </c>
      <c r="N399" t="s">
        <v>4070</v>
      </c>
      <c r="O399" t="s">
        <v>4071</v>
      </c>
      <c r="P399" t="s">
        <v>4072</v>
      </c>
      <c r="Q399" s="36" t="s">
        <v>4073</v>
      </c>
      <c r="R399" t="s">
        <v>4074</v>
      </c>
      <c r="S399" t="s">
        <v>109</v>
      </c>
      <c r="T399" t="s">
        <v>1104</v>
      </c>
      <c r="U399" t="s">
        <v>4075</v>
      </c>
      <c r="V399" t="s">
        <v>160</v>
      </c>
      <c r="W399">
        <v>2105</v>
      </c>
      <c r="X399" t="s">
        <v>4076</v>
      </c>
    </row>
    <row r="400" spans="1:24" x14ac:dyDescent="0.35">
      <c r="A400" s="87" t="s">
        <v>4077</v>
      </c>
      <c r="B400" s="77">
        <v>81</v>
      </c>
      <c r="E400" s="21" t="s">
        <v>500</v>
      </c>
      <c r="F400" s="22" t="s">
        <v>382</v>
      </c>
      <c r="I400" s="73" t="s">
        <v>306</v>
      </c>
      <c r="J400" s="62">
        <v>1986</v>
      </c>
      <c r="K400">
        <f t="shared" si="6"/>
        <v>399</v>
      </c>
      <c r="L400" s="68" t="s">
        <v>4078</v>
      </c>
      <c r="M400" t="s">
        <v>4079</v>
      </c>
      <c r="N400" t="s">
        <v>4080</v>
      </c>
      <c r="O400" t="s">
        <v>4081</v>
      </c>
      <c r="P400" t="s">
        <v>4082</v>
      </c>
      <c r="Q400" t="s">
        <v>4083</v>
      </c>
      <c r="R400" t="s">
        <v>4084</v>
      </c>
      <c r="S400" t="s">
        <v>186</v>
      </c>
      <c r="T400" t="s">
        <v>556</v>
      </c>
      <c r="U400" t="s">
        <v>4085</v>
      </c>
      <c r="V400" t="s">
        <v>71</v>
      </c>
      <c r="W400">
        <v>10013</v>
      </c>
      <c r="X400" t="s">
        <v>4086</v>
      </c>
    </row>
    <row r="401" spans="1:24" x14ac:dyDescent="0.35">
      <c r="A401" s="87" t="s">
        <v>4087</v>
      </c>
      <c r="B401" s="77">
        <v>81</v>
      </c>
      <c r="E401" s="21" t="s">
        <v>280</v>
      </c>
      <c r="H401" s="2" t="s">
        <v>2509</v>
      </c>
      <c r="I401" s="73" t="s">
        <v>473</v>
      </c>
      <c r="J401" s="62">
        <v>2022</v>
      </c>
      <c r="K401">
        <f t="shared" si="6"/>
        <v>400</v>
      </c>
      <c r="M401" s="65" t="s">
        <v>4088</v>
      </c>
      <c r="N401" s="40" t="s">
        <v>4089</v>
      </c>
      <c r="O401" s="27" t="s">
        <v>4090</v>
      </c>
      <c r="P401" s="30" t="s">
        <v>4091</v>
      </c>
      <c r="Q401" s="25" t="s">
        <v>4092</v>
      </c>
      <c r="R401" s="32" t="s">
        <v>442</v>
      </c>
      <c r="S401" s="46" t="s">
        <v>109</v>
      </c>
      <c r="T401" s="31" t="s">
        <v>38</v>
      </c>
      <c r="U401" s="53" t="s">
        <v>4093</v>
      </c>
      <c r="V401" s="56" t="s">
        <v>442</v>
      </c>
      <c r="W401">
        <v>680860</v>
      </c>
      <c r="X401" t="s">
        <v>4094</v>
      </c>
    </row>
    <row r="402" spans="1:24" x14ac:dyDescent="0.35">
      <c r="A402" s="87" t="s">
        <v>4095</v>
      </c>
      <c r="B402" s="77">
        <v>81</v>
      </c>
      <c r="E402" s="21" t="s">
        <v>239</v>
      </c>
      <c r="H402" s="2" t="s">
        <v>966</v>
      </c>
      <c r="I402" s="73" t="s">
        <v>966</v>
      </c>
      <c r="J402" s="62">
        <v>2023</v>
      </c>
      <c r="K402">
        <f t="shared" si="6"/>
        <v>401</v>
      </c>
      <c r="L402" s="68" t="s">
        <v>4096</v>
      </c>
      <c r="M402" s="65" t="s">
        <v>4097</v>
      </c>
      <c r="N402" s="40" t="s">
        <v>4098</v>
      </c>
      <c r="O402" s="27" t="s">
        <v>4099</v>
      </c>
      <c r="P402" s="30" t="s">
        <v>4100</v>
      </c>
      <c r="Q402" s="25" t="s">
        <v>4101</v>
      </c>
      <c r="R402" s="74" t="s">
        <v>4102</v>
      </c>
      <c r="S402" s="46" t="s">
        <v>109</v>
      </c>
      <c r="T402" s="31" t="s">
        <v>38</v>
      </c>
      <c r="U402" s="53" t="s">
        <v>4103</v>
      </c>
      <c r="V402" s="75" t="s">
        <v>534</v>
      </c>
      <c r="W402">
        <v>839369</v>
      </c>
      <c r="X402" t="s">
        <v>4104</v>
      </c>
    </row>
    <row r="403" spans="1:24" x14ac:dyDescent="0.35">
      <c r="A403" s="87" t="s">
        <v>4105</v>
      </c>
      <c r="B403" s="77">
        <v>81</v>
      </c>
      <c r="E403" s="21" t="s">
        <v>28</v>
      </c>
      <c r="F403" s="22" t="s">
        <v>965</v>
      </c>
      <c r="I403" s="73" t="s">
        <v>572</v>
      </c>
      <c r="J403" s="62">
        <v>2018</v>
      </c>
      <c r="K403">
        <f t="shared" si="6"/>
        <v>402</v>
      </c>
      <c r="M403" s="65" t="s">
        <v>4106</v>
      </c>
      <c r="N403" s="40" t="s">
        <v>4107</v>
      </c>
      <c r="O403" s="27" t="s">
        <v>4108</v>
      </c>
      <c r="P403" s="30" t="s">
        <v>1924</v>
      </c>
      <c r="Q403" s="25" t="s">
        <v>4109</v>
      </c>
      <c r="R403" s="74" t="s">
        <v>4110</v>
      </c>
      <c r="S403" s="46" t="s">
        <v>186</v>
      </c>
      <c r="T403" s="31" t="s">
        <v>651</v>
      </c>
      <c r="U403" s="53" t="s">
        <v>4111</v>
      </c>
      <c r="V403" s="75" t="s">
        <v>4112</v>
      </c>
      <c r="W403">
        <v>399174</v>
      </c>
      <c r="X403" t="s">
        <v>4113</v>
      </c>
    </row>
    <row r="404" spans="1:24" x14ac:dyDescent="0.35">
      <c r="A404" s="87" t="s">
        <v>4114</v>
      </c>
      <c r="B404" s="77">
        <v>81</v>
      </c>
      <c r="E404" s="21" t="s">
        <v>164</v>
      </c>
      <c r="F404" s="22" t="s">
        <v>100</v>
      </c>
      <c r="I404" s="73" t="s">
        <v>447</v>
      </c>
      <c r="J404" s="62">
        <v>2020</v>
      </c>
      <c r="K404">
        <f t="shared" si="6"/>
        <v>403</v>
      </c>
      <c r="M404" s="65" t="s">
        <v>4115</v>
      </c>
      <c r="N404" s="40" t="s">
        <v>4116</v>
      </c>
      <c r="O404" s="27" t="s">
        <v>4117</v>
      </c>
      <c r="P404" s="30" t="s">
        <v>4118</v>
      </c>
      <c r="Q404" s="25" t="s">
        <v>4119</v>
      </c>
      <c r="R404" s="74" t="s">
        <v>4120</v>
      </c>
      <c r="S404" s="46" t="s">
        <v>186</v>
      </c>
      <c r="T404" s="31" t="s">
        <v>713</v>
      </c>
      <c r="U404" s="53" t="s">
        <v>4121</v>
      </c>
      <c r="V404" s="75" t="s">
        <v>55</v>
      </c>
      <c r="W404">
        <v>590223</v>
      </c>
      <c r="X404" t="s">
        <v>4122</v>
      </c>
    </row>
    <row r="405" spans="1:24" x14ac:dyDescent="0.35">
      <c r="A405" s="87" t="s">
        <v>4123</v>
      </c>
      <c r="B405" s="77">
        <v>81</v>
      </c>
      <c r="C405" s="19" t="s">
        <v>319</v>
      </c>
      <c r="E405" s="21" t="s">
        <v>28</v>
      </c>
      <c r="I405" s="73" t="s">
        <v>44</v>
      </c>
      <c r="J405" s="62">
        <v>1955</v>
      </c>
      <c r="K405">
        <f t="shared" si="6"/>
        <v>404</v>
      </c>
      <c r="M405" s="65" t="s">
        <v>4124</v>
      </c>
      <c r="N405" s="40" t="s">
        <v>4125</v>
      </c>
      <c r="O405" s="27" t="s">
        <v>4126</v>
      </c>
      <c r="P405" s="30" t="s">
        <v>3694</v>
      </c>
      <c r="Q405" s="25" t="s">
        <v>4127</v>
      </c>
      <c r="R405" s="74" t="s">
        <v>4128</v>
      </c>
      <c r="S405" s="46" t="s">
        <v>52</v>
      </c>
      <c r="T405" s="31" t="s">
        <v>1861</v>
      </c>
      <c r="U405" s="53" t="s">
        <v>4129</v>
      </c>
      <c r="V405" s="75" t="s">
        <v>507</v>
      </c>
      <c r="W405">
        <v>10340</v>
      </c>
      <c r="X405" t="s">
        <v>4130</v>
      </c>
    </row>
    <row r="406" spans="1:24" x14ac:dyDescent="0.35">
      <c r="A406" s="87" t="s">
        <v>4131</v>
      </c>
      <c r="B406" s="77">
        <v>81</v>
      </c>
      <c r="C406" s="19" t="s">
        <v>319</v>
      </c>
      <c r="E406" s="21" t="s">
        <v>28</v>
      </c>
      <c r="H406" s="2" t="s">
        <v>2738</v>
      </c>
      <c r="I406" s="73" t="s">
        <v>44</v>
      </c>
      <c r="J406" s="62">
        <v>2020</v>
      </c>
      <c r="K406">
        <f t="shared" si="6"/>
        <v>405</v>
      </c>
      <c r="M406" s="65" t="s">
        <v>4132</v>
      </c>
      <c r="N406" s="40" t="s">
        <v>4133</v>
      </c>
      <c r="O406" s="27" t="s">
        <v>4134</v>
      </c>
      <c r="P406" s="30" t="s">
        <v>4135</v>
      </c>
      <c r="Q406" s="25" t="s">
        <v>4136</v>
      </c>
      <c r="R406" s="32" t="s">
        <v>442</v>
      </c>
      <c r="S406" s="46" t="s">
        <v>2602</v>
      </c>
      <c r="T406" s="31" t="s">
        <v>1028</v>
      </c>
      <c r="U406" s="53" t="s">
        <v>4137</v>
      </c>
      <c r="V406" s="56" t="s">
        <v>442</v>
      </c>
      <c r="W406">
        <v>594328</v>
      </c>
      <c r="X406" t="s">
        <v>4138</v>
      </c>
    </row>
    <row r="407" spans="1:24" x14ac:dyDescent="0.35">
      <c r="A407" s="87" t="s">
        <v>4139</v>
      </c>
      <c r="B407" s="77">
        <v>81</v>
      </c>
      <c r="C407" s="19" t="s">
        <v>3757</v>
      </c>
      <c r="E407" s="21" t="s">
        <v>100</v>
      </c>
      <c r="I407" s="73" t="s">
        <v>130</v>
      </c>
      <c r="J407" s="62">
        <v>2007</v>
      </c>
      <c r="K407">
        <f t="shared" si="6"/>
        <v>406</v>
      </c>
      <c r="M407" s="65" t="s">
        <v>4140</v>
      </c>
      <c r="N407" s="40" t="s">
        <v>4141</v>
      </c>
      <c r="O407" s="27" t="s">
        <v>4142</v>
      </c>
      <c r="P407" s="30" t="s">
        <v>4143</v>
      </c>
      <c r="Q407" s="25" t="s">
        <v>4144</v>
      </c>
      <c r="R407" s="74" t="s">
        <v>4145</v>
      </c>
      <c r="S407" s="46" t="s">
        <v>186</v>
      </c>
      <c r="T407" s="31" t="s">
        <v>172</v>
      </c>
      <c r="U407" s="53" t="s">
        <v>4146</v>
      </c>
      <c r="V407" s="75" t="s">
        <v>265</v>
      </c>
      <c r="W407">
        <v>2503</v>
      </c>
      <c r="X407" t="s">
        <v>4147</v>
      </c>
    </row>
    <row r="408" spans="1:24" x14ac:dyDescent="0.35">
      <c r="A408" s="87" t="s">
        <v>4148</v>
      </c>
      <c r="B408" s="77">
        <v>81</v>
      </c>
      <c r="C408" s="19" t="s">
        <v>43</v>
      </c>
      <c r="E408" s="21" t="s">
        <v>28</v>
      </c>
      <c r="I408" s="73" t="s">
        <v>44</v>
      </c>
      <c r="J408" s="62">
        <v>2020</v>
      </c>
      <c r="K408">
        <f t="shared" si="6"/>
        <v>407</v>
      </c>
      <c r="M408" s="65" t="s">
        <v>4149</v>
      </c>
      <c r="N408" s="40" t="s">
        <v>4150</v>
      </c>
      <c r="O408" s="27" t="s">
        <v>4151</v>
      </c>
      <c r="P408" s="30" t="s">
        <v>3996</v>
      </c>
      <c r="Q408" s="25" t="s">
        <v>4152</v>
      </c>
      <c r="R408" s="74" t="s">
        <v>4153</v>
      </c>
      <c r="S408" s="46" t="s">
        <v>37</v>
      </c>
      <c r="T408" s="31" t="s">
        <v>556</v>
      </c>
      <c r="U408" s="53" t="s">
        <v>4154</v>
      </c>
      <c r="V408" s="75" t="s">
        <v>97</v>
      </c>
      <c r="W408">
        <v>508439</v>
      </c>
      <c r="X408" t="s">
        <v>4155</v>
      </c>
    </row>
    <row r="409" spans="1:24" x14ac:dyDescent="0.35">
      <c r="A409" s="87" t="s">
        <v>4156</v>
      </c>
      <c r="B409" s="77">
        <v>80</v>
      </c>
      <c r="C409" s="19" t="s">
        <v>2637</v>
      </c>
      <c r="D409" s="20" t="s">
        <v>2638</v>
      </c>
      <c r="E409" s="21" t="s">
        <v>500</v>
      </c>
      <c r="F409" s="22" t="s">
        <v>1090</v>
      </c>
      <c r="I409" s="73" t="s">
        <v>130</v>
      </c>
      <c r="J409" s="62">
        <v>2001</v>
      </c>
      <c r="K409">
        <f t="shared" si="6"/>
        <v>408</v>
      </c>
      <c r="M409" s="65" t="s">
        <v>4157</v>
      </c>
      <c r="N409" s="40" t="s">
        <v>4158</v>
      </c>
      <c r="O409" s="27" t="s">
        <v>4159</v>
      </c>
      <c r="P409" s="30" t="s">
        <v>1361</v>
      </c>
      <c r="Q409" s="25" t="s">
        <v>4160</v>
      </c>
      <c r="R409" s="74" t="s">
        <v>4161</v>
      </c>
      <c r="S409" s="46" t="s">
        <v>37</v>
      </c>
      <c r="T409" s="31" t="s">
        <v>300</v>
      </c>
      <c r="U409" s="53" t="s">
        <v>4162</v>
      </c>
      <c r="V409" s="75" t="s">
        <v>2645</v>
      </c>
      <c r="W409">
        <v>671</v>
      </c>
      <c r="X409" t="s">
        <v>4163</v>
      </c>
    </row>
    <row r="410" spans="1:24" x14ac:dyDescent="0.35">
      <c r="A410" s="87" t="s">
        <v>4164</v>
      </c>
      <c r="B410" s="77">
        <v>80</v>
      </c>
      <c r="C410" s="19" t="s">
        <v>4164</v>
      </c>
      <c r="E410" s="21" t="s">
        <v>164</v>
      </c>
      <c r="I410" s="73" t="s">
        <v>1749</v>
      </c>
      <c r="J410" s="62">
        <v>1995</v>
      </c>
      <c r="K410">
        <f t="shared" si="6"/>
        <v>409</v>
      </c>
      <c r="M410" s="65" t="s">
        <v>4165</v>
      </c>
      <c r="N410" s="40" t="s">
        <v>4166</v>
      </c>
      <c r="O410" s="27" t="s">
        <v>4167</v>
      </c>
      <c r="P410" s="30" t="s">
        <v>4168</v>
      </c>
      <c r="Q410" s="25" t="s">
        <v>4169</v>
      </c>
      <c r="R410" s="74" t="s">
        <v>4170</v>
      </c>
      <c r="S410" s="46" t="s">
        <v>37</v>
      </c>
      <c r="T410" s="31" t="s">
        <v>468</v>
      </c>
      <c r="U410" s="53" t="s">
        <v>4171</v>
      </c>
      <c r="V410" s="75" t="s">
        <v>4172</v>
      </c>
      <c r="W410">
        <v>8844</v>
      </c>
      <c r="X410" t="s">
        <v>4173</v>
      </c>
    </row>
    <row r="411" spans="1:24" x14ac:dyDescent="0.35">
      <c r="A411" s="87" t="s">
        <v>4174</v>
      </c>
      <c r="B411" s="77">
        <v>80</v>
      </c>
      <c r="C411" s="19" t="s">
        <v>2637</v>
      </c>
      <c r="D411" s="20" t="s">
        <v>2638</v>
      </c>
      <c r="E411" s="21" t="s">
        <v>500</v>
      </c>
      <c r="F411" s="22" t="s">
        <v>1090</v>
      </c>
      <c r="I411" s="73" t="s">
        <v>117</v>
      </c>
      <c r="J411" s="62">
        <v>2002</v>
      </c>
      <c r="K411">
        <f t="shared" si="6"/>
        <v>410</v>
      </c>
      <c r="M411" s="33" t="s">
        <v>4175</v>
      </c>
      <c r="N411" t="s">
        <v>4176</v>
      </c>
      <c r="O411" t="s">
        <v>4177</v>
      </c>
      <c r="P411" t="s">
        <v>1361</v>
      </c>
      <c r="Q411" s="36" t="s">
        <v>4178</v>
      </c>
      <c r="R411" s="78" t="s">
        <v>4179</v>
      </c>
      <c r="S411" t="s">
        <v>37</v>
      </c>
      <c r="T411" t="s">
        <v>4180</v>
      </c>
      <c r="U411" t="s">
        <v>4181</v>
      </c>
      <c r="V411" s="78" t="s">
        <v>199</v>
      </c>
      <c r="W411">
        <v>672</v>
      </c>
      <c r="X411" t="s">
        <v>4182</v>
      </c>
    </row>
    <row r="412" spans="1:24" x14ac:dyDescent="0.35">
      <c r="A412" s="87" t="s">
        <v>4183</v>
      </c>
      <c r="B412" s="77">
        <v>80</v>
      </c>
      <c r="C412" s="19" t="s">
        <v>460</v>
      </c>
      <c r="E412" s="21" t="s">
        <v>382</v>
      </c>
      <c r="F412" s="22" t="s">
        <v>1319</v>
      </c>
      <c r="I412" s="73" t="s">
        <v>130</v>
      </c>
      <c r="J412" s="62">
        <v>2020</v>
      </c>
      <c r="K412">
        <f t="shared" si="6"/>
        <v>411</v>
      </c>
      <c r="L412" s="68" t="s">
        <v>4184</v>
      </c>
      <c r="M412" s="65" t="s">
        <v>4185</v>
      </c>
      <c r="N412" s="40" t="s">
        <v>4186</v>
      </c>
      <c r="O412" s="27" t="s">
        <v>4187</v>
      </c>
      <c r="P412" s="30" t="s">
        <v>4188</v>
      </c>
      <c r="Q412" s="25" t="s">
        <v>4189</v>
      </c>
      <c r="R412" s="74" t="s">
        <v>4190</v>
      </c>
      <c r="S412" s="46" t="s">
        <v>109</v>
      </c>
      <c r="T412" s="31" t="s">
        <v>662</v>
      </c>
      <c r="U412" s="53" t="s">
        <v>4191</v>
      </c>
      <c r="V412" s="75" t="s">
        <v>1167</v>
      </c>
      <c r="W412">
        <v>551804</v>
      </c>
      <c r="X412" t="s">
        <v>4192</v>
      </c>
    </row>
    <row r="413" spans="1:24" x14ac:dyDescent="0.35">
      <c r="A413" s="87" t="s">
        <v>4193</v>
      </c>
      <c r="B413" s="77">
        <v>80</v>
      </c>
      <c r="C413" s="19" t="s">
        <v>25</v>
      </c>
      <c r="D413" s="20" t="s">
        <v>844</v>
      </c>
      <c r="E413" s="21" t="s">
        <v>27</v>
      </c>
      <c r="F413" s="22" t="s">
        <v>382</v>
      </c>
      <c r="I413" s="73" t="s">
        <v>44</v>
      </c>
      <c r="J413" s="62">
        <v>2018</v>
      </c>
      <c r="K413">
        <f t="shared" si="6"/>
        <v>412</v>
      </c>
      <c r="M413" s="65" t="s">
        <v>4194</v>
      </c>
      <c r="N413" s="40" t="s">
        <v>4195</v>
      </c>
      <c r="O413" s="27" t="s">
        <v>4196</v>
      </c>
      <c r="P413" s="30" t="s">
        <v>3323</v>
      </c>
      <c r="Q413" s="25" t="s">
        <v>4197</v>
      </c>
      <c r="R413" s="74" t="s">
        <v>4198</v>
      </c>
      <c r="S413" s="46" t="s">
        <v>109</v>
      </c>
      <c r="T413" s="31" t="s">
        <v>249</v>
      </c>
      <c r="U413" s="53" t="s">
        <v>4199</v>
      </c>
      <c r="V413" s="75" t="s">
        <v>4200</v>
      </c>
      <c r="W413">
        <v>383498</v>
      </c>
      <c r="X413" t="s">
        <v>4201</v>
      </c>
    </row>
    <row r="414" spans="1:24" x14ac:dyDescent="0.35">
      <c r="A414" s="87" t="s">
        <v>1951</v>
      </c>
      <c r="B414" s="77">
        <v>80</v>
      </c>
      <c r="C414" s="19" t="s">
        <v>1951</v>
      </c>
      <c r="E414" s="21" t="s">
        <v>60</v>
      </c>
      <c r="I414" s="73" t="s">
        <v>572</v>
      </c>
      <c r="J414" s="62">
        <v>2009</v>
      </c>
      <c r="K414">
        <f t="shared" si="6"/>
        <v>413</v>
      </c>
      <c r="M414" s="65" t="s">
        <v>4202</v>
      </c>
      <c r="N414" s="40" t="s">
        <v>4203</v>
      </c>
      <c r="O414" s="27" t="s">
        <v>4204</v>
      </c>
      <c r="P414" s="30" t="s">
        <v>311</v>
      </c>
      <c r="Q414" s="25" t="s">
        <v>4205</v>
      </c>
      <c r="R414" s="74" t="s">
        <v>4206</v>
      </c>
      <c r="S414" s="46" t="s">
        <v>186</v>
      </c>
      <c r="T414" s="31" t="s">
        <v>793</v>
      </c>
      <c r="U414" s="53" t="s">
        <v>4207</v>
      </c>
      <c r="V414" s="75" t="s">
        <v>4208</v>
      </c>
      <c r="W414">
        <v>19995</v>
      </c>
      <c r="X414" t="s">
        <v>4209</v>
      </c>
    </row>
    <row r="415" spans="1:24" x14ac:dyDescent="0.35">
      <c r="A415" s="87" t="s">
        <v>4210</v>
      </c>
      <c r="B415" s="77">
        <v>80</v>
      </c>
      <c r="E415" s="21" t="s">
        <v>216</v>
      </c>
      <c r="F415" s="22" t="s">
        <v>217</v>
      </c>
      <c r="I415" s="73" t="s">
        <v>447</v>
      </c>
      <c r="J415" s="62">
        <v>2019</v>
      </c>
      <c r="K415">
        <f t="shared" si="6"/>
        <v>414</v>
      </c>
      <c r="M415" s="65" t="s">
        <v>4211</v>
      </c>
      <c r="N415" s="40" t="s">
        <v>4212</v>
      </c>
      <c r="O415" s="27" t="s">
        <v>4213</v>
      </c>
      <c r="P415" s="30" t="s">
        <v>4214</v>
      </c>
      <c r="Q415" s="25" t="s">
        <v>4215</v>
      </c>
      <c r="R415" s="74" t="s">
        <v>4216</v>
      </c>
      <c r="S415" s="46" t="s">
        <v>109</v>
      </c>
      <c r="T415" s="31" t="s">
        <v>1927</v>
      </c>
      <c r="U415" s="53" t="s">
        <v>4217</v>
      </c>
      <c r="V415" s="75" t="s">
        <v>3981</v>
      </c>
      <c r="W415">
        <v>511987</v>
      </c>
      <c r="X415" t="s">
        <v>4218</v>
      </c>
    </row>
    <row r="416" spans="1:24" x14ac:dyDescent="0.35">
      <c r="A416" s="87" t="s">
        <v>4219</v>
      </c>
      <c r="B416" s="77">
        <v>80</v>
      </c>
      <c r="E416" s="21" t="s">
        <v>239</v>
      </c>
      <c r="I416" s="73" t="s">
        <v>2160</v>
      </c>
      <c r="J416" s="62">
        <v>2022</v>
      </c>
      <c r="K416">
        <f t="shared" si="6"/>
        <v>415</v>
      </c>
      <c r="L416" s="68" t="s">
        <v>4220</v>
      </c>
      <c r="M416" t="s">
        <v>4221</v>
      </c>
      <c r="N416" t="s">
        <v>4222</v>
      </c>
      <c r="O416" t="s">
        <v>4223</v>
      </c>
      <c r="P416" t="s">
        <v>4224</v>
      </c>
      <c r="Q416" s="36" t="s">
        <v>4225</v>
      </c>
      <c r="R416" s="78" t="s">
        <v>4226</v>
      </c>
      <c r="S416" t="s">
        <v>186</v>
      </c>
      <c r="T416" t="s">
        <v>468</v>
      </c>
      <c r="U416" t="s">
        <v>4227</v>
      </c>
      <c r="V416" t="s">
        <v>442</v>
      </c>
      <c r="W416">
        <v>777245</v>
      </c>
      <c r="X416" t="s">
        <v>4228</v>
      </c>
    </row>
    <row r="417" spans="1:24" x14ac:dyDescent="0.35">
      <c r="A417" s="87" t="s">
        <v>4229</v>
      </c>
      <c r="B417" s="77">
        <v>80</v>
      </c>
      <c r="E417" s="21" t="s">
        <v>216</v>
      </c>
      <c r="F417" s="22" t="s">
        <v>1319</v>
      </c>
      <c r="G417" s="1" t="s">
        <v>571</v>
      </c>
      <c r="I417" s="73" t="s">
        <v>117</v>
      </c>
      <c r="J417" s="62">
        <v>1974</v>
      </c>
      <c r="K417">
        <f t="shared" si="6"/>
        <v>416</v>
      </c>
      <c r="L417" s="68" t="s">
        <v>4230</v>
      </c>
      <c r="M417" t="s">
        <v>4231</v>
      </c>
      <c r="N417" t="s">
        <v>4232</v>
      </c>
      <c r="O417" t="s">
        <v>4233</v>
      </c>
      <c r="P417" t="s">
        <v>3361</v>
      </c>
      <c r="Q417" s="36" t="s">
        <v>4234</v>
      </c>
      <c r="R417" s="78" t="s">
        <v>507</v>
      </c>
      <c r="S417" t="s">
        <v>109</v>
      </c>
      <c r="T417" t="s">
        <v>390</v>
      </c>
      <c r="U417" t="s">
        <v>4235</v>
      </c>
      <c r="V417" s="78" t="s">
        <v>4236</v>
      </c>
      <c r="W417">
        <v>16938</v>
      </c>
      <c r="X417" t="s">
        <v>4237</v>
      </c>
    </row>
    <row r="418" spans="1:24" x14ac:dyDescent="0.35">
      <c r="A418" s="87" t="s">
        <v>4238</v>
      </c>
      <c r="B418" s="77">
        <v>80</v>
      </c>
      <c r="C418" s="19" t="s">
        <v>4238</v>
      </c>
      <c r="E418" s="21" t="s">
        <v>216</v>
      </c>
      <c r="I418" s="73" t="s">
        <v>2160</v>
      </c>
      <c r="J418" s="62">
        <v>1988</v>
      </c>
      <c r="K418">
        <f t="shared" si="6"/>
        <v>417</v>
      </c>
      <c r="L418" s="68" t="s">
        <v>4239</v>
      </c>
      <c r="M418" t="s">
        <v>4240</v>
      </c>
      <c r="N418" t="s">
        <v>4241</v>
      </c>
      <c r="O418" t="s">
        <v>4242</v>
      </c>
      <c r="P418" t="s">
        <v>4243</v>
      </c>
      <c r="Q418" s="36" t="s">
        <v>4244</v>
      </c>
      <c r="R418" s="78" t="s">
        <v>4245</v>
      </c>
      <c r="S418" t="s">
        <v>109</v>
      </c>
      <c r="T418" t="s">
        <v>1927</v>
      </c>
      <c r="U418" t="s">
        <v>4246</v>
      </c>
      <c r="V418" s="78" t="s">
        <v>1841</v>
      </c>
      <c r="W418">
        <v>10585</v>
      </c>
      <c r="X418" t="s">
        <v>4247</v>
      </c>
    </row>
    <row r="419" spans="1:24" x14ac:dyDescent="0.35">
      <c r="A419" s="87" t="s">
        <v>4248</v>
      </c>
      <c r="B419" s="77">
        <v>80</v>
      </c>
      <c r="E419" s="21" t="s">
        <v>217</v>
      </c>
      <c r="F419" s="22" t="s">
        <v>1159</v>
      </c>
      <c r="H419" s="2" t="s">
        <v>2509</v>
      </c>
      <c r="I419" s="73" t="s">
        <v>473</v>
      </c>
      <c r="J419" s="62">
        <v>2023</v>
      </c>
      <c r="K419">
        <f t="shared" si="6"/>
        <v>418</v>
      </c>
      <c r="L419" s="68" t="s">
        <v>4249</v>
      </c>
      <c r="M419" s="65" t="s">
        <v>4250</v>
      </c>
      <c r="N419" s="40" t="s">
        <v>4251</v>
      </c>
      <c r="O419" s="27" t="s">
        <v>4252</v>
      </c>
      <c r="P419" s="30" t="s">
        <v>4253</v>
      </c>
      <c r="Q419" s="25" t="s">
        <v>4254</v>
      </c>
      <c r="R419" s="74" t="s">
        <v>4255</v>
      </c>
      <c r="S419" s="46" t="s">
        <v>109</v>
      </c>
      <c r="T419" s="31" t="s">
        <v>365</v>
      </c>
      <c r="U419" s="53" t="s">
        <v>4256</v>
      </c>
      <c r="V419" s="75" t="s">
        <v>534</v>
      </c>
      <c r="W419">
        <v>930564</v>
      </c>
      <c r="X419" t="s">
        <v>4257</v>
      </c>
    </row>
    <row r="420" spans="1:24" x14ac:dyDescent="0.35">
      <c r="A420" s="87" t="s">
        <v>4258</v>
      </c>
      <c r="B420" s="77">
        <v>80</v>
      </c>
      <c r="C420" s="19" t="s">
        <v>4259</v>
      </c>
      <c r="E420" s="21" t="s">
        <v>382</v>
      </c>
      <c r="I420" s="73" t="s">
        <v>598</v>
      </c>
      <c r="J420" s="62">
        <v>2004</v>
      </c>
      <c r="K420">
        <f t="shared" si="6"/>
        <v>419</v>
      </c>
      <c r="L420" s="68" t="s">
        <v>4260</v>
      </c>
      <c r="M420" t="s">
        <v>4261</v>
      </c>
      <c r="N420" t="s">
        <v>4262</v>
      </c>
      <c r="O420" t="s">
        <v>4263</v>
      </c>
      <c r="P420" t="s">
        <v>4264</v>
      </c>
      <c r="Q420" s="36" t="s">
        <v>3030</v>
      </c>
      <c r="R420" t="s">
        <v>4265</v>
      </c>
      <c r="S420" t="s">
        <v>109</v>
      </c>
      <c r="T420" t="s">
        <v>2260</v>
      </c>
      <c r="U420" t="s">
        <v>4266</v>
      </c>
      <c r="V420" t="s">
        <v>1841</v>
      </c>
      <c r="W420">
        <v>11282</v>
      </c>
      <c r="X420" t="s">
        <v>4267</v>
      </c>
    </row>
    <row r="421" spans="1:24" x14ac:dyDescent="0.35">
      <c r="A421" s="87" t="s">
        <v>4268</v>
      </c>
      <c r="B421" s="77">
        <v>80</v>
      </c>
      <c r="C421" s="19" t="s">
        <v>1088</v>
      </c>
      <c r="D421" s="20" t="s">
        <v>4268</v>
      </c>
      <c r="E421" s="21" t="s">
        <v>164</v>
      </c>
      <c r="F421" s="22" t="s">
        <v>1090</v>
      </c>
      <c r="I421" s="73" t="s">
        <v>44</v>
      </c>
      <c r="J421" s="62">
        <v>2004</v>
      </c>
      <c r="K421">
        <f t="shared" si="6"/>
        <v>420</v>
      </c>
      <c r="M421" t="s">
        <v>4269</v>
      </c>
      <c r="N421" t="s">
        <v>4270</v>
      </c>
      <c r="O421" t="s">
        <v>4271</v>
      </c>
      <c r="P421" t="s">
        <v>4272</v>
      </c>
      <c r="Q421" s="36" t="s">
        <v>4273</v>
      </c>
      <c r="R421" s="78" t="s">
        <v>4274</v>
      </c>
      <c r="S421" t="s">
        <v>37</v>
      </c>
      <c r="T421" t="s">
        <v>365</v>
      </c>
      <c r="U421" t="s">
        <v>4275</v>
      </c>
      <c r="V421" s="78" t="s">
        <v>199</v>
      </c>
      <c r="W421">
        <v>2059</v>
      </c>
      <c r="X421" t="s">
        <v>4276</v>
      </c>
    </row>
    <row r="422" spans="1:24" x14ac:dyDescent="0.35">
      <c r="A422" s="87" t="s">
        <v>4277</v>
      </c>
      <c r="B422" s="77">
        <v>80</v>
      </c>
      <c r="C422" s="19" t="s">
        <v>2456</v>
      </c>
      <c r="D422" s="20" t="s">
        <v>4278</v>
      </c>
      <c r="E422" s="21" t="s">
        <v>28</v>
      </c>
      <c r="I422" s="73" t="s">
        <v>130</v>
      </c>
      <c r="J422" s="62">
        <v>2021</v>
      </c>
      <c r="K422">
        <f t="shared" si="6"/>
        <v>421</v>
      </c>
      <c r="M422" s="65" t="s">
        <v>4279</v>
      </c>
      <c r="N422" s="40" t="s">
        <v>4280</v>
      </c>
      <c r="O422" s="27" t="s">
        <v>4281</v>
      </c>
      <c r="P422" s="30" t="s">
        <v>4282</v>
      </c>
      <c r="Q422" s="25" t="s">
        <v>4283</v>
      </c>
      <c r="R422" s="74" t="s">
        <v>4284</v>
      </c>
      <c r="S422" s="46" t="s">
        <v>37</v>
      </c>
      <c r="T422" s="31" t="s">
        <v>1809</v>
      </c>
      <c r="U422" s="53" t="s">
        <v>4285</v>
      </c>
      <c r="V422" s="75" t="s">
        <v>2852</v>
      </c>
      <c r="W422">
        <v>438695</v>
      </c>
      <c r="X422" t="s">
        <v>4286</v>
      </c>
    </row>
    <row r="423" spans="1:24" x14ac:dyDescent="0.35">
      <c r="A423" s="87" t="s">
        <v>4287</v>
      </c>
      <c r="B423" s="77">
        <v>80</v>
      </c>
      <c r="C423" s="19" t="s">
        <v>43</v>
      </c>
      <c r="D423" s="20" t="s">
        <v>4287</v>
      </c>
      <c r="E423" s="21" t="s">
        <v>28</v>
      </c>
      <c r="I423" s="73" t="s">
        <v>44</v>
      </c>
      <c r="J423" s="62">
        <v>2006</v>
      </c>
      <c r="K423">
        <f t="shared" si="6"/>
        <v>422</v>
      </c>
      <c r="M423" s="65" t="s">
        <v>4288</v>
      </c>
      <c r="N423" s="40" t="s">
        <v>4289</v>
      </c>
      <c r="O423" s="27" t="s">
        <v>4290</v>
      </c>
      <c r="P423" s="30" t="s">
        <v>4291</v>
      </c>
      <c r="Q423" s="25" t="s">
        <v>4292</v>
      </c>
      <c r="R423" s="74" t="s">
        <v>4293</v>
      </c>
      <c r="S423" s="46" t="s">
        <v>52</v>
      </c>
      <c r="T423" s="31" t="s">
        <v>38</v>
      </c>
      <c r="U423" s="53" t="s">
        <v>4294</v>
      </c>
      <c r="V423" s="75" t="s">
        <v>4295</v>
      </c>
      <c r="W423">
        <v>920</v>
      </c>
      <c r="X423" t="s">
        <v>4296</v>
      </c>
    </row>
    <row r="424" spans="1:24" x14ac:dyDescent="0.35">
      <c r="A424" s="87" t="s">
        <v>4297</v>
      </c>
      <c r="B424" s="77">
        <v>80</v>
      </c>
      <c r="E424" s="21" t="s">
        <v>100</v>
      </c>
      <c r="I424" s="73" t="s">
        <v>4298</v>
      </c>
      <c r="J424" s="62">
        <v>1988</v>
      </c>
      <c r="K424">
        <f t="shared" si="6"/>
        <v>423</v>
      </c>
      <c r="M424" t="s">
        <v>4299</v>
      </c>
      <c r="N424" t="s">
        <v>4300</v>
      </c>
      <c r="O424" t="s">
        <v>4301</v>
      </c>
      <c r="P424" t="s">
        <v>4302</v>
      </c>
      <c r="Q424" s="36" t="s">
        <v>4303</v>
      </c>
      <c r="R424" s="78" t="s">
        <v>4304</v>
      </c>
      <c r="S424" t="s">
        <v>109</v>
      </c>
      <c r="T424" t="s">
        <v>983</v>
      </c>
      <c r="U424" t="s">
        <v>4305</v>
      </c>
      <c r="V424" s="78" t="s">
        <v>225</v>
      </c>
      <c r="W424">
        <v>10117</v>
      </c>
      <c r="X424" t="s">
        <v>4306</v>
      </c>
    </row>
    <row r="425" spans="1:24" x14ac:dyDescent="0.35">
      <c r="A425" s="87" t="s">
        <v>4307</v>
      </c>
      <c r="B425" s="77">
        <v>80</v>
      </c>
      <c r="C425" s="19" t="s">
        <v>2966</v>
      </c>
      <c r="E425" s="21" t="s">
        <v>216</v>
      </c>
      <c r="F425" s="22" t="s">
        <v>1319</v>
      </c>
      <c r="G425" s="1" t="s">
        <v>1200</v>
      </c>
      <c r="I425" s="73" t="s">
        <v>447</v>
      </c>
      <c r="J425" s="62">
        <v>2023</v>
      </c>
      <c r="K425">
        <f t="shared" si="6"/>
        <v>424</v>
      </c>
      <c r="L425" s="68" t="s">
        <v>4308</v>
      </c>
      <c r="M425" s="65" t="s">
        <v>4309</v>
      </c>
      <c r="N425" s="40" t="s">
        <v>4310</v>
      </c>
      <c r="O425" s="27" t="s">
        <v>4311</v>
      </c>
      <c r="P425" s="30" t="s">
        <v>4312</v>
      </c>
      <c r="Q425" s="25" t="s">
        <v>4313</v>
      </c>
      <c r="R425" s="74" t="s">
        <v>4314</v>
      </c>
      <c r="S425" s="46" t="s">
        <v>109</v>
      </c>
      <c r="T425" s="31" t="s">
        <v>1145</v>
      </c>
      <c r="U425" s="53" t="s">
        <v>4315</v>
      </c>
      <c r="V425" s="75" t="s">
        <v>830</v>
      </c>
      <c r="W425">
        <v>934433</v>
      </c>
      <c r="X425" t="s">
        <v>4316</v>
      </c>
    </row>
    <row r="426" spans="1:24" x14ac:dyDescent="0.35">
      <c r="A426" s="87" t="s">
        <v>4317</v>
      </c>
      <c r="B426" s="77">
        <v>80</v>
      </c>
      <c r="C426" s="19" t="s">
        <v>3679</v>
      </c>
      <c r="E426" s="21" t="s">
        <v>28</v>
      </c>
      <c r="F426" s="22" t="s">
        <v>3680</v>
      </c>
      <c r="G426" s="1" t="s">
        <v>571</v>
      </c>
      <c r="I426" s="73" t="s">
        <v>3679</v>
      </c>
      <c r="J426" s="62">
        <v>1974</v>
      </c>
      <c r="K426">
        <f t="shared" si="6"/>
        <v>425</v>
      </c>
      <c r="M426" t="s">
        <v>4318</v>
      </c>
      <c r="N426" t="s">
        <v>4319</v>
      </c>
      <c r="O426" t="s">
        <v>4320</v>
      </c>
      <c r="P426" t="s">
        <v>4062</v>
      </c>
      <c r="Q426" s="36" t="s">
        <v>93</v>
      </c>
      <c r="R426" t="s">
        <v>442</v>
      </c>
      <c r="S426" t="s">
        <v>2602</v>
      </c>
      <c r="T426" t="s">
        <v>4064</v>
      </c>
      <c r="U426" t="s">
        <v>4321</v>
      </c>
      <c r="V426" t="s">
        <v>442</v>
      </c>
      <c r="W426">
        <v>13397</v>
      </c>
      <c r="X426" t="s">
        <v>4322</v>
      </c>
    </row>
    <row r="427" spans="1:24" x14ac:dyDescent="0.35">
      <c r="A427" s="87" t="s">
        <v>4323</v>
      </c>
      <c r="B427" s="77">
        <v>79</v>
      </c>
      <c r="C427" s="19" t="s">
        <v>1088</v>
      </c>
      <c r="D427" s="20" t="s">
        <v>2347</v>
      </c>
      <c r="E427" s="21" t="s">
        <v>382</v>
      </c>
      <c r="I427" s="73" t="s">
        <v>44</v>
      </c>
      <c r="J427" s="62">
        <v>1984</v>
      </c>
      <c r="K427">
        <f t="shared" si="6"/>
        <v>426</v>
      </c>
      <c r="L427" s="68" t="s">
        <v>4324</v>
      </c>
      <c r="M427" s="65" t="s">
        <v>4325</v>
      </c>
      <c r="N427" s="40" t="s">
        <v>4326</v>
      </c>
      <c r="O427" s="27" t="s">
        <v>4327</v>
      </c>
      <c r="P427" s="30" t="s">
        <v>4328</v>
      </c>
      <c r="Q427" s="25" t="s">
        <v>4329</v>
      </c>
      <c r="R427" s="74" t="s">
        <v>4330</v>
      </c>
      <c r="S427" s="46" t="s">
        <v>52</v>
      </c>
      <c r="T427" s="31" t="s">
        <v>628</v>
      </c>
      <c r="U427" s="53" t="s">
        <v>4331</v>
      </c>
      <c r="V427" s="75" t="s">
        <v>841</v>
      </c>
      <c r="W427">
        <v>11899</v>
      </c>
      <c r="X427" t="s">
        <v>4332</v>
      </c>
    </row>
    <row r="428" spans="1:24" x14ac:dyDescent="0.35">
      <c r="A428" s="87" t="s">
        <v>4333</v>
      </c>
      <c r="B428" s="77">
        <v>79</v>
      </c>
      <c r="E428" s="21" t="s">
        <v>280</v>
      </c>
      <c r="F428" s="22" t="s">
        <v>524</v>
      </c>
      <c r="I428" s="73" t="s">
        <v>130</v>
      </c>
      <c r="J428" s="62">
        <v>1984</v>
      </c>
      <c r="K428">
        <f t="shared" si="6"/>
        <v>427</v>
      </c>
      <c r="L428" s="68" t="s">
        <v>4334</v>
      </c>
      <c r="M428" t="s">
        <v>4335</v>
      </c>
      <c r="N428" t="s">
        <v>4336</v>
      </c>
      <c r="O428" t="s">
        <v>4337</v>
      </c>
      <c r="P428" t="s">
        <v>1439</v>
      </c>
      <c r="Q428" t="s">
        <v>4338</v>
      </c>
      <c r="R428" t="s">
        <v>4339</v>
      </c>
      <c r="S428" t="s">
        <v>37</v>
      </c>
      <c r="T428" t="s">
        <v>1442</v>
      </c>
      <c r="U428" t="s">
        <v>4340</v>
      </c>
      <c r="V428" t="s">
        <v>4341</v>
      </c>
      <c r="W428">
        <v>15144</v>
      </c>
      <c r="X428" t="s">
        <v>4342</v>
      </c>
    </row>
    <row r="429" spans="1:24" x14ac:dyDescent="0.35">
      <c r="A429" s="87" t="s">
        <v>1434</v>
      </c>
      <c r="B429" s="77">
        <v>79</v>
      </c>
      <c r="E429" s="21" t="s">
        <v>216</v>
      </c>
      <c r="F429" s="22" t="s">
        <v>1319</v>
      </c>
      <c r="G429" s="1" t="s">
        <v>1434</v>
      </c>
      <c r="I429" s="73" t="s">
        <v>306</v>
      </c>
      <c r="J429" s="62">
        <v>2023</v>
      </c>
      <c r="K429">
        <f t="shared" si="6"/>
        <v>428</v>
      </c>
      <c r="L429" s="68" t="s">
        <v>4343</v>
      </c>
      <c r="M429" t="s">
        <v>4344</v>
      </c>
      <c r="N429" t="s">
        <v>4345</v>
      </c>
      <c r="O429" t="s">
        <v>4346</v>
      </c>
      <c r="P429" t="s">
        <v>4347</v>
      </c>
      <c r="Q429" s="36" t="s">
        <v>4348</v>
      </c>
      <c r="R429" t="s">
        <v>4349</v>
      </c>
      <c r="S429" t="s">
        <v>109</v>
      </c>
      <c r="T429" t="s">
        <v>440</v>
      </c>
      <c r="U429" t="s">
        <v>4350</v>
      </c>
      <c r="V429" t="s">
        <v>885</v>
      </c>
      <c r="W429">
        <v>1071215</v>
      </c>
      <c r="X429" t="s">
        <v>4351</v>
      </c>
    </row>
    <row r="430" spans="1:24" x14ac:dyDescent="0.35">
      <c r="A430" s="87" t="s">
        <v>4352</v>
      </c>
      <c r="B430" s="77">
        <v>79</v>
      </c>
      <c r="C430" s="19" t="s">
        <v>1527</v>
      </c>
      <c r="E430" s="21" t="s">
        <v>60</v>
      </c>
      <c r="F430" s="22" t="s">
        <v>100</v>
      </c>
      <c r="I430" s="73" t="s">
        <v>572</v>
      </c>
      <c r="J430" s="62">
        <v>2024</v>
      </c>
      <c r="K430">
        <f t="shared" si="6"/>
        <v>429</v>
      </c>
      <c r="L430" s="68" t="s">
        <v>4353</v>
      </c>
      <c r="M430" t="s">
        <v>4354</v>
      </c>
      <c r="N430" t="s">
        <v>4355</v>
      </c>
      <c r="O430" t="s">
        <v>4356</v>
      </c>
      <c r="P430" t="s">
        <v>4357</v>
      </c>
      <c r="Q430" s="36" t="s">
        <v>4358</v>
      </c>
      <c r="R430" t="s">
        <v>4359</v>
      </c>
      <c r="S430" t="s">
        <v>186</v>
      </c>
      <c r="T430" t="s">
        <v>482</v>
      </c>
      <c r="U430" t="s">
        <v>4360</v>
      </c>
      <c r="V430" t="s">
        <v>277</v>
      </c>
      <c r="W430">
        <v>653346</v>
      </c>
      <c r="X430" t="s">
        <v>4361</v>
      </c>
    </row>
    <row r="431" spans="1:24" x14ac:dyDescent="0.35">
      <c r="A431" s="87" t="s">
        <v>3919</v>
      </c>
      <c r="B431" s="77">
        <v>79</v>
      </c>
      <c r="C431" s="19" t="s">
        <v>319</v>
      </c>
      <c r="E431" s="21" t="s">
        <v>28</v>
      </c>
      <c r="I431" s="73" t="s">
        <v>44</v>
      </c>
      <c r="J431" s="62">
        <v>1967</v>
      </c>
      <c r="K431">
        <f t="shared" si="6"/>
        <v>430</v>
      </c>
      <c r="M431" t="s">
        <v>4362</v>
      </c>
      <c r="N431" t="s">
        <v>4363</v>
      </c>
      <c r="O431" t="s">
        <v>4364</v>
      </c>
      <c r="P431" t="s">
        <v>4365</v>
      </c>
      <c r="Q431" s="36" t="s">
        <v>4366</v>
      </c>
      <c r="R431" s="78" t="s">
        <v>4367</v>
      </c>
      <c r="S431" t="s">
        <v>2168</v>
      </c>
      <c r="T431" t="s">
        <v>2898</v>
      </c>
      <c r="U431" t="s">
        <v>4368</v>
      </c>
      <c r="V431" s="78" t="s">
        <v>507</v>
      </c>
      <c r="W431">
        <v>9325</v>
      </c>
      <c r="X431" t="s">
        <v>4369</v>
      </c>
    </row>
    <row r="432" spans="1:24" x14ac:dyDescent="0.35">
      <c r="A432" s="87" t="s">
        <v>4370</v>
      </c>
      <c r="B432" s="77">
        <v>79</v>
      </c>
      <c r="C432" s="19" t="s">
        <v>292</v>
      </c>
      <c r="D432" s="20" t="s">
        <v>2110</v>
      </c>
      <c r="E432" s="21" t="s">
        <v>27</v>
      </c>
      <c r="I432" s="73" t="s">
        <v>117</v>
      </c>
      <c r="J432" s="62">
        <v>2009</v>
      </c>
      <c r="K432">
        <f t="shared" si="6"/>
        <v>431</v>
      </c>
      <c r="M432" s="65" t="s">
        <v>4371</v>
      </c>
      <c r="N432" s="40" t="s">
        <v>4372</v>
      </c>
      <c r="O432" s="27" t="s">
        <v>4373</v>
      </c>
      <c r="P432" s="30" t="s">
        <v>4374</v>
      </c>
      <c r="Q432" s="25" t="s">
        <v>4375</v>
      </c>
      <c r="R432" s="74" t="s">
        <v>4376</v>
      </c>
      <c r="S432" s="46" t="s">
        <v>109</v>
      </c>
      <c r="T432" s="31" t="s">
        <v>4377</v>
      </c>
      <c r="U432" s="53" t="s">
        <v>4378</v>
      </c>
      <c r="V432" s="75" t="s">
        <v>2262</v>
      </c>
      <c r="W432">
        <v>13183</v>
      </c>
      <c r="X432" t="s">
        <v>4379</v>
      </c>
    </row>
    <row r="433" spans="1:24" x14ac:dyDescent="0.35">
      <c r="A433" s="87" t="s">
        <v>4380</v>
      </c>
      <c r="B433" s="77">
        <v>79</v>
      </c>
      <c r="E433" s="21" t="s">
        <v>382</v>
      </c>
      <c r="I433" s="73" t="s">
        <v>117</v>
      </c>
      <c r="J433" s="62">
        <v>2018</v>
      </c>
      <c r="K433">
        <f t="shared" si="6"/>
        <v>432</v>
      </c>
      <c r="M433" s="65" t="s">
        <v>4381</v>
      </c>
      <c r="N433" s="40" t="s">
        <v>4382</v>
      </c>
      <c r="O433" s="27" t="s">
        <v>4383</v>
      </c>
      <c r="P433" s="30" t="s">
        <v>4384</v>
      </c>
      <c r="Q433" s="25" t="s">
        <v>4385</v>
      </c>
      <c r="R433" s="74" t="s">
        <v>4386</v>
      </c>
      <c r="S433" s="46" t="s">
        <v>109</v>
      </c>
      <c r="T433" s="31" t="s">
        <v>640</v>
      </c>
      <c r="U433" s="53" t="s">
        <v>4387</v>
      </c>
      <c r="V433" s="75" t="s">
        <v>568</v>
      </c>
      <c r="W433">
        <v>455980</v>
      </c>
      <c r="X433" t="s">
        <v>4388</v>
      </c>
    </row>
    <row r="434" spans="1:24" x14ac:dyDescent="0.35">
      <c r="A434" s="87" t="s">
        <v>4389</v>
      </c>
      <c r="B434" s="77">
        <v>79</v>
      </c>
      <c r="E434" s="21" t="s">
        <v>382</v>
      </c>
      <c r="F434" s="22" t="s">
        <v>4390</v>
      </c>
      <c r="I434" s="73" t="s">
        <v>572</v>
      </c>
      <c r="J434" s="62">
        <v>2021</v>
      </c>
      <c r="K434">
        <f t="shared" si="6"/>
        <v>433</v>
      </c>
      <c r="M434" s="65" t="s">
        <v>4391</v>
      </c>
      <c r="N434" s="40" t="s">
        <v>4392</v>
      </c>
      <c r="O434" s="27" t="s">
        <v>4393</v>
      </c>
      <c r="P434" s="30" t="s">
        <v>4394</v>
      </c>
      <c r="Q434" s="25" t="s">
        <v>4395</v>
      </c>
      <c r="R434" s="74" t="s">
        <v>4396</v>
      </c>
      <c r="S434" s="46" t="s">
        <v>186</v>
      </c>
      <c r="T434" s="31" t="s">
        <v>172</v>
      </c>
      <c r="U434" s="53" t="s">
        <v>4397</v>
      </c>
      <c r="V434" s="75" t="s">
        <v>4200</v>
      </c>
      <c r="W434">
        <v>550988</v>
      </c>
      <c r="X434" t="s">
        <v>4398</v>
      </c>
    </row>
    <row r="435" spans="1:24" x14ac:dyDescent="0.35">
      <c r="A435" s="87" t="s">
        <v>4399</v>
      </c>
      <c r="B435" s="77">
        <v>79</v>
      </c>
      <c r="C435" s="19" t="s">
        <v>25</v>
      </c>
      <c r="D435" s="20" t="s">
        <v>345</v>
      </c>
      <c r="E435" s="21" t="s">
        <v>27</v>
      </c>
      <c r="I435" s="73" t="s">
        <v>44</v>
      </c>
      <c r="J435" s="62">
        <v>2018</v>
      </c>
      <c r="K435">
        <f t="shared" si="6"/>
        <v>434</v>
      </c>
      <c r="M435" s="65" t="s">
        <v>4400</v>
      </c>
      <c r="N435" s="40" t="s">
        <v>4401</v>
      </c>
      <c r="O435" s="27" t="s">
        <v>4402</v>
      </c>
      <c r="P435" s="30" t="s">
        <v>3843</v>
      </c>
      <c r="Q435" s="25" t="s">
        <v>4403</v>
      </c>
      <c r="R435" s="74" t="s">
        <v>4404</v>
      </c>
      <c r="S435" s="46" t="s">
        <v>186</v>
      </c>
      <c r="T435" s="31" t="s">
        <v>692</v>
      </c>
      <c r="U435" s="53" t="s">
        <v>4405</v>
      </c>
      <c r="V435" s="75" t="s">
        <v>2190</v>
      </c>
      <c r="W435">
        <v>363088</v>
      </c>
      <c r="X435" t="s">
        <v>4406</v>
      </c>
    </row>
    <row r="436" spans="1:24" x14ac:dyDescent="0.35">
      <c r="A436" s="87" t="s">
        <v>4407</v>
      </c>
      <c r="B436" s="77">
        <v>79</v>
      </c>
      <c r="C436" s="19" t="s">
        <v>292</v>
      </c>
      <c r="D436" s="20" t="s">
        <v>1740</v>
      </c>
      <c r="E436" s="21" t="s">
        <v>27</v>
      </c>
      <c r="I436" s="73" t="s">
        <v>117</v>
      </c>
      <c r="J436" s="62">
        <v>2017</v>
      </c>
      <c r="K436">
        <f t="shared" si="6"/>
        <v>435</v>
      </c>
      <c r="M436" s="65" t="s">
        <v>4408</v>
      </c>
      <c r="N436" s="40" t="s">
        <v>4409</v>
      </c>
      <c r="O436" s="27" t="s">
        <v>4410</v>
      </c>
      <c r="P436" s="30" t="s">
        <v>4411</v>
      </c>
      <c r="Q436" s="25" t="s">
        <v>4412</v>
      </c>
      <c r="R436" s="74" t="s">
        <v>4413</v>
      </c>
      <c r="S436" s="46" t="s">
        <v>186</v>
      </c>
      <c r="T436" s="31" t="s">
        <v>3619</v>
      </c>
      <c r="U436" s="53" t="s">
        <v>4414</v>
      </c>
      <c r="V436" s="75" t="s">
        <v>4415</v>
      </c>
      <c r="W436">
        <v>297762</v>
      </c>
      <c r="X436" t="s">
        <v>4416</v>
      </c>
    </row>
    <row r="437" spans="1:24" x14ac:dyDescent="0.35">
      <c r="A437" s="87" t="s">
        <v>4417</v>
      </c>
      <c r="B437" s="77">
        <v>79</v>
      </c>
      <c r="E437" s="21" t="s">
        <v>239</v>
      </c>
      <c r="F437" s="22" t="s">
        <v>177</v>
      </c>
      <c r="I437" s="73" t="s">
        <v>1478</v>
      </c>
      <c r="J437" s="62">
        <v>2010</v>
      </c>
      <c r="K437">
        <f t="shared" si="6"/>
        <v>436</v>
      </c>
      <c r="M437" s="65" t="s">
        <v>4418</v>
      </c>
      <c r="N437" s="40" t="s">
        <v>4419</v>
      </c>
      <c r="O437" s="27" t="s">
        <v>4420</v>
      </c>
      <c r="P437" s="30" t="s">
        <v>4421</v>
      </c>
      <c r="Q437" s="25" t="s">
        <v>4422</v>
      </c>
      <c r="R437" s="74" t="s">
        <v>4423</v>
      </c>
      <c r="S437" s="46" t="s">
        <v>109</v>
      </c>
      <c r="T437" s="31" t="s">
        <v>544</v>
      </c>
      <c r="U437" s="53" t="s">
        <v>4424</v>
      </c>
      <c r="V437" s="75" t="s">
        <v>1667</v>
      </c>
      <c r="W437">
        <v>55347</v>
      </c>
      <c r="X437" t="s">
        <v>4425</v>
      </c>
    </row>
    <row r="438" spans="1:24" x14ac:dyDescent="0.35">
      <c r="A438" s="87" t="s">
        <v>4426</v>
      </c>
      <c r="B438" s="77">
        <v>79</v>
      </c>
      <c r="E438" s="21" t="s">
        <v>216</v>
      </c>
      <c r="F438" s="22" t="s">
        <v>60</v>
      </c>
      <c r="I438" s="73" t="s">
        <v>1940</v>
      </c>
      <c r="J438" s="62">
        <v>2023</v>
      </c>
      <c r="K438">
        <f t="shared" si="6"/>
        <v>437</v>
      </c>
      <c r="L438" s="68" t="s">
        <v>4427</v>
      </c>
      <c r="M438" s="65" t="s">
        <v>4428</v>
      </c>
      <c r="N438" s="42" t="s">
        <v>4429</v>
      </c>
      <c r="O438" s="34" t="s">
        <v>4430</v>
      </c>
      <c r="P438" s="35" t="s">
        <v>4431</v>
      </c>
      <c r="Q438" s="36" t="s">
        <v>4432</v>
      </c>
      <c r="R438" s="79" t="s">
        <v>4433</v>
      </c>
      <c r="S438" s="47" t="s">
        <v>109</v>
      </c>
      <c r="T438" s="50" t="s">
        <v>1338</v>
      </c>
      <c r="U438" s="53" t="s">
        <v>4434</v>
      </c>
      <c r="V438" s="80" t="s">
        <v>470</v>
      </c>
      <c r="W438">
        <v>667216</v>
      </c>
      <c r="X438" t="s">
        <v>4435</v>
      </c>
    </row>
    <row r="439" spans="1:24" x14ac:dyDescent="0.35">
      <c r="A439" s="87" t="s">
        <v>4436</v>
      </c>
      <c r="B439" s="77">
        <v>79</v>
      </c>
      <c r="E439" s="21" t="s">
        <v>239</v>
      </c>
      <c r="I439" s="73" t="s">
        <v>1478</v>
      </c>
      <c r="J439" s="62">
        <v>2022</v>
      </c>
      <c r="K439">
        <f t="shared" si="6"/>
        <v>438</v>
      </c>
      <c r="L439" s="68" t="s">
        <v>4437</v>
      </c>
      <c r="M439" s="65" t="s">
        <v>4438</v>
      </c>
      <c r="N439" s="40" t="s">
        <v>4439</v>
      </c>
      <c r="O439" s="27" t="s">
        <v>4440</v>
      </c>
      <c r="P439" s="30" t="s">
        <v>4441</v>
      </c>
      <c r="Q439" s="25" t="s">
        <v>4442</v>
      </c>
      <c r="R439" s="74" t="s">
        <v>1340</v>
      </c>
      <c r="S439" s="46" t="s">
        <v>109</v>
      </c>
      <c r="T439" s="31" t="s">
        <v>4443</v>
      </c>
      <c r="U439" s="53" t="s">
        <v>4444</v>
      </c>
      <c r="V439" s="75" t="s">
        <v>830</v>
      </c>
      <c r="W439">
        <v>817758</v>
      </c>
      <c r="X439" t="s">
        <v>4445</v>
      </c>
    </row>
    <row r="440" spans="1:24" x14ac:dyDescent="0.35">
      <c r="A440" s="87" t="s">
        <v>4446</v>
      </c>
      <c r="B440" s="77">
        <v>79</v>
      </c>
      <c r="E440" s="21" t="s">
        <v>280</v>
      </c>
      <c r="I440" s="73" t="s">
        <v>130</v>
      </c>
      <c r="J440" s="62">
        <v>2011</v>
      </c>
      <c r="K440">
        <f t="shared" si="6"/>
        <v>439</v>
      </c>
      <c r="M440" s="65" t="s">
        <v>4447</v>
      </c>
      <c r="N440" s="40" t="s">
        <v>4448</v>
      </c>
      <c r="O440" s="27" t="s">
        <v>4449</v>
      </c>
      <c r="P440" s="30" t="s">
        <v>4450</v>
      </c>
      <c r="Q440" s="25" t="s">
        <v>4451</v>
      </c>
      <c r="R440" s="74" t="s">
        <v>4452</v>
      </c>
      <c r="S440" s="46" t="s">
        <v>109</v>
      </c>
      <c r="T440" s="31" t="s">
        <v>495</v>
      </c>
      <c r="U440" s="53" t="s">
        <v>4453</v>
      </c>
      <c r="V440" s="75" t="s">
        <v>4454</v>
      </c>
      <c r="W440">
        <v>55721</v>
      </c>
      <c r="X440" t="s">
        <v>4455</v>
      </c>
    </row>
    <row r="441" spans="1:24" x14ac:dyDescent="0.35">
      <c r="A441" s="87" t="s">
        <v>4456</v>
      </c>
      <c r="B441" s="77">
        <v>79</v>
      </c>
      <c r="C441" s="19" t="s">
        <v>25</v>
      </c>
      <c r="D441" s="20" t="s">
        <v>345</v>
      </c>
      <c r="E441" s="21" t="s">
        <v>27</v>
      </c>
      <c r="I441" s="73" t="s">
        <v>44</v>
      </c>
      <c r="J441" s="62">
        <v>2024</v>
      </c>
      <c r="K441">
        <f t="shared" si="6"/>
        <v>440</v>
      </c>
      <c r="L441" s="68" t="s">
        <v>4457</v>
      </c>
      <c r="M441" t="s">
        <v>4458</v>
      </c>
      <c r="N441" t="s">
        <v>4459</v>
      </c>
      <c r="O441" t="s">
        <v>4460</v>
      </c>
      <c r="P441" t="s">
        <v>4394</v>
      </c>
      <c r="Q441" t="s">
        <v>4461</v>
      </c>
      <c r="R441" t="s">
        <v>4462</v>
      </c>
      <c r="S441" t="s">
        <v>109</v>
      </c>
      <c r="T441" t="s">
        <v>1316</v>
      </c>
      <c r="U441" t="s">
        <v>4463</v>
      </c>
      <c r="V441" t="s">
        <v>97</v>
      </c>
      <c r="W441">
        <v>533535</v>
      </c>
      <c r="X441" t="s">
        <v>4464</v>
      </c>
    </row>
    <row r="442" spans="1:24" x14ac:dyDescent="0.35">
      <c r="A442" s="87" t="s">
        <v>4465</v>
      </c>
      <c r="B442" s="77">
        <v>79</v>
      </c>
      <c r="C442" s="19" t="s">
        <v>3257</v>
      </c>
      <c r="E442" s="21" t="s">
        <v>28</v>
      </c>
      <c r="I442" s="73" t="s">
        <v>203</v>
      </c>
      <c r="J442" s="62">
        <v>2011</v>
      </c>
      <c r="K442">
        <f t="shared" si="6"/>
        <v>441</v>
      </c>
      <c r="L442" s="68" t="s">
        <v>4466</v>
      </c>
      <c r="M442" s="65" t="s">
        <v>4467</v>
      </c>
      <c r="N442" t="s">
        <v>4468</v>
      </c>
      <c r="O442" t="s">
        <v>4469</v>
      </c>
      <c r="P442" t="s">
        <v>4470</v>
      </c>
      <c r="Q442" s="36" t="s">
        <v>4471</v>
      </c>
      <c r="R442" s="44" t="s">
        <v>4472</v>
      </c>
      <c r="S442" s="48" t="s">
        <v>37</v>
      </c>
      <c r="T442" s="51" t="s">
        <v>761</v>
      </c>
      <c r="U442" s="53" t="s">
        <v>4473</v>
      </c>
      <c r="V442" s="58" t="s">
        <v>127</v>
      </c>
      <c r="W442">
        <v>49444</v>
      </c>
      <c r="X442" t="s">
        <v>4474</v>
      </c>
    </row>
    <row r="443" spans="1:24" x14ac:dyDescent="0.35">
      <c r="A443" s="87" t="s">
        <v>4475</v>
      </c>
      <c r="B443" s="77">
        <v>79</v>
      </c>
      <c r="E443" s="21" t="s">
        <v>28</v>
      </c>
      <c r="F443" s="22" t="s">
        <v>430</v>
      </c>
      <c r="I443" s="73" t="s">
        <v>1128</v>
      </c>
      <c r="J443" s="62">
        <v>2024</v>
      </c>
      <c r="K443">
        <f t="shared" si="6"/>
        <v>442</v>
      </c>
      <c r="L443" s="68" t="s">
        <v>4476</v>
      </c>
      <c r="M443" t="s">
        <v>4477</v>
      </c>
      <c r="N443" t="s">
        <v>4478</v>
      </c>
      <c r="O443" t="s">
        <v>4479</v>
      </c>
      <c r="P443" t="s">
        <v>4480</v>
      </c>
      <c r="Q443" t="s">
        <v>4481</v>
      </c>
      <c r="R443" t="s">
        <v>4482</v>
      </c>
      <c r="S443" t="s">
        <v>186</v>
      </c>
      <c r="T443" t="s">
        <v>1797</v>
      </c>
      <c r="U443" t="s">
        <v>1412</v>
      </c>
      <c r="V443" t="s">
        <v>1167</v>
      </c>
      <c r="W443">
        <v>1012201</v>
      </c>
      <c r="X443" t="s">
        <v>4483</v>
      </c>
    </row>
    <row r="444" spans="1:24" x14ac:dyDescent="0.35">
      <c r="A444" s="87" t="s">
        <v>4484</v>
      </c>
      <c r="B444" s="77">
        <v>79</v>
      </c>
      <c r="E444" s="21" t="s">
        <v>239</v>
      </c>
      <c r="F444" s="22" t="s">
        <v>176</v>
      </c>
      <c r="I444" s="73" t="s">
        <v>2160</v>
      </c>
      <c r="J444" s="62">
        <v>2022</v>
      </c>
      <c r="K444">
        <f t="shared" si="6"/>
        <v>443</v>
      </c>
      <c r="M444" s="65" t="s">
        <v>4485</v>
      </c>
      <c r="N444" s="40" t="s">
        <v>4486</v>
      </c>
      <c r="O444" s="27" t="s">
        <v>4487</v>
      </c>
      <c r="P444" s="30" t="s">
        <v>4488</v>
      </c>
      <c r="Q444" s="25" t="s">
        <v>4489</v>
      </c>
      <c r="R444" s="74" t="s">
        <v>510</v>
      </c>
      <c r="S444" s="46" t="s">
        <v>186</v>
      </c>
      <c r="T444" s="31" t="s">
        <v>69</v>
      </c>
      <c r="U444" s="53" t="s">
        <v>4490</v>
      </c>
      <c r="V444" s="75" t="s">
        <v>534</v>
      </c>
      <c r="W444">
        <v>730047</v>
      </c>
      <c r="X444" t="s">
        <v>4491</v>
      </c>
    </row>
    <row r="445" spans="1:24" x14ac:dyDescent="0.35">
      <c r="A445" s="87" t="s">
        <v>4492</v>
      </c>
      <c r="B445" s="77">
        <v>79</v>
      </c>
      <c r="C445" s="19" t="s">
        <v>4493</v>
      </c>
      <c r="E445" s="21" t="s">
        <v>216</v>
      </c>
      <c r="I445" s="73" t="s">
        <v>447</v>
      </c>
      <c r="J445" s="62">
        <v>2024</v>
      </c>
      <c r="K445">
        <f>ROW(K445) -1</f>
        <v>444</v>
      </c>
      <c r="L445" s="68" t="s">
        <v>4494</v>
      </c>
      <c r="M445" t="s">
        <v>4495</v>
      </c>
      <c r="N445" t="s">
        <v>4496</v>
      </c>
      <c r="O445" t="s">
        <v>4497</v>
      </c>
      <c r="P445" t="s">
        <v>4498</v>
      </c>
      <c r="Q445" t="s">
        <v>4499</v>
      </c>
      <c r="R445" t="s">
        <v>4500</v>
      </c>
      <c r="S445" t="s">
        <v>186</v>
      </c>
      <c r="T445" t="s">
        <v>508</v>
      </c>
      <c r="U445" t="s">
        <v>4501</v>
      </c>
      <c r="V445" t="s">
        <v>4502</v>
      </c>
      <c r="W445">
        <v>762441</v>
      </c>
      <c r="X445" t="s">
        <v>4503</v>
      </c>
    </row>
    <row r="446" spans="1:24" x14ac:dyDescent="0.35">
      <c r="A446" s="87" t="s">
        <v>4504</v>
      </c>
      <c r="B446" s="77">
        <v>79</v>
      </c>
      <c r="C446" s="19" t="s">
        <v>25</v>
      </c>
      <c r="D446" s="20" t="s">
        <v>345</v>
      </c>
      <c r="E446" s="21" t="s">
        <v>27</v>
      </c>
      <c r="I446" s="73" t="s">
        <v>44</v>
      </c>
      <c r="J446" s="62">
        <v>2022</v>
      </c>
      <c r="K446">
        <f t="shared" ref="K446:K509" si="7">ROW(K446)-1</f>
        <v>445</v>
      </c>
      <c r="M446" s="65" t="s">
        <v>4505</v>
      </c>
      <c r="N446" s="40" t="s">
        <v>4506</v>
      </c>
      <c r="O446" s="27" t="s">
        <v>4507</v>
      </c>
      <c r="P446" s="30" t="s">
        <v>3705</v>
      </c>
      <c r="Q446" s="25" t="s">
        <v>4508</v>
      </c>
      <c r="R446" s="74" t="s">
        <v>4509</v>
      </c>
      <c r="S446" s="46" t="s">
        <v>186</v>
      </c>
      <c r="T446" s="31" t="s">
        <v>2297</v>
      </c>
      <c r="U446" s="53" t="s">
        <v>4510</v>
      </c>
      <c r="V446" s="75" t="s">
        <v>97</v>
      </c>
      <c r="W446">
        <v>453395</v>
      </c>
      <c r="X446" t="s">
        <v>4511</v>
      </c>
    </row>
    <row r="447" spans="1:24" x14ac:dyDescent="0.35">
      <c r="A447" s="87" t="s">
        <v>4512</v>
      </c>
      <c r="B447" s="77">
        <v>79</v>
      </c>
      <c r="C447" s="19" t="s">
        <v>43</v>
      </c>
      <c r="E447" s="21" t="s">
        <v>28</v>
      </c>
      <c r="H447" s="2" t="s">
        <v>2738</v>
      </c>
      <c r="I447" s="73" t="s">
        <v>44</v>
      </c>
      <c r="J447" s="62">
        <v>2021</v>
      </c>
      <c r="K447">
        <f t="shared" si="7"/>
        <v>446</v>
      </c>
      <c r="M447" t="s">
        <v>4513</v>
      </c>
      <c r="N447" t="s">
        <v>4514</v>
      </c>
      <c r="O447" t="s">
        <v>4515</v>
      </c>
      <c r="P447" t="s">
        <v>4516</v>
      </c>
      <c r="Q447" s="36" t="s">
        <v>4517</v>
      </c>
      <c r="R447" s="78" t="s">
        <v>4518</v>
      </c>
      <c r="S447" t="s">
        <v>37</v>
      </c>
      <c r="T447" t="s">
        <v>1104</v>
      </c>
      <c r="U447" t="s">
        <v>4519</v>
      </c>
      <c r="V447" s="78" t="s">
        <v>97</v>
      </c>
      <c r="W447">
        <v>508943</v>
      </c>
      <c r="X447" t="s">
        <v>4520</v>
      </c>
    </row>
    <row r="448" spans="1:24" x14ac:dyDescent="0.35">
      <c r="A448" s="87" t="s">
        <v>4521</v>
      </c>
      <c r="B448" s="77">
        <v>79</v>
      </c>
      <c r="E448" s="21" t="s">
        <v>177</v>
      </c>
      <c r="F448" s="22" t="s">
        <v>176</v>
      </c>
      <c r="I448" s="73" t="s">
        <v>44</v>
      </c>
      <c r="J448" s="62">
        <v>2007</v>
      </c>
      <c r="K448">
        <f t="shared" si="7"/>
        <v>447</v>
      </c>
      <c r="M448" s="65" t="s">
        <v>4522</v>
      </c>
      <c r="N448" s="40" t="s">
        <v>4523</v>
      </c>
      <c r="O448" s="27" t="s">
        <v>4524</v>
      </c>
      <c r="P448" s="30" t="s">
        <v>2104</v>
      </c>
      <c r="Q448" s="25" t="s">
        <v>4525</v>
      </c>
      <c r="R448" s="74" t="s">
        <v>4526</v>
      </c>
      <c r="S448" s="46" t="s">
        <v>2393</v>
      </c>
      <c r="T448" s="31" t="s">
        <v>1797</v>
      </c>
      <c r="U448" s="53" t="s">
        <v>4527</v>
      </c>
      <c r="V448" s="75" t="s">
        <v>4528</v>
      </c>
      <c r="W448">
        <v>5723</v>
      </c>
      <c r="X448" t="s">
        <v>4529</v>
      </c>
    </row>
    <row r="449" spans="1:24" x14ac:dyDescent="0.35">
      <c r="A449" s="87" t="s">
        <v>4530</v>
      </c>
      <c r="B449" s="77">
        <v>79</v>
      </c>
      <c r="C449" s="19" t="s">
        <v>25</v>
      </c>
      <c r="D449" s="20" t="s">
        <v>26</v>
      </c>
      <c r="E449" s="21" t="s">
        <v>27</v>
      </c>
      <c r="I449" s="73" t="s">
        <v>447</v>
      </c>
      <c r="J449" s="62">
        <v>2002</v>
      </c>
      <c r="K449">
        <f t="shared" si="7"/>
        <v>448</v>
      </c>
      <c r="M449" s="65" t="s">
        <v>4531</v>
      </c>
      <c r="N449" s="40" t="s">
        <v>4532</v>
      </c>
      <c r="O449" s="27" t="s">
        <v>4533</v>
      </c>
      <c r="P449" s="30" t="s">
        <v>3705</v>
      </c>
      <c r="Q449" s="25" t="s">
        <v>4534</v>
      </c>
      <c r="R449" s="74" t="s">
        <v>4535</v>
      </c>
      <c r="S449" s="46" t="s">
        <v>186</v>
      </c>
      <c r="T449" s="31" t="s">
        <v>125</v>
      </c>
      <c r="U449" s="53" t="s">
        <v>4536</v>
      </c>
      <c r="V449" s="75" t="s">
        <v>4537</v>
      </c>
      <c r="W449">
        <v>557</v>
      </c>
      <c r="X449" t="s">
        <v>4538</v>
      </c>
    </row>
    <row r="450" spans="1:24" x14ac:dyDescent="0.35">
      <c r="A450" s="87" t="s">
        <v>4539</v>
      </c>
      <c r="B450" s="77">
        <v>79</v>
      </c>
      <c r="C450" s="19" t="s">
        <v>1357</v>
      </c>
      <c r="E450" s="21" t="s">
        <v>382</v>
      </c>
      <c r="F450" s="22" t="s">
        <v>1090</v>
      </c>
      <c r="G450" s="1" t="s">
        <v>571</v>
      </c>
      <c r="I450" s="73" t="s">
        <v>572</v>
      </c>
      <c r="J450" s="62">
        <v>1992</v>
      </c>
      <c r="K450">
        <f t="shared" si="7"/>
        <v>449</v>
      </c>
      <c r="L450" s="68" t="s">
        <v>4540</v>
      </c>
      <c r="M450" s="65" t="s">
        <v>4541</v>
      </c>
      <c r="N450" s="40" t="s">
        <v>4542</v>
      </c>
      <c r="O450" s="27" t="s">
        <v>4543</v>
      </c>
      <c r="P450" s="30" t="s">
        <v>1361</v>
      </c>
      <c r="Q450" s="25" t="s">
        <v>4544</v>
      </c>
      <c r="R450" s="74" t="s">
        <v>4545</v>
      </c>
      <c r="S450" s="46" t="s">
        <v>37</v>
      </c>
      <c r="T450" s="31" t="s">
        <v>249</v>
      </c>
      <c r="U450" s="53" t="s">
        <v>4546</v>
      </c>
      <c r="V450" s="75" t="s">
        <v>71</v>
      </c>
      <c r="W450">
        <v>772</v>
      </c>
      <c r="X450" t="s">
        <v>4547</v>
      </c>
    </row>
    <row r="451" spans="1:24" x14ac:dyDescent="0.35">
      <c r="A451" s="87" t="s">
        <v>4548</v>
      </c>
      <c r="B451" s="77">
        <v>79</v>
      </c>
      <c r="C451" s="19" t="s">
        <v>319</v>
      </c>
      <c r="E451" s="21" t="s">
        <v>28</v>
      </c>
      <c r="I451" s="73" t="s">
        <v>44</v>
      </c>
      <c r="J451" s="62">
        <v>2007</v>
      </c>
      <c r="K451">
        <f t="shared" si="7"/>
        <v>450</v>
      </c>
      <c r="M451" s="65" t="s">
        <v>4549</v>
      </c>
      <c r="N451" s="40" t="s">
        <v>4550</v>
      </c>
      <c r="O451" s="27" t="s">
        <v>4551</v>
      </c>
      <c r="P451" s="30" t="s">
        <v>4552</v>
      </c>
      <c r="Q451" s="25" t="s">
        <v>4553</v>
      </c>
      <c r="R451" s="74" t="s">
        <v>4554</v>
      </c>
      <c r="S451" s="46" t="s">
        <v>52</v>
      </c>
      <c r="T451" s="31" t="s">
        <v>1104</v>
      </c>
      <c r="U451" s="53" t="s">
        <v>4555</v>
      </c>
      <c r="V451" s="75" t="s">
        <v>127</v>
      </c>
      <c r="W451">
        <v>1267</v>
      </c>
      <c r="X451" t="s">
        <v>4556</v>
      </c>
    </row>
    <row r="452" spans="1:24" x14ac:dyDescent="0.35">
      <c r="A452" s="87" t="s">
        <v>4557</v>
      </c>
      <c r="B452" s="77">
        <v>78</v>
      </c>
      <c r="C452" s="19" t="s">
        <v>292</v>
      </c>
      <c r="D452" s="20" t="s">
        <v>4557</v>
      </c>
      <c r="E452" s="21" t="s">
        <v>27</v>
      </c>
      <c r="I452" s="73" t="s">
        <v>117</v>
      </c>
      <c r="J452" s="62">
        <v>1989</v>
      </c>
      <c r="K452">
        <f t="shared" si="7"/>
        <v>451</v>
      </c>
      <c r="M452" s="65" t="s">
        <v>4558</v>
      </c>
      <c r="N452" s="40" t="s">
        <v>4559</v>
      </c>
      <c r="O452" s="27" t="s">
        <v>4560</v>
      </c>
      <c r="P452" s="30" t="s">
        <v>4561</v>
      </c>
      <c r="Q452" s="25" t="s">
        <v>4562</v>
      </c>
      <c r="R452" s="74" t="s">
        <v>4563</v>
      </c>
      <c r="S452" s="46" t="s">
        <v>186</v>
      </c>
      <c r="T452" s="31" t="s">
        <v>2297</v>
      </c>
      <c r="U452" s="53" t="s">
        <v>4564</v>
      </c>
      <c r="V452" s="75" t="s">
        <v>830</v>
      </c>
      <c r="W452">
        <v>268</v>
      </c>
      <c r="X452" t="s">
        <v>4565</v>
      </c>
    </row>
    <row r="453" spans="1:24" x14ac:dyDescent="0.35">
      <c r="A453" s="87" t="s">
        <v>4566</v>
      </c>
      <c r="B453" s="77">
        <v>78</v>
      </c>
      <c r="C453" s="19" t="s">
        <v>129</v>
      </c>
      <c r="E453" s="21" t="s">
        <v>60</v>
      </c>
      <c r="I453" s="73" t="s">
        <v>130</v>
      </c>
      <c r="J453" s="62">
        <v>1989</v>
      </c>
      <c r="K453">
        <f t="shared" si="7"/>
        <v>452</v>
      </c>
      <c r="L453" s="68" t="s">
        <v>4567</v>
      </c>
      <c r="M453" s="65" t="s">
        <v>4568</v>
      </c>
      <c r="N453" s="40" t="s">
        <v>4569</v>
      </c>
      <c r="O453" s="27" t="s">
        <v>4570</v>
      </c>
      <c r="P453" s="30" t="s">
        <v>135</v>
      </c>
      <c r="Q453" s="25" t="s">
        <v>4571</v>
      </c>
      <c r="R453" s="74" t="s">
        <v>4572</v>
      </c>
      <c r="S453" s="46" t="s">
        <v>37</v>
      </c>
      <c r="T453" s="31" t="s">
        <v>377</v>
      </c>
      <c r="U453" s="53" t="s">
        <v>4573</v>
      </c>
      <c r="V453" s="75" t="s">
        <v>367</v>
      </c>
      <c r="W453">
        <v>165</v>
      </c>
      <c r="X453" t="s">
        <v>4574</v>
      </c>
    </row>
    <row r="454" spans="1:24" x14ac:dyDescent="0.35">
      <c r="A454" s="87" t="s">
        <v>4278</v>
      </c>
      <c r="B454" s="77">
        <v>78</v>
      </c>
      <c r="C454" s="19" t="s">
        <v>2456</v>
      </c>
      <c r="D454" s="20" t="s">
        <v>4278</v>
      </c>
      <c r="E454" s="21" t="s">
        <v>28</v>
      </c>
      <c r="I454" s="73" t="s">
        <v>130</v>
      </c>
      <c r="J454" s="62">
        <v>2016</v>
      </c>
      <c r="K454">
        <f t="shared" si="7"/>
        <v>453</v>
      </c>
      <c r="M454" t="s">
        <v>4575</v>
      </c>
      <c r="N454" t="s">
        <v>4576</v>
      </c>
      <c r="O454" t="s">
        <v>4577</v>
      </c>
      <c r="P454" t="s">
        <v>4282</v>
      </c>
      <c r="Q454" s="36" t="s">
        <v>4578</v>
      </c>
      <c r="R454" s="78" t="s">
        <v>4579</v>
      </c>
      <c r="S454" t="s">
        <v>37</v>
      </c>
      <c r="T454" t="s">
        <v>377</v>
      </c>
      <c r="U454" t="s">
        <v>4580</v>
      </c>
      <c r="V454" s="78" t="s">
        <v>1400</v>
      </c>
      <c r="W454">
        <v>335797</v>
      </c>
      <c r="X454" t="s">
        <v>4581</v>
      </c>
    </row>
    <row r="455" spans="1:24" x14ac:dyDescent="0.35">
      <c r="A455" s="87" t="s">
        <v>4582</v>
      </c>
      <c r="B455" s="77">
        <v>78</v>
      </c>
      <c r="C455" s="19" t="s">
        <v>4582</v>
      </c>
      <c r="E455" s="21" t="s">
        <v>382</v>
      </c>
      <c r="F455" s="22" t="s">
        <v>1638</v>
      </c>
      <c r="I455" s="73" t="s">
        <v>572</v>
      </c>
      <c r="J455" s="62">
        <v>2006</v>
      </c>
      <c r="K455">
        <f t="shared" si="7"/>
        <v>454</v>
      </c>
      <c r="M455" s="65" t="s">
        <v>4583</v>
      </c>
      <c r="N455" s="40" t="s">
        <v>4584</v>
      </c>
      <c r="O455" s="27" t="s">
        <v>4585</v>
      </c>
      <c r="P455" s="30" t="s">
        <v>4586</v>
      </c>
      <c r="Q455" s="25" t="s">
        <v>4587</v>
      </c>
      <c r="R455" s="74" t="s">
        <v>4588</v>
      </c>
      <c r="S455" s="46" t="s">
        <v>109</v>
      </c>
      <c r="T455" s="31" t="s">
        <v>1028</v>
      </c>
      <c r="U455" s="53" t="s">
        <v>4589</v>
      </c>
      <c r="V455" s="75" t="s">
        <v>71</v>
      </c>
      <c r="W455">
        <v>496</v>
      </c>
      <c r="X455" t="s">
        <v>4590</v>
      </c>
    </row>
    <row r="456" spans="1:24" x14ac:dyDescent="0.35">
      <c r="A456" s="87" t="s">
        <v>4591</v>
      </c>
      <c r="B456" s="77">
        <v>78</v>
      </c>
      <c r="E456" s="21" t="s">
        <v>382</v>
      </c>
      <c r="F456" s="22" t="s">
        <v>254</v>
      </c>
      <c r="I456" s="73" t="s">
        <v>117</v>
      </c>
      <c r="J456" s="62">
        <v>1985</v>
      </c>
      <c r="K456">
        <f t="shared" si="7"/>
        <v>455</v>
      </c>
      <c r="M456" t="s">
        <v>4592</v>
      </c>
      <c r="N456" t="s">
        <v>4593</v>
      </c>
      <c r="O456" t="s">
        <v>4594</v>
      </c>
      <c r="P456" t="s">
        <v>3019</v>
      </c>
      <c r="Q456" s="36" t="s">
        <v>4595</v>
      </c>
      <c r="R456" s="78" t="s">
        <v>4596</v>
      </c>
      <c r="S456" t="s">
        <v>37</v>
      </c>
      <c r="T456" t="s">
        <v>662</v>
      </c>
      <c r="U456" t="s">
        <v>4597</v>
      </c>
      <c r="V456" s="78" t="s">
        <v>4598</v>
      </c>
      <c r="W456">
        <v>9080</v>
      </c>
      <c r="X456" t="s">
        <v>4599</v>
      </c>
    </row>
    <row r="457" spans="1:24" x14ac:dyDescent="0.35">
      <c r="A457" s="87" t="s">
        <v>4600</v>
      </c>
      <c r="B457" s="77">
        <v>78</v>
      </c>
      <c r="E457" s="21" t="s">
        <v>60</v>
      </c>
      <c r="F457" s="22" t="s">
        <v>217</v>
      </c>
      <c r="I457" s="73" t="s">
        <v>572</v>
      </c>
      <c r="J457" s="62">
        <v>2007</v>
      </c>
      <c r="K457">
        <f t="shared" si="7"/>
        <v>456</v>
      </c>
      <c r="M457" s="65" t="s">
        <v>4601</v>
      </c>
      <c r="N457" s="40" t="s">
        <v>4602</v>
      </c>
      <c r="O457" s="27" t="s">
        <v>4603</v>
      </c>
      <c r="P457" s="30" t="s">
        <v>4604</v>
      </c>
      <c r="Q457" s="25" t="s">
        <v>4605</v>
      </c>
      <c r="R457" s="74" t="s">
        <v>4606</v>
      </c>
      <c r="S457" s="46" t="s">
        <v>109</v>
      </c>
      <c r="T457" s="31" t="s">
        <v>414</v>
      </c>
      <c r="U457" s="53" t="s">
        <v>4607</v>
      </c>
      <c r="V457" s="75" t="s">
        <v>726</v>
      </c>
      <c r="W457">
        <v>1272</v>
      </c>
      <c r="X457" t="s">
        <v>4608</v>
      </c>
    </row>
    <row r="458" spans="1:24" x14ac:dyDescent="0.35">
      <c r="A458" s="87" t="s">
        <v>4609</v>
      </c>
      <c r="B458" s="77">
        <v>78</v>
      </c>
      <c r="E458" s="21" t="s">
        <v>216</v>
      </c>
      <c r="F458" s="22" t="s">
        <v>217</v>
      </c>
      <c r="H458" s="2" t="s">
        <v>1458</v>
      </c>
      <c r="I458" s="73" t="s">
        <v>572</v>
      </c>
      <c r="J458" s="62">
        <v>2022</v>
      </c>
      <c r="K458">
        <f t="shared" si="7"/>
        <v>457</v>
      </c>
      <c r="M458" s="65" t="s">
        <v>4610</v>
      </c>
      <c r="N458" s="40" t="s">
        <v>4611</v>
      </c>
      <c r="O458" s="27" t="s">
        <v>4612</v>
      </c>
      <c r="P458" s="30" t="s">
        <v>4613</v>
      </c>
      <c r="Q458" s="25" t="s">
        <v>4614</v>
      </c>
      <c r="R458" s="32" t="s">
        <v>442</v>
      </c>
      <c r="S458" s="46" t="s">
        <v>109</v>
      </c>
      <c r="T458" s="31" t="s">
        <v>172</v>
      </c>
      <c r="U458" s="53" t="s">
        <v>4615</v>
      </c>
      <c r="V458" s="56" t="s">
        <v>442</v>
      </c>
      <c r="W458">
        <v>787752</v>
      </c>
      <c r="X458" t="s">
        <v>4616</v>
      </c>
    </row>
    <row r="459" spans="1:24" x14ac:dyDescent="0.35">
      <c r="A459" s="87" t="s">
        <v>4617</v>
      </c>
      <c r="B459" s="77">
        <v>78</v>
      </c>
      <c r="C459" s="19" t="s">
        <v>4618</v>
      </c>
      <c r="E459" s="21" t="s">
        <v>382</v>
      </c>
      <c r="I459" s="73" t="s">
        <v>572</v>
      </c>
      <c r="J459" s="62">
        <v>2001</v>
      </c>
      <c r="K459">
        <f t="shared" si="7"/>
        <v>458</v>
      </c>
      <c r="M459" s="65" t="s">
        <v>4619</v>
      </c>
      <c r="N459" s="40" t="s">
        <v>4620</v>
      </c>
      <c r="O459" s="27" t="s">
        <v>4621</v>
      </c>
      <c r="P459" s="30" t="s">
        <v>4622</v>
      </c>
      <c r="Q459" s="25" t="s">
        <v>4623</v>
      </c>
      <c r="R459" s="74" t="s">
        <v>4624</v>
      </c>
      <c r="S459" s="46" t="s">
        <v>109</v>
      </c>
      <c r="T459" s="31" t="s">
        <v>556</v>
      </c>
      <c r="U459" s="53" t="s">
        <v>4625</v>
      </c>
      <c r="V459" s="75" t="s">
        <v>510</v>
      </c>
      <c r="W459">
        <v>39939</v>
      </c>
      <c r="X459" t="s">
        <v>4626</v>
      </c>
    </row>
    <row r="460" spans="1:24" x14ac:dyDescent="0.35">
      <c r="A460" s="87" t="s">
        <v>4627</v>
      </c>
      <c r="B460" s="77">
        <v>78</v>
      </c>
      <c r="C460" s="19" t="s">
        <v>2193</v>
      </c>
      <c r="E460" s="21" t="s">
        <v>382</v>
      </c>
      <c r="I460" s="73" t="s">
        <v>130</v>
      </c>
      <c r="J460" s="62">
        <v>1996</v>
      </c>
      <c r="K460">
        <f t="shared" si="7"/>
        <v>459</v>
      </c>
      <c r="L460" s="68" t="s">
        <v>4628</v>
      </c>
      <c r="M460" s="65" t="s">
        <v>4629</v>
      </c>
      <c r="N460" s="40" t="s">
        <v>4630</v>
      </c>
      <c r="O460" s="27" t="s">
        <v>4631</v>
      </c>
      <c r="P460" s="30" t="s">
        <v>4632</v>
      </c>
      <c r="Q460" s="25" t="s">
        <v>4633</v>
      </c>
      <c r="R460" s="74" t="s">
        <v>4634</v>
      </c>
      <c r="S460" s="46" t="s">
        <v>186</v>
      </c>
      <c r="T460" s="31" t="s">
        <v>82</v>
      </c>
      <c r="U460" s="53" t="s">
        <v>4635</v>
      </c>
      <c r="V460" s="75" t="s">
        <v>521</v>
      </c>
      <c r="W460">
        <v>9614</v>
      </c>
      <c r="X460" t="s">
        <v>4636</v>
      </c>
    </row>
    <row r="461" spans="1:24" x14ac:dyDescent="0.35">
      <c r="A461" s="87" t="s">
        <v>798</v>
      </c>
      <c r="B461" s="77">
        <v>78</v>
      </c>
      <c r="C461" s="19" t="s">
        <v>201</v>
      </c>
      <c r="D461" s="20" t="s">
        <v>798</v>
      </c>
      <c r="E461" s="21" t="s">
        <v>28</v>
      </c>
      <c r="I461" s="73" t="s">
        <v>203</v>
      </c>
      <c r="J461" s="62">
        <v>2011</v>
      </c>
      <c r="K461">
        <f t="shared" si="7"/>
        <v>460</v>
      </c>
      <c r="L461" s="68" t="s">
        <v>4637</v>
      </c>
      <c r="M461" s="65" t="s">
        <v>4638</v>
      </c>
      <c r="N461" t="s">
        <v>4639</v>
      </c>
      <c r="O461" t="s">
        <v>4640</v>
      </c>
      <c r="P461" s="30" t="s">
        <v>4641</v>
      </c>
      <c r="Q461" s="25" t="s">
        <v>4642</v>
      </c>
      <c r="R461" s="74" t="s">
        <v>4643</v>
      </c>
      <c r="S461" s="46" t="s">
        <v>37</v>
      </c>
      <c r="T461" s="31" t="s">
        <v>211</v>
      </c>
      <c r="U461" s="53" t="s">
        <v>4644</v>
      </c>
      <c r="V461" s="75" t="s">
        <v>2262</v>
      </c>
      <c r="W461">
        <v>417859</v>
      </c>
      <c r="X461" t="s">
        <v>4645</v>
      </c>
    </row>
    <row r="462" spans="1:24" x14ac:dyDescent="0.35">
      <c r="A462" s="87" t="s">
        <v>4646</v>
      </c>
      <c r="B462" s="77">
        <v>78</v>
      </c>
      <c r="C462" s="19" t="s">
        <v>2937</v>
      </c>
      <c r="E462" s="21" t="s">
        <v>27</v>
      </c>
      <c r="F462" s="22" t="s">
        <v>28</v>
      </c>
      <c r="I462" s="73" t="s">
        <v>447</v>
      </c>
      <c r="J462" s="62">
        <v>2009</v>
      </c>
      <c r="K462">
        <f t="shared" si="7"/>
        <v>461</v>
      </c>
      <c r="M462" s="65" t="s">
        <v>4647</v>
      </c>
      <c r="N462" s="40" t="s">
        <v>4648</v>
      </c>
      <c r="O462" s="27" t="s">
        <v>4649</v>
      </c>
      <c r="P462" s="30" t="s">
        <v>4650</v>
      </c>
      <c r="Q462" s="25" t="s">
        <v>3880</v>
      </c>
      <c r="R462" s="32" t="s">
        <v>442</v>
      </c>
      <c r="S462" s="46" t="s">
        <v>52</v>
      </c>
      <c r="T462" s="31" t="s">
        <v>53</v>
      </c>
      <c r="U462" s="53" t="s">
        <v>4651</v>
      </c>
      <c r="V462" s="56" t="s">
        <v>442</v>
      </c>
      <c r="W462">
        <v>34003</v>
      </c>
      <c r="X462" t="s">
        <v>4652</v>
      </c>
    </row>
    <row r="463" spans="1:24" x14ac:dyDescent="0.35">
      <c r="A463" s="87" t="s">
        <v>4653</v>
      </c>
      <c r="B463" s="77">
        <v>78</v>
      </c>
      <c r="E463" s="21" t="s">
        <v>382</v>
      </c>
      <c r="F463" s="22" t="s">
        <v>1159</v>
      </c>
      <c r="G463" s="1" t="s">
        <v>1200</v>
      </c>
      <c r="I463" s="73" t="s">
        <v>117</v>
      </c>
      <c r="J463" s="62">
        <v>1988</v>
      </c>
      <c r="K463">
        <f t="shared" si="7"/>
        <v>462</v>
      </c>
      <c r="M463" s="65" t="s">
        <v>4654</v>
      </c>
      <c r="N463" s="40" t="s">
        <v>4655</v>
      </c>
      <c r="O463" s="27" t="s">
        <v>4656</v>
      </c>
      <c r="P463" s="30" t="s">
        <v>4561</v>
      </c>
      <c r="Q463" s="25" t="s">
        <v>4657</v>
      </c>
      <c r="R463" s="74" t="s">
        <v>4658</v>
      </c>
      <c r="S463" s="46" t="s">
        <v>37</v>
      </c>
      <c r="T463" s="31" t="s">
        <v>82</v>
      </c>
      <c r="U463" s="53" t="s">
        <v>4659</v>
      </c>
      <c r="V463" s="75" t="s">
        <v>885</v>
      </c>
      <c r="W463">
        <v>4011</v>
      </c>
      <c r="X463" t="s">
        <v>4660</v>
      </c>
    </row>
    <row r="464" spans="1:24" x14ac:dyDescent="0.35">
      <c r="A464" s="87" t="s">
        <v>4661</v>
      </c>
      <c r="B464" s="77">
        <v>78</v>
      </c>
      <c r="C464" s="19" t="s">
        <v>129</v>
      </c>
      <c r="E464" s="21" t="s">
        <v>60</v>
      </c>
      <c r="F464" s="22" t="s">
        <v>4662</v>
      </c>
      <c r="I464" s="73" t="s">
        <v>130</v>
      </c>
      <c r="J464" s="62">
        <v>1990</v>
      </c>
      <c r="K464">
        <f t="shared" si="7"/>
        <v>463</v>
      </c>
      <c r="L464" s="68" t="s">
        <v>4663</v>
      </c>
      <c r="M464" s="65" t="s">
        <v>4664</v>
      </c>
      <c r="N464" t="s">
        <v>4665</v>
      </c>
      <c r="O464" t="s">
        <v>4666</v>
      </c>
      <c r="P464" t="s">
        <v>135</v>
      </c>
      <c r="Q464" s="36" t="s">
        <v>4667</v>
      </c>
      <c r="R464" t="s">
        <v>4668</v>
      </c>
      <c r="S464" t="s">
        <v>37</v>
      </c>
      <c r="T464" t="s">
        <v>692</v>
      </c>
      <c r="U464" s="53" t="s">
        <v>4669</v>
      </c>
      <c r="V464" t="s">
        <v>367</v>
      </c>
      <c r="W464">
        <v>196</v>
      </c>
      <c r="X464" t="s">
        <v>4670</v>
      </c>
    </row>
    <row r="465" spans="1:24" x14ac:dyDescent="0.35">
      <c r="A465" s="87" t="s">
        <v>4671</v>
      </c>
      <c r="B465" s="77">
        <v>78</v>
      </c>
      <c r="E465" s="21" t="s">
        <v>217</v>
      </c>
      <c r="F465" s="22" t="s">
        <v>357</v>
      </c>
      <c r="I465" s="73" t="s">
        <v>447</v>
      </c>
      <c r="J465" s="62">
        <v>2007</v>
      </c>
      <c r="K465">
        <f t="shared" si="7"/>
        <v>464</v>
      </c>
      <c r="M465" s="65" t="s">
        <v>4672</v>
      </c>
      <c r="N465" s="40" t="s">
        <v>4673</v>
      </c>
      <c r="O465" s="27" t="s">
        <v>4674</v>
      </c>
      <c r="P465" s="30" t="s">
        <v>1565</v>
      </c>
      <c r="Q465" s="25" t="s">
        <v>4675</v>
      </c>
      <c r="R465" s="74" t="s">
        <v>4676</v>
      </c>
      <c r="S465" s="46" t="s">
        <v>109</v>
      </c>
      <c r="T465" s="31" t="s">
        <v>4677</v>
      </c>
      <c r="U465" s="53" t="s">
        <v>4678</v>
      </c>
      <c r="V465" s="75" t="s">
        <v>4172</v>
      </c>
      <c r="W465">
        <v>1949</v>
      </c>
      <c r="X465" t="s">
        <v>4679</v>
      </c>
    </row>
    <row r="466" spans="1:24" x14ac:dyDescent="0.35">
      <c r="A466" s="87" t="s">
        <v>4680</v>
      </c>
      <c r="B466" s="77">
        <v>78</v>
      </c>
      <c r="C466" s="19" t="s">
        <v>3757</v>
      </c>
      <c r="E466" s="21" t="s">
        <v>100</v>
      </c>
      <c r="I466" s="73" t="s">
        <v>130</v>
      </c>
      <c r="J466" s="62">
        <v>2004</v>
      </c>
      <c r="K466">
        <f t="shared" si="7"/>
        <v>465</v>
      </c>
      <c r="M466" t="s">
        <v>4681</v>
      </c>
      <c r="N466" t="s">
        <v>4682</v>
      </c>
      <c r="O466" t="s">
        <v>4683</v>
      </c>
      <c r="P466" t="s">
        <v>4143</v>
      </c>
      <c r="Q466" s="36" t="s">
        <v>4684</v>
      </c>
      <c r="R466" s="78" t="s">
        <v>4685</v>
      </c>
      <c r="S466" t="s">
        <v>186</v>
      </c>
      <c r="T466" t="s">
        <v>377</v>
      </c>
      <c r="U466" t="s">
        <v>4686</v>
      </c>
      <c r="V466" s="78" t="s">
        <v>1400</v>
      </c>
      <c r="W466">
        <v>2502</v>
      </c>
      <c r="X466" t="s">
        <v>4687</v>
      </c>
    </row>
    <row r="467" spans="1:24" x14ac:dyDescent="0.35">
      <c r="A467" s="87" t="s">
        <v>4688</v>
      </c>
      <c r="B467" s="77">
        <v>78</v>
      </c>
      <c r="C467" s="19" t="s">
        <v>3623</v>
      </c>
      <c r="E467" s="21" t="s">
        <v>418</v>
      </c>
      <c r="F467" s="22" t="s">
        <v>100</v>
      </c>
      <c r="I467" s="73" t="s">
        <v>130</v>
      </c>
      <c r="J467" s="62">
        <v>2013</v>
      </c>
      <c r="K467">
        <f t="shared" si="7"/>
        <v>466</v>
      </c>
      <c r="L467" s="68" t="s">
        <v>4689</v>
      </c>
      <c r="M467" s="65" t="s">
        <v>4690</v>
      </c>
      <c r="N467" s="40" t="s">
        <v>4691</v>
      </c>
      <c r="O467" s="27" t="s">
        <v>4692</v>
      </c>
      <c r="P467" s="30" t="s">
        <v>3628</v>
      </c>
      <c r="Q467" s="25" t="s">
        <v>4693</v>
      </c>
      <c r="R467" s="74" t="s">
        <v>4694</v>
      </c>
      <c r="S467" s="46" t="s">
        <v>186</v>
      </c>
      <c r="T467" s="31" t="s">
        <v>365</v>
      </c>
      <c r="U467" s="53" t="s">
        <v>4695</v>
      </c>
      <c r="V467" s="75" t="s">
        <v>277</v>
      </c>
      <c r="W467">
        <v>82992</v>
      </c>
      <c r="X467" t="s">
        <v>4696</v>
      </c>
    </row>
    <row r="468" spans="1:24" x14ac:dyDescent="0.35">
      <c r="A468" s="87" t="s">
        <v>4697</v>
      </c>
      <c r="B468" s="77">
        <v>78</v>
      </c>
      <c r="E468" s="21" t="s">
        <v>382</v>
      </c>
      <c r="I468" s="73" t="s">
        <v>447</v>
      </c>
      <c r="J468" s="62">
        <v>2010</v>
      </c>
      <c r="K468">
        <f t="shared" si="7"/>
        <v>467</v>
      </c>
      <c r="M468" s="65" t="s">
        <v>4698</v>
      </c>
      <c r="N468" s="40" t="s">
        <v>4699</v>
      </c>
      <c r="O468" s="27" t="s">
        <v>4700</v>
      </c>
      <c r="P468" s="30" t="s">
        <v>4701</v>
      </c>
      <c r="Q468" s="25" t="s">
        <v>4702</v>
      </c>
      <c r="R468" s="74" t="s">
        <v>4703</v>
      </c>
      <c r="S468" s="46" t="s">
        <v>109</v>
      </c>
      <c r="T468" s="31" t="s">
        <v>468</v>
      </c>
      <c r="U468" s="53" t="s">
        <v>4704</v>
      </c>
      <c r="V468" s="75" t="s">
        <v>534</v>
      </c>
      <c r="W468">
        <v>34016</v>
      </c>
      <c r="X468" t="s">
        <v>4705</v>
      </c>
    </row>
    <row r="469" spans="1:24" x14ac:dyDescent="0.35">
      <c r="A469" s="87" t="s">
        <v>4706</v>
      </c>
      <c r="B469" s="77">
        <v>78</v>
      </c>
      <c r="C469" s="19" t="s">
        <v>2637</v>
      </c>
      <c r="D469" s="20" t="s">
        <v>2638</v>
      </c>
      <c r="E469" s="21" t="s">
        <v>500</v>
      </c>
      <c r="F469" s="22" t="s">
        <v>1090</v>
      </c>
      <c r="I469" s="73" t="s">
        <v>117</v>
      </c>
      <c r="J469" s="62">
        <v>2005</v>
      </c>
      <c r="K469">
        <f t="shared" si="7"/>
        <v>468</v>
      </c>
      <c r="M469" s="65" t="s">
        <v>4707</v>
      </c>
      <c r="N469" s="40" t="s">
        <v>4708</v>
      </c>
      <c r="O469" s="27" t="s">
        <v>4709</v>
      </c>
      <c r="P469" s="30" t="s">
        <v>4710</v>
      </c>
      <c r="Q469" s="25" t="s">
        <v>4711</v>
      </c>
      <c r="R469" s="74" t="s">
        <v>4712</v>
      </c>
      <c r="S469" s="46" t="s">
        <v>186</v>
      </c>
      <c r="T469" s="31" t="s">
        <v>4677</v>
      </c>
      <c r="U469" s="53" t="s">
        <v>4713</v>
      </c>
      <c r="V469" s="75" t="s">
        <v>127</v>
      </c>
      <c r="W469">
        <v>674</v>
      </c>
      <c r="X469" t="s">
        <v>4714</v>
      </c>
    </row>
    <row r="470" spans="1:24" x14ac:dyDescent="0.35">
      <c r="A470" s="87" t="s">
        <v>4715</v>
      </c>
      <c r="B470" s="77">
        <v>78</v>
      </c>
      <c r="C470" s="19" t="s">
        <v>2456</v>
      </c>
      <c r="D470" s="20" t="s">
        <v>2455</v>
      </c>
      <c r="E470" s="21" t="s">
        <v>28</v>
      </c>
      <c r="I470" s="73" t="s">
        <v>130</v>
      </c>
      <c r="J470" s="62">
        <v>2013</v>
      </c>
      <c r="K470">
        <f t="shared" si="7"/>
        <v>469</v>
      </c>
      <c r="M470" s="65" t="s">
        <v>4716</v>
      </c>
      <c r="N470" s="40" t="s">
        <v>4717</v>
      </c>
      <c r="O470" s="27" t="s">
        <v>4718</v>
      </c>
      <c r="P470" s="30" t="s">
        <v>2460</v>
      </c>
      <c r="Q470" s="25" t="s">
        <v>4719</v>
      </c>
      <c r="R470" s="74" t="s">
        <v>4720</v>
      </c>
      <c r="S470" s="46" t="s">
        <v>37</v>
      </c>
      <c r="T470" s="31" t="s">
        <v>390</v>
      </c>
      <c r="U470" s="53" t="s">
        <v>4721</v>
      </c>
      <c r="V470" s="75" t="s">
        <v>4722</v>
      </c>
      <c r="W470">
        <v>93456</v>
      </c>
      <c r="X470" t="s">
        <v>4723</v>
      </c>
    </row>
    <row r="471" spans="1:24" x14ac:dyDescent="0.35">
      <c r="A471" s="87" t="s">
        <v>4724</v>
      </c>
      <c r="B471" s="77">
        <v>78</v>
      </c>
      <c r="C471" s="19" t="s">
        <v>319</v>
      </c>
      <c r="D471" s="20" t="s">
        <v>4724</v>
      </c>
      <c r="E471" s="21" t="s">
        <v>28</v>
      </c>
      <c r="F471" s="22" t="s">
        <v>202</v>
      </c>
      <c r="I471" s="73" t="s">
        <v>44</v>
      </c>
      <c r="J471" s="62">
        <v>2013</v>
      </c>
      <c r="K471">
        <f t="shared" si="7"/>
        <v>470</v>
      </c>
      <c r="M471" s="65" t="s">
        <v>4725</v>
      </c>
      <c r="N471" s="40" t="s">
        <v>4726</v>
      </c>
      <c r="O471" s="27" t="s">
        <v>4727</v>
      </c>
      <c r="P471" s="30" t="s">
        <v>4728</v>
      </c>
      <c r="Q471" s="25" t="s">
        <v>2924</v>
      </c>
      <c r="R471" s="74" t="s">
        <v>4729</v>
      </c>
      <c r="S471" s="46" t="s">
        <v>37</v>
      </c>
      <c r="T471" s="31" t="s">
        <v>662</v>
      </c>
      <c r="U471" s="53" t="s">
        <v>4730</v>
      </c>
      <c r="V471" s="75" t="s">
        <v>127</v>
      </c>
      <c r="W471">
        <v>109445</v>
      </c>
      <c r="X471" t="s">
        <v>4731</v>
      </c>
    </row>
    <row r="472" spans="1:24" x14ac:dyDescent="0.35">
      <c r="A472" s="87" t="s">
        <v>4732</v>
      </c>
      <c r="B472" s="77">
        <v>78</v>
      </c>
      <c r="E472" s="21" t="s">
        <v>239</v>
      </c>
      <c r="F472" s="22" t="s">
        <v>1159</v>
      </c>
      <c r="I472" s="73" t="s">
        <v>2160</v>
      </c>
      <c r="J472" s="62">
        <v>2001</v>
      </c>
      <c r="K472">
        <f t="shared" si="7"/>
        <v>471</v>
      </c>
      <c r="L472" s="68" t="s">
        <v>4733</v>
      </c>
      <c r="M472" s="65" t="s">
        <v>4734</v>
      </c>
      <c r="N472" s="40" t="s">
        <v>4735</v>
      </c>
      <c r="O472" s="27" t="s">
        <v>4736</v>
      </c>
      <c r="P472" s="30" t="s">
        <v>2570</v>
      </c>
      <c r="Q472" s="25" t="s">
        <v>4737</v>
      </c>
      <c r="R472" s="74" t="s">
        <v>2210</v>
      </c>
      <c r="S472" s="46" t="s">
        <v>109</v>
      </c>
      <c r="T472" s="31" t="s">
        <v>288</v>
      </c>
      <c r="U472" s="53" t="s">
        <v>4738</v>
      </c>
      <c r="V472" s="75" t="s">
        <v>225</v>
      </c>
      <c r="W472">
        <v>1548</v>
      </c>
      <c r="X472" t="s">
        <v>4739</v>
      </c>
    </row>
    <row r="473" spans="1:24" x14ac:dyDescent="0.35">
      <c r="A473" s="87" t="s">
        <v>4740</v>
      </c>
      <c r="B473" s="77">
        <v>78</v>
      </c>
      <c r="C473" s="19" t="s">
        <v>25</v>
      </c>
      <c r="D473" s="20" t="s">
        <v>345</v>
      </c>
      <c r="E473" s="21" t="s">
        <v>27</v>
      </c>
      <c r="I473" s="73" t="s">
        <v>44</v>
      </c>
      <c r="J473" s="62">
        <v>2016</v>
      </c>
      <c r="K473">
        <f t="shared" si="7"/>
        <v>472</v>
      </c>
      <c r="M473" s="65" t="s">
        <v>4741</v>
      </c>
      <c r="N473" s="40" t="s">
        <v>4742</v>
      </c>
      <c r="O473" s="27" t="s">
        <v>4743</v>
      </c>
      <c r="P473" s="30" t="s">
        <v>3418</v>
      </c>
      <c r="Q473" s="25" t="s">
        <v>4744</v>
      </c>
      <c r="R473" s="74" t="s">
        <v>4745</v>
      </c>
      <c r="S473" s="46" t="s">
        <v>186</v>
      </c>
      <c r="T473" s="31" t="s">
        <v>172</v>
      </c>
      <c r="U473" s="53" t="s">
        <v>4746</v>
      </c>
      <c r="V473" s="75" t="s">
        <v>919</v>
      </c>
      <c r="W473">
        <v>284052</v>
      </c>
      <c r="X473" t="s">
        <v>4747</v>
      </c>
    </row>
    <row r="474" spans="1:24" x14ac:dyDescent="0.35">
      <c r="A474" s="87" t="s">
        <v>4748</v>
      </c>
      <c r="B474" s="77">
        <v>78</v>
      </c>
      <c r="C474" s="19" t="s">
        <v>25</v>
      </c>
      <c r="D474" s="20" t="s">
        <v>844</v>
      </c>
      <c r="E474" s="21" t="s">
        <v>27</v>
      </c>
      <c r="I474" s="73" t="s">
        <v>572</v>
      </c>
      <c r="J474" s="62">
        <v>2003</v>
      </c>
      <c r="K474">
        <f t="shared" si="7"/>
        <v>473</v>
      </c>
      <c r="M474" s="65" t="s">
        <v>4749</v>
      </c>
      <c r="N474" s="40" t="s">
        <v>4750</v>
      </c>
      <c r="O474" s="27" t="s">
        <v>4751</v>
      </c>
      <c r="P474" s="30" t="s">
        <v>1653</v>
      </c>
      <c r="Q474" s="25" t="s">
        <v>4752</v>
      </c>
      <c r="R474" s="74" t="s">
        <v>4753</v>
      </c>
      <c r="S474" s="46" t="s">
        <v>186</v>
      </c>
      <c r="T474" s="31" t="s">
        <v>340</v>
      </c>
      <c r="U474" s="53" t="s">
        <v>4754</v>
      </c>
      <c r="V474" s="75" t="s">
        <v>4200</v>
      </c>
      <c r="W474">
        <v>36658</v>
      </c>
      <c r="X474" t="s">
        <v>4755</v>
      </c>
    </row>
    <row r="475" spans="1:24" x14ac:dyDescent="0.35">
      <c r="A475" s="87" t="s">
        <v>4756</v>
      </c>
      <c r="B475" s="77">
        <v>78</v>
      </c>
      <c r="C475" s="19" t="s">
        <v>1088</v>
      </c>
      <c r="E475" s="21" t="s">
        <v>239</v>
      </c>
      <c r="I475" s="73" t="s">
        <v>44</v>
      </c>
      <c r="J475" s="62">
        <v>2016</v>
      </c>
      <c r="K475">
        <f t="shared" si="7"/>
        <v>474</v>
      </c>
      <c r="M475" s="65" t="s">
        <v>4757</v>
      </c>
      <c r="N475" s="40" t="s">
        <v>4758</v>
      </c>
      <c r="O475" s="27" t="s">
        <v>4759</v>
      </c>
      <c r="P475" s="30" t="s">
        <v>4760</v>
      </c>
      <c r="Q475" s="25" t="s">
        <v>4761</v>
      </c>
      <c r="R475" s="74" t="s">
        <v>4762</v>
      </c>
      <c r="S475" s="46" t="s">
        <v>37</v>
      </c>
      <c r="T475" s="31" t="s">
        <v>69</v>
      </c>
      <c r="U475" s="53" t="s">
        <v>4763</v>
      </c>
      <c r="V475" s="75" t="s">
        <v>885</v>
      </c>
      <c r="W475">
        <v>317557</v>
      </c>
      <c r="X475" t="s">
        <v>4764</v>
      </c>
    </row>
    <row r="476" spans="1:24" x14ac:dyDescent="0.35">
      <c r="A476" s="87" t="s">
        <v>4765</v>
      </c>
      <c r="B476" s="77">
        <v>78</v>
      </c>
      <c r="E476" s="21" t="s">
        <v>280</v>
      </c>
      <c r="I476" s="73" t="s">
        <v>572</v>
      </c>
      <c r="J476" s="62">
        <v>2012</v>
      </c>
      <c r="K476">
        <f t="shared" si="7"/>
        <v>475</v>
      </c>
      <c r="M476" s="65" t="s">
        <v>4766</v>
      </c>
      <c r="N476" s="40" t="s">
        <v>4767</v>
      </c>
      <c r="O476" s="27" t="s">
        <v>4768</v>
      </c>
      <c r="P476" s="30" t="s">
        <v>837</v>
      </c>
      <c r="Q476" s="25" t="s">
        <v>4769</v>
      </c>
      <c r="R476" s="74" t="s">
        <v>4770</v>
      </c>
      <c r="S476" s="46" t="s">
        <v>109</v>
      </c>
      <c r="T476" s="31" t="s">
        <v>468</v>
      </c>
      <c r="U476" s="53" t="s">
        <v>4771</v>
      </c>
      <c r="V476" s="75" t="s">
        <v>841</v>
      </c>
      <c r="W476">
        <v>103332</v>
      </c>
      <c r="X476" t="s">
        <v>4772</v>
      </c>
    </row>
    <row r="477" spans="1:24" x14ac:dyDescent="0.35">
      <c r="A477" s="87" t="s">
        <v>4773</v>
      </c>
      <c r="B477" s="77">
        <v>77</v>
      </c>
      <c r="E477" s="21" t="s">
        <v>382</v>
      </c>
      <c r="F477" s="22" t="s">
        <v>1159</v>
      </c>
      <c r="I477" s="73" t="s">
        <v>29</v>
      </c>
      <c r="J477" s="62">
        <v>2013</v>
      </c>
      <c r="K477">
        <f t="shared" si="7"/>
        <v>476</v>
      </c>
      <c r="M477" s="67" t="s">
        <v>4774</v>
      </c>
      <c r="N477" s="40" t="s">
        <v>4775</v>
      </c>
      <c r="O477" s="27" t="s">
        <v>4776</v>
      </c>
      <c r="P477" s="30" t="s">
        <v>4777</v>
      </c>
      <c r="Q477" s="25" t="s">
        <v>4778</v>
      </c>
      <c r="R477" s="74" t="s">
        <v>4779</v>
      </c>
      <c r="S477" s="46" t="s">
        <v>109</v>
      </c>
      <c r="T477" s="31" t="s">
        <v>440</v>
      </c>
      <c r="U477" s="54" t="s">
        <v>4780</v>
      </c>
      <c r="V477" s="75" t="s">
        <v>712</v>
      </c>
      <c r="W477">
        <v>109414</v>
      </c>
      <c r="X477" t="s">
        <v>4781</v>
      </c>
    </row>
    <row r="478" spans="1:24" x14ac:dyDescent="0.35">
      <c r="A478" s="87" t="s">
        <v>4782</v>
      </c>
      <c r="B478" s="77">
        <v>77</v>
      </c>
      <c r="E478" s="21" t="s">
        <v>280</v>
      </c>
      <c r="F478" s="22" t="s">
        <v>524</v>
      </c>
      <c r="H478" s="2" t="s">
        <v>1458</v>
      </c>
      <c r="I478" s="73" t="s">
        <v>572</v>
      </c>
      <c r="J478" s="62">
        <v>2022</v>
      </c>
      <c r="K478">
        <f t="shared" si="7"/>
        <v>477</v>
      </c>
      <c r="M478" t="s">
        <v>4783</v>
      </c>
      <c r="N478" t="s">
        <v>4784</v>
      </c>
      <c r="O478" t="s">
        <v>4785</v>
      </c>
      <c r="P478" t="s">
        <v>3674</v>
      </c>
      <c r="Q478" s="36" t="s">
        <v>4786</v>
      </c>
      <c r="R478" t="s">
        <v>442</v>
      </c>
      <c r="S478" t="s">
        <v>1296</v>
      </c>
      <c r="T478" t="s">
        <v>82</v>
      </c>
      <c r="U478" t="s">
        <v>4787</v>
      </c>
      <c r="V478" t="s">
        <v>442</v>
      </c>
      <c r="W478">
        <v>860159</v>
      </c>
      <c r="X478" t="s">
        <v>4788</v>
      </c>
    </row>
    <row r="479" spans="1:24" x14ac:dyDescent="0.35">
      <c r="A479" s="87" t="s">
        <v>4789</v>
      </c>
      <c r="B479" s="77">
        <v>77</v>
      </c>
      <c r="C479" s="19" t="s">
        <v>3801</v>
      </c>
      <c r="E479" s="21" t="s">
        <v>382</v>
      </c>
      <c r="F479" s="22" t="s">
        <v>418</v>
      </c>
      <c r="H479" s="2" t="s">
        <v>966</v>
      </c>
      <c r="I479" s="73" t="s">
        <v>966</v>
      </c>
      <c r="J479" s="62">
        <v>2024</v>
      </c>
      <c r="K479">
        <f t="shared" si="7"/>
        <v>478</v>
      </c>
      <c r="L479" s="68" t="s">
        <v>4790</v>
      </c>
      <c r="M479" t="s">
        <v>4791</v>
      </c>
      <c r="N479" t="s">
        <v>4792</v>
      </c>
      <c r="O479" t="s">
        <v>4793</v>
      </c>
      <c r="P479" t="s">
        <v>4794</v>
      </c>
      <c r="Q479" t="s">
        <v>4795</v>
      </c>
      <c r="R479" t="s">
        <v>442</v>
      </c>
      <c r="S479" t="s">
        <v>109</v>
      </c>
      <c r="T479" t="s">
        <v>1338</v>
      </c>
      <c r="U479" t="s">
        <v>4796</v>
      </c>
      <c r="V479" t="s">
        <v>127</v>
      </c>
      <c r="W479">
        <v>280180</v>
      </c>
      <c r="X479" t="s">
        <v>4797</v>
      </c>
    </row>
    <row r="480" spans="1:24" x14ac:dyDescent="0.35">
      <c r="A480" s="87" t="s">
        <v>4798</v>
      </c>
      <c r="B480" s="77">
        <v>77</v>
      </c>
      <c r="C480" s="19" t="s">
        <v>2193</v>
      </c>
      <c r="E480" s="21" t="s">
        <v>382</v>
      </c>
      <c r="F480" s="22" t="s">
        <v>1090</v>
      </c>
      <c r="I480" s="73" t="s">
        <v>29</v>
      </c>
      <c r="J480" s="62">
        <v>1999</v>
      </c>
      <c r="K480">
        <f t="shared" si="7"/>
        <v>479</v>
      </c>
      <c r="M480" s="65" t="s">
        <v>4799</v>
      </c>
      <c r="N480" s="40" t="s">
        <v>4800</v>
      </c>
      <c r="O480" s="27" t="s">
        <v>4801</v>
      </c>
      <c r="P480" s="30" t="s">
        <v>4632</v>
      </c>
      <c r="Q480" s="25" t="s">
        <v>4802</v>
      </c>
      <c r="R480" s="74" t="s">
        <v>4803</v>
      </c>
      <c r="S480" s="46" t="s">
        <v>186</v>
      </c>
      <c r="T480" s="31" t="s">
        <v>1442</v>
      </c>
      <c r="U480" s="53" t="s">
        <v>4804</v>
      </c>
      <c r="V480" s="75" t="s">
        <v>4805</v>
      </c>
      <c r="W480">
        <v>9032</v>
      </c>
      <c r="X480" t="s">
        <v>4806</v>
      </c>
    </row>
    <row r="481" spans="1:24" x14ac:dyDescent="0.35">
      <c r="A481" s="87" t="s">
        <v>4557</v>
      </c>
      <c r="B481" s="77">
        <v>77</v>
      </c>
      <c r="C481" s="19" t="s">
        <v>292</v>
      </c>
      <c r="D481" s="20" t="s">
        <v>2110</v>
      </c>
      <c r="E481" s="21" t="s">
        <v>27</v>
      </c>
      <c r="I481" s="73" t="s">
        <v>117</v>
      </c>
      <c r="J481" s="62">
        <v>1966</v>
      </c>
      <c r="K481">
        <f t="shared" si="7"/>
        <v>480</v>
      </c>
      <c r="M481" s="65" t="s">
        <v>4807</v>
      </c>
      <c r="N481" s="40" t="s">
        <v>4808</v>
      </c>
      <c r="O481" s="27" t="s">
        <v>4809</v>
      </c>
      <c r="P481" s="30" t="s">
        <v>4810</v>
      </c>
      <c r="Q481" s="25" t="s">
        <v>4811</v>
      </c>
      <c r="R481" s="74" t="s">
        <v>4812</v>
      </c>
      <c r="S481" s="46" t="s">
        <v>37</v>
      </c>
      <c r="T481" s="31" t="s">
        <v>544</v>
      </c>
      <c r="U481" s="53" t="s">
        <v>4813</v>
      </c>
      <c r="V481" s="75" t="s">
        <v>4814</v>
      </c>
      <c r="W481">
        <v>2661</v>
      </c>
      <c r="X481" t="s">
        <v>4815</v>
      </c>
    </row>
    <row r="482" spans="1:24" x14ac:dyDescent="0.35">
      <c r="A482" s="87" t="s">
        <v>4816</v>
      </c>
      <c r="B482" s="77">
        <v>77</v>
      </c>
      <c r="C482" s="19" t="s">
        <v>2966</v>
      </c>
      <c r="E482" s="21" t="s">
        <v>216</v>
      </c>
      <c r="F482" s="22" t="s">
        <v>1319</v>
      </c>
      <c r="I482" s="73" t="s">
        <v>2967</v>
      </c>
      <c r="J482" s="62">
        <v>1997</v>
      </c>
      <c r="K482">
        <f t="shared" si="7"/>
        <v>481</v>
      </c>
      <c r="M482" s="65" t="s">
        <v>4817</v>
      </c>
      <c r="N482" s="40" t="s">
        <v>4818</v>
      </c>
      <c r="O482" s="27" t="s">
        <v>4819</v>
      </c>
      <c r="P482" s="30" t="s">
        <v>2471</v>
      </c>
      <c r="Q482" s="25" t="s">
        <v>4820</v>
      </c>
      <c r="R482" s="74" t="s">
        <v>4821</v>
      </c>
      <c r="S482" s="46" t="s">
        <v>109</v>
      </c>
      <c r="T482" s="31" t="s">
        <v>249</v>
      </c>
      <c r="U482" s="53" t="s">
        <v>4822</v>
      </c>
      <c r="V482" s="75" t="s">
        <v>1831</v>
      </c>
      <c r="W482">
        <v>4233</v>
      </c>
      <c r="X482" t="s">
        <v>4823</v>
      </c>
    </row>
    <row r="483" spans="1:24" x14ac:dyDescent="0.35">
      <c r="A483" s="87" t="s">
        <v>4824</v>
      </c>
      <c r="B483" s="77">
        <v>77</v>
      </c>
      <c r="E483" s="21" t="s">
        <v>216</v>
      </c>
      <c r="I483" s="73" t="s">
        <v>130</v>
      </c>
      <c r="J483" s="62">
        <v>1990</v>
      </c>
      <c r="K483">
        <f t="shared" si="7"/>
        <v>482</v>
      </c>
      <c r="M483" t="s">
        <v>4825</v>
      </c>
      <c r="N483" t="s">
        <v>4826</v>
      </c>
      <c r="O483" t="s">
        <v>4827</v>
      </c>
      <c r="P483" t="s">
        <v>4828</v>
      </c>
      <c r="Q483" s="36" t="s">
        <v>4829</v>
      </c>
      <c r="R483" s="78" t="s">
        <v>4830</v>
      </c>
      <c r="S483" t="s">
        <v>186</v>
      </c>
      <c r="T483" t="s">
        <v>983</v>
      </c>
      <c r="U483" t="s">
        <v>4831</v>
      </c>
      <c r="V483" s="78" t="s">
        <v>160</v>
      </c>
      <c r="W483">
        <v>9362</v>
      </c>
      <c r="X483" t="s">
        <v>4832</v>
      </c>
    </row>
    <row r="484" spans="1:24" x14ac:dyDescent="0.35">
      <c r="A484" s="87" t="s">
        <v>4833</v>
      </c>
      <c r="B484" s="77">
        <v>77</v>
      </c>
      <c r="C484" s="19" t="s">
        <v>2193</v>
      </c>
      <c r="E484" s="21" t="s">
        <v>382</v>
      </c>
      <c r="F484" s="22" t="s">
        <v>1090</v>
      </c>
      <c r="I484" s="73" t="s">
        <v>29</v>
      </c>
      <c r="J484" s="62">
        <v>2006</v>
      </c>
      <c r="K484">
        <f t="shared" si="7"/>
        <v>483</v>
      </c>
      <c r="M484" s="65" t="s">
        <v>4834</v>
      </c>
      <c r="N484" s="40" t="s">
        <v>4835</v>
      </c>
      <c r="O484" s="27" t="s">
        <v>4836</v>
      </c>
      <c r="P484" s="30" t="s">
        <v>4837</v>
      </c>
      <c r="Q484" s="25" t="s">
        <v>4838</v>
      </c>
      <c r="R484" s="74" t="s">
        <v>4839</v>
      </c>
      <c r="S484" s="46" t="s">
        <v>186</v>
      </c>
      <c r="T484" s="31" t="s">
        <v>414</v>
      </c>
      <c r="U484" s="53" t="s">
        <v>4840</v>
      </c>
      <c r="V484" s="75" t="s">
        <v>4841</v>
      </c>
      <c r="W484">
        <v>9339</v>
      </c>
      <c r="X484" t="s">
        <v>4842</v>
      </c>
    </row>
    <row r="485" spans="1:24" x14ac:dyDescent="0.35">
      <c r="A485" s="87" t="s">
        <v>4843</v>
      </c>
      <c r="B485" s="77">
        <v>77</v>
      </c>
      <c r="E485" s="21" t="s">
        <v>60</v>
      </c>
      <c r="F485" s="22" t="s">
        <v>217</v>
      </c>
      <c r="I485" s="73" t="s">
        <v>572</v>
      </c>
      <c r="J485" s="62">
        <v>2012</v>
      </c>
      <c r="K485">
        <f t="shared" si="7"/>
        <v>484</v>
      </c>
      <c r="M485" s="33" t="s">
        <v>4844</v>
      </c>
      <c r="N485" s="42" t="s">
        <v>4845</v>
      </c>
      <c r="O485" s="34" t="s">
        <v>4846</v>
      </c>
      <c r="P485" s="35" t="s">
        <v>4847</v>
      </c>
      <c r="Q485" s="36" t="s">
        <v>4848</v>
      </c>
      <c r="R485" s="83" t="s">
        <v>2022</v>
      </c>
      <c r="S485" s="49" t="s">
        <v>186</v>
      </c>
      <c r="T485" s="37" t="s">
        <v>1028</v>
      </c>
      <c r="U485" s="53" t="s">
        <v>4849</v>
      </c>
      <c r="V485" s="84" t="s">
        <v>885</v>
      </c>
      <c r="W485">
        <v>76726</v>
      </c>
      <c r="X485" t="s">
        <v>4850</v>
      </c>
    </row>
    <row r="486" spans="1:24" x14ac:dyDescent="0.35">
      <c r="A486" s="87" t="s">
        <v>4851</v>
      </c>
      <c r="B486" s="77">
        <v>77</v>
      </c>
      <c r="C486" s="19" t="s">
        <v>3623</v>
      </c>
      <c r="E486" s="21" t="s">
        <v>418</v>
      </c>
      <c r="F486" s="22" t="s">
        <v>100</v>
      </c>
      <c r="I486" s="73" t="s">
        <v>130</v>
      </c>
      <c r="J486" s="62">
        <v>2001</v>
      </c>
      <c r="K486">
        <f t="shared" si="7"/>
        <v>485</v>
      </c>
      <c r="M486" s="65" t="s">
        <v>4852</v>
      </c>
      <c r="N486" s="40" t="s">
        <v>4853</v>
      </c>
      <c r="O486" s="27" t="s">
        <v>4854</v>
      </c>
      <c r="P486" s="30" t="s">
        <v>4855</v>
      </c>
      <c r="Q486" s="25" t="s">
        <v>4856</v>
      </c>
      <c r="R486" s="74" t="s">
        <v>4857</v>
      </c>
      <c r="S486" s="46" t="s">
        <v>186</v>
      </c>
      <c r="T486" s="31" t="s">
        <v>440</v>
      </c>
      <c r="U486" s="53" t="s">
        <v>4858</v>
      </c>
      <c r="V486" s="75" t="s">
        <v>3212</v>
      </c>
      <c r="W486">
        <v>9799</v>
      </c>
      <c r="X486" t="s">
        <v>4859</v>
      </c>
    </row>
    <row r="487" spans="1:24" x14ac:dyDescent="0.35">
      <c r="A487" s="87" t="s">
        <v>4860</v>
      </c>
      <c r="B487" s="77">
        <v>77</v>
      </c>
      <c r="C487" s="19" t="s">
        <v>4860</v>
      </c>
      <c r="E487" s="21" t="s">
        <v>216</v>
      </c>
      <c r="I487" s="73" t="s">
        <v>572</v>
      </c>
      <c r="J487" s="62">
        <v>1976</v>
      </c>
      <c r="K487">
        <f t="shared" si="7"/>
        <v>486</v>
      </c>
      <c r="L487" s="68" t="s">
        <v>4861</v>
      </c>
      <c r="M487" t="s">
        <v>4862</v>
      </c>
      <c r="N487" t="s">
        <v>4863</v>
      </c>
      <c r="O487" t="s">
        <v>4864</v>
      </c>
      <c r="P487" t="s">
        <v>2561</v>
      </c>
      <c r="Q487" s="36" t="s">
        <v>4865</v>
      </c>
      <c r="R487" t="s">
        <v>4866</v>
      </c>
      <c r="S487" t="s">
        <v>109</v>
      </c>
      <c r="T487" t="s">
        <v>288</v>
      </c>
      <c r="U487" t="s">
        <v>4867</v>
      </c>
      <c r="V487" t="s">
        <v>4868</v>
      </c>
      <c r="W487">
        <v>794</v>
      </c>
      <c r="X487" t="s">
        <v>4869</v>
      </c>
    </row>
    <row r="488" spans="1:24" x14ac:dyDescent="0.35">
      <c r="A488" s="87" t="s">
        <v>4870</v>
      </c>
      <c r="B488" s="77">
        <v>77</v>
      </c>
      <c r="C488" s="19" t="s">
        <v>2193</v>
      </c>
      <c r="E488" s="21" t="s">
        <v>280</v>
      </c>
      <c r="I488" s="73" t="s">
        <v>598</v>
      </c>
      <c r="J488" s="62">
        <v>1998</v>
      </c>
      <c r="K488">
        <f t="shared" si="7"/>
        <v>487</v>
      </c>
      <c r="M488" t="s">
        <v>4871</v>
      </c>
      <c r="N488" t="s">
        <v>4872</v>
      </c>
      <c r="O488" t="s">
        <v>4873</v>
      </c>
      <c r="P488" t="s">
        <v>4837</v>
      </c>
      <c r="Q488" s="36" t="s">
        <v>4874</v>
      </c>
      <c r="R488" s="78" t="s">
        <v>4875</v>
      </c>
      <c r="S488" t="s">
        <v>186</v>
      </c>
      <c r="T488" t="s">
        <v>95</v>
      </c>
      <c r="U488" t="s">
        <v>4876</v>
      </c>
      <c r="V488" s="78" t="s">
        <v>71</v>
      </c>
      <c r="W488">
        <v>11003</v>
      </c>
      <c r="X488" t="s">
        <v>4877</v>
      </c>
    </row>
    <row r="489" spans="1:24" x14ac:dyDescent="0.35">
      <c r="A489" s="87" t="s">
        <v>4878</v>
      </c>
      <c r="B489" s="77">
        <v>77</v>
      </c>
      <c r="E489" s="21" t="s">
        <v>239</v>
      </c>
      <c r="F489" s="22" t="s">
        <v>2627</v>
      </c>
      <c r="H489" s="2" t="s">
        <v>966</v>
      </c>
      <c r="I489" s="73" t="s">
        <v>966</v>
      </c>
      <c r="J489" s="62">
        <v>2023</v>
      </c>
      <c r="K489">
        <f t="shared" si="7"/>
        <v>488</v>
      </c>
      <c r="L489" s="68" t="s">
        <v>4879</v>
      </c>
      <c r="M489" s="65" t="s">
        <v>4880</v>
      </c>
      <c r="N489" t="s">
        <v>4881</v>
      </c>
      <c r="O489" t="s">
        <v>4882</v>
      </c>
      <c r="P489" t="s">
        <v>4883</v>
      </c>
      <c r="Q489" s="36" t="s">
        <v>4884</v>
      </c>
      <c r="R489" t="s">
        <v>4885</v>
      </c>
      <c r="S489" t="s">
        <v>109</v>
      </c>
      <c r="T489" t="s">
        <v>187</v>
      </c>
      <c r="U489" s="53" t="s">
        <v>4886</v>
      </c>
      <c r="V489" t="s">
        <v>1799</v>
      </c>
      <c r="W489">
        <v>523607</v>
      </c>
      <c r="X489" t="s">
        <v>4887</v>
      </c>
    </row>
    <row r="490" spans="1:24" x14ac:dyDescent="0.35">
      <c r="A490" s="87" t="s">
        <v>4888</v>
      </c>
      <c r="B490" s="77">
        <v>77</v>
      </c>
      <c r="C490" s="19" t="s">
        <v>2158</v>
      </c>
      <c r="D490" s="20" t="s">
        <v>2159</v>
      </c>
      <c r="E490" s="21" t="s">
        <v>100</v>
      </c>
      <c r="F490" s="22" t="s">
        <v>446</v>
      </c>
      <c r="I490" s="73" t="s">
        <v>2160</v>
      </c>
      <c r="J490" s="62">
        <v>1965</v>
      </c>
      <c r="K490">
        <f t="shared" si="7"/>
        <v>489</v>
      </c>
      <c r="L490" s="68" t="s">
        <v>4889</v>
      </c>
      <c r="M490" s="33" t="s">
        <v>4890</v>
      </c>
      <c r="N490" s="42" t="s">
        <v>4891</v>
      </c>
      <c r="O490" s="34" t="s">
        <v>4892</v>
      </c>
      <c r="P490" s="35" t="s">
        <v>3125</v>
      </c>
      <c r="Q490" s="36" t="s">
        <v>4893</v>
      </c>
      <c r="R490" s="79" t="s">
        <v>4894</v>
      </c>
      <c r="S490" s="47" t="s">
        <v>2168</v>
      </c>
      <c r="T490" s="50" t="s">
        <v>747</v>
      </c>
      <c r="U490" s="54" t="s">
        <v>4895</v>
      </c>
      <c r="V490" s="80" t="s">
        <v>1841</v>
      </c>
      <c r="W490">
        <v>660</v>
      </c>
      <c r="X490" t="s">
        <v>4896</v>
      </c>
    </row>
    <row r="491" spans="1:24" x14ac:dyDescent="0.35">
      <c r="A491" s="87" t="s">
        <v>4897</v>
      </c>
      <c r="B491" s="77">
        <v>77</v>
      </c>
      <c r="C491" s="19" t="s">
        <v>319</v>
      </c>
      <c r="E491" s="21" t="s">
        <v>28</v>
      </c>
      <c r="I491" s="73" t="s">
        <v>44</v>
      </c>
      <c r="J491" s="62">
        <v>2000</v>
      </c>
      <c r="K491">
        <f t="shared" si="7"/>
        <v>490</v>
      </c>
      <c r="M491" s="65" t="s">
        <v>4898</v>
      </c>
      <c r="N491" s="40" t="s">
        <v>4899</v>
      </c>
      <c r="O491" s="27" t="s">
        <v>4900</v>
      </c>
      <c r="P491" s="30" t="s">
        <v>4901</v>
      </c>
      <c r="Q491" s="25" t="s">
        <v>4902</v>
      </c>
      <c r="R491" s="74" t="s">
        <v>4903</v>
      </c>
      <c r="S491" s="46" t="s">
        <v>52</v>
      </c>
      <c r="T491" s="31" t="s">
        <v>2898</v>
      </c>
      <c r="U491" s="53" t="s">
        <v>4904</v>
      </c>
      <c r="V491" s="75" t="s">
        <v>199</v>
      </c>
      <c r="W491">
        <v>11688</v>
      </c>
      <c r="X491" t="s">
        <v>4905</v>
      </c>
    </row>
    <row r="492" spans="1:24" x14ac:dyDescent="0.35">
      <c r="A492" s="87" t="s">
        <v>4906</v>
      </c>
      <c r="B492" s="77">
        <v>77</v>
      </c>
      <c r="C492" s="19" t="s">
        <v>4906</v>
      </c>
      <c r="E492" s="21" t="s">
        <v>100</v>
      </c>
      <c r="F492" s="22" t="s">
        <v>418</v>
      </c>
      <c r="I492" s="73" t="s">
        <v>29</v>
      </c>
      <c r="J492" s="62">
        <v>1995</v>
      </c>
      <c r="K492">
        <f t="shared" si="7"/>
        <v>491</v>
      </c>
      <c r="M492" s="65" t="s">
        <v>4907</v>
      </c>
      <c r="N492" s="40" t="s">
        <v>4908</v>
      </c>
      <c r="O492" s="27" t="s">
        <v>4909</v>
      </c>
      <c r="P492" s="30" t="s">
        <v>3370</v>
      </c>
      <c r="Q492" s="25" t="s">
        <v>4910</v>
      </c>
      <c r="R492" s="74" t="s">
        <v>4911</v>
      </c>
      <c r="S492" s="46" t="s">
        <v>109</v>
      </c>
      <c r="T492" s="31" t="s">
        <v>692</v>
      </c>
      <c r="U492" s="53" t="s">
        <v>4912</v>
      </c>
      <c r="V492" s="75" t="s">
        <v>140</v>
      </c>
      <c r="W492">
        <v>9737</v>
      </c>
      <c r="X492" t="s">
        <v>4913</v>
      </c>
    </row>
    <row r="493" spans="1:24" x14ac:dyDescent="0.35">
      <c r="A493" s="87" t="s">
        <v>4914</v>
      </c>
      <c r="B493" s="77">
        <v>77</v>
      </c>
      <c r="E493" s="21" t="s">
        <v>216</v>
      </c>
      <c r="F493" s="22" t="s">
        <v>1159</v>
      </c>
      <c r="I493" s="73" t="s">
        <v>117</v>
      </c>
      <c r="J493" s="62">
        <v>1987</v>
      </c>
      <c r="K493">
        <f t="shared" si="7"/>
        <v>492</v>
      </c>
      <c r="L493" s="68" t="s">
        <v>4915</v>
      </c>
      <c r="M493" s="67" t="s">
        <v>4916</v>
      </c>
      <c r="N493" s="40" t="s">
        <v>4917</v>
      </c>
      <c r="O493" s="27" t="s">
        <v>4918</v>
      </c>
      <c r="P493" s="30" t="s">
        <v>4919</v>
      </c>
      <c r="Q493" s="25" t="s">
        <v>4920</v>
      </c>
      <c r="R493" s="74" t="s">
        <v>4921</v>
      </c>
      <c r="S493" s="46" t="s">
        <v>109</v>
      </c>
      <c r="T493" s="31" t="s">
        <v>95</v>
      </c>
      <c r="U493" s="54" t="s">
        <v>4922</v>
      </c>
      <c r="V493" s="75" t="s">
        <v>1075</v>
      </c>
      <c r="W493">
        <v>1547</v>
      </c>
      <c r="X493" t="s">
        <v>4923</v>
      </c>
    </row>
    <row r="494" spans="1:24" x14ac:dyDescent="0.35">
      <c r="A494" s="87" t="s">
        <v>4924</v>
      </c>
      <c r="B494" s="77">
        <v>77</v>
      </c>
      <c r="C494" s="19" t="s">
        <v>3874</v>
      </c>
      <c r="E494" s="21" t="s">
        <v>28</v>
      </c>
      <c r="F494" s="22" t="s">
        <v>430</v>
      </c>
      <c r="I494" s="73" t="s">
        <v>1128</v>
      </c>
      <c r="J494" s="62">
        <v>2012</v>
      </c>
      <c r="K494">
        <f t="shared" si="7"/>
        <v>493</v>
      </c>
      <c r="L494" s="68" t="s">
        <v>4925</v>
      </c>
      <c r="M494" t="s">
        <v>4926</v>
      </c>
      <c r="N494" t="s">
        <v>4927</v>
      </c>
      <c r="O494" t="s">
        <v>4928</v>
      </c>
      <c r="P494" t="s">
        <v>4929</v>
      </c>
      <c r="Q494" t="s">
        <v>3880</v>
      </c>
      <c r="R494" t="s">
        <v>4930</v>
      </c>
      <c r="S494" t="s">
        <v>1515</v>
      </c>
      <c r="T494" t="s">
        <v>713</v>
      </c>
      <c r="U494" t="s">
        <v>4931</v>
      </c>
      <c r="V494" t="s">
        <v>442</v>
      </c>
      <c r="W494">
        <v>118406</v>
      </c>
      <c r="X494" t="s">
        <v>4932</v>
      </c>
    </row>
    <row r="495" spans="1:24" x14ac:dyDescent="0.35">
      <c r="A495" s="87" t="s">
        <v>1269</v>
      </c>
      <c r="B495" s="77">
        <v>77</v>
      </c>
      <c r="C495" s="19" t="s">
        <v>1088</v>
      </c>
      <c r="D495" s="20" t="s">
        <v>3920</v>
      </c>
      <c r="E495" s="21" t="s">
        <v>500</v>
      </c>
      <c r="F495" s="22" t="s">
        <v>176</v>
      </c>
      <c r="I495" s="73" t="s">
        <v>44</v>
      </c>
      <c r="J495" s="62">
        <v>2019</v>
      </c>
      <c r="K495">
        <f t="shared" si="7"/>
        <v>494</v>
      </c>
      <c r="L495" s="68" t="s">
        <v>4933</v>
      </c>
      <c r="M495" t="s">
        <v>4934</v>
      </c>
      <c r="N495" t="s">
        <v>4935</v>
      </c>
      <c r="O495" t="s">
        <v>4936</v>
      </c>
      <c r="P495" t="s">
        <v>4937</v>
      </c>
      <c r="Q495" s="36" t="s">
        <v>4938</v>
      </c>
      <c r="R495" s="78" t="s">
        <v>4939</v>
      </c>
      <c r="S495" t="s">
        <v>37</v>
      </c>
      <c r="T495" t="s">
        <v>234</v>
      </c>
      <c r="U495" t="s">
        <v>4940</v>
      </c>
      <c r="V495" s="78" t="s">
        <v>4941</v>
      </c>
      <c r="W495">
        <v>420817</v>
      </c>
      <c r="X495" t="s">
        <v>4942</v>
      </c>
    </row>
    <row r="496" spans="1:24" x14ac:dyDescent="0.35">
      <c r="A496" s="87" t="s">
        <v>4943</v>
      </c>
      <c r="B496" s="77">
        <v>77</v>
      </c>
      <c r="E496" s="21" t="s">
        <v>382</v>
      </c>
      <c r="F496" s="22" t="s">
        <v>500</v>
      </c>
      <c r="G496" s="1" t="s">
        <v>571</v>
      </c>
      <c r="I496" s="73" t="s">
        <v>447</v>
      </c>
      <c r="J496" s="62">
        <v>1988</v>
      </c>
      <c r="K496">
        <f t="shared" si="7"/>
        <v>495</v>
      </c>
      <c r="L496" s="68" t="s">
        <v>4944</v>
      </c>
      <c r="M496" s="65" t="s">
        <v>4945</v>
      </c>
      <c r="N496" s="40" t="s">
        <v>4946</v>
      </c>
      <c r="O496" s="27" t="s">
        <v>4947</v>
      </c>
      <c r="P496" s="30" t="s">
        <v>2561</v>
      </c>
      <c r="Q496" s="25" t="s">
        <v>4948</v>
      </c>
      <c r="R496" s="74" t="s">
        <v>4949</v>
      </c>
      <c r="S496" s="46" t="s">
        <v>186</v>
      </c>
      <c r="T496" s="31" t="s">
        <v>651</v>
      </c>
      <c r="U496" s="53" t="s">
        <v>4950</v>
      </c>
      <c r="V496" s="75" t="s">
        <v>712</v>
      </c>
      <c r="W496">
        <v>9647</v>
      </c>
      <c r="X496" t="s">
        <v>4951</v>
      </c>
    </row>
    <row r="497" spans="1:24" x14ac:dyDescent="0.35">
      <c r="A497" s="87" t="s">
        <v>4952</v>
      </c>
      <c r="B497" s="77">
        <v>77</v>
      </c>
      <c r="C497" s="19" t="s">
        <v>43</v>
      </c>
      <c r="D497" s="20" t="s">
        <v>632</v>
      </c>
      <c r="E497" s="21" t="s">
        <v>28</v>
      </c>
      <c r="I497" s="73" t="s">
        <v>44</v>
      </c>
      <c r="J497" s="62">
        <v>2016</v>
      </c>
      <c r="K497">
        <f t="shared" si="7"/>
        <v>496</v>
      </c>
      <c r="M497" s="65" t="s">
        <v>4953</v>
      </c>
      <c r="N497" s="40" t="s">
        <v>4954</v>
      </c>
      <c r="O497" s="27" t="s">
        <v>4955</v>
      </c>
      <c r="P497" s="30" t="s">
        <v>4956</v>
      </c>
      <c r="Q497" s="25" t="s">
        <v>4957</v>
      </c>
      <c r="R497" s="74" t="s">
        <v>4958</v>
      </c>
      <c r="S497" s="46" t="s">
        <v>37</v>
      </c>
      <c r="T497" s="31" t="s">
        <v>95</v>
      </c>
      <c r="U497" s="53" t="s">
        <v>4959</v>
      </c>
      <c r="V497" s="75" t="s">
        <v>97</v>
      </c>
      <c r="W497">
        <v>127380</v>
      </c>
      <c r="X497" t="s">
        <v>4960</v>
      </c>
    </row>
    <row r="498" spans="1:24" x14ac:dyDescent="0.35">
      <c r="A498" s="87" t="s">
        <v>4961</v>
      </c>
      <c r="B498" s="77">
        <v>77</v>
      </c>
      <c r="C498" s="19" t="s">
        <v>25</v>
      </c>
      <c r="D498" s="20" t="s">
        <v>345</v>
      </c>
      <c r="E498" s="21" t="s">
        <v>27</v>
      </c>
      <c r="I498" s="73" t="s">
        <v>44</v>
      </c>
      <c r="J498" s="62">
        <v>2011</v>
      </c>
      <c r="K498">
        <f t="shared" si="7"/>
        <v>497</v>
      </c>
      <c r="M498" s="65" t="s">
        <v>4962</v>
      </c>
      <c r="N498" s="40" t="s">
        <v>4963</v>
      </c>
      <c r="O498" s="27" t="s">
        <v>4964</v>
      </c>
      <c r="P498" s="30" t="s">
        <v>4168</v>
      </c>
      <c r="Q498" s="25" t="s">
        <v>4965</v>
      </c>
      <c r="R498" s="74" t="s">
        <v>4966</v>
      </c>
      <c r="S498" s="46" t="s">
        <v>186</v>
      </c>
      <c r="T498" s="31" t="s">
        <v>69</v>
      </c>
      <c r="U498" s="53" t="s">
        <v>4967</v>
      </c>
      <c r="V498" s="75" t="s">
        <v>2190</v>
      </c>
      <c r="W498">
        <v>1771</v>
      </c>
      <c r="X498" t="s">
        <v>4968</v>
      </c>
    </row>
    <row r="499" spans="1:24" x14ac:dyDescent="0.35">
      <c r="A499" s="87" t="s">
        <v>4969</v>
      </c>
      <c r="B499" s="77">
        <v>77</v>
      </c>
      <c r="C499" s="19" t="s">
        <v>4970</v>
      </c>
      <c r="D499" s="20" t="s">
        <v>4971</v>
      </c>
      <c r="E499" s="21" t="s">
        <v>216</v>
      </c>
      <c r="I499" s="73" t="s">
        <v>130</v>
      </c>
      <c r="J499" s="62">
        <v>1931</v>
      </c>
      <c r="K499">
        <f t="shared" si="7"/>
        <v>498</v>
      </c>
      <c r="L499" s="68" t="s">
        <v>4972</v>
      </c>
      <c r="M499" s="33" t="s">
        <v>4973</v>
      </c>
      <c r="N499" s="42" t="s">
        <v>4974</v>
      </c>
      <c r="O499" s="34" t="s">
        <v>4975</v>
      </c>
      <c r="P499" s="35" t="s">
        <v>4976</v>
      </c>
      <c r="Q499" s="36" t="s">
        <v>4977</v>
      </c>
      <c r="R499" s="79" t="s">
        <v>4978</v>
      </c>
      <c r="S499" s="47" t="s">
        <v>4979</v>
      </c>
      <c r="T499" s="50" t="s">
        <v>3697</v>
      </c>
      <c r="U499" s="54" t="s">
        <v>4980</v>
      </c>
      <c r="V499" s="80" t="s">
        <v>4981</v>
      </c>
      <c r="W499">
        <v>138</v>
      </c>
      <c r="X499" t="s">
        <v>4982</v>
      </c>
    </row>
    <row r="500" spans="1:24" x14ac:dyDescent="0.35">
      <c r="A500" s="87" t="s">
        <v>4983</v>
      </c>
      <c r="B500" s="77">
        <v>77</v>
      </c>
      <c r="E500" s="21" t="s">
        <v>239</v>
      </c>
      <c r="I500" s="73" t="s">
        <v>130</v>
      </c>
      <c r="J500" s="62">
        <v>2002</v>
      </c>
      <c r="K500">
        <f t="shared" si="7"/>
        <v>499</v>
      </c>
      <c r="M500" s="65" t="s">
        <v>4984</v>
      </c>
      <c r="N500" s="40" t="s">
        <v>4985</v>
      </c>
      <c r="O500" s="27" t="s">
        <v>4986</v>
      </c>
      <c r="P500" s="30" t="s">
        <v>4987</v>
      </c>
      <c r="Q500" s="25" t="s">
        <v>4988</v>
      </c>
      <c r="R500" s="74" t="s">
        <v>4989</v>
      </c>
      <c r="S500" s="46" t="s">
        <v>109</v>
      </c>
      <c r="T500" s="31" t="s">
        <v>288</v>
      </c>
      <c r="U500" s="53" t="s">
        <v>4990</v>
      </c>
      <c r="V500" s="75" t="s">
        <v>1373</v>
      </c>
      <c r="W500">
        <v>65</v>
      </c>
      <c r="X500" t="s">
        <v>4991</v>
      </c>
    </row>
    <row r="501" spans="1:24" x14ac:dyDescent="0.35">
      <c r="A501" s="87" t="s">
        <v>1020</v>
      </c>
      <c r="B501" s="77">
        <v>77</v>
      </c>
      <c r="C501" s="19" t="s">
        <v>1088</v>
      </c>
      <c r="D501" s="20" t="s">
        <v>3920</v>
      </c>
      <c r="E501" s="21" t="s">
        <v>177</v>
      </c>
      <c r="F501" s="22" t="s">
        <v>202</v>
      </c>
      <c r="I501" s="73" t="s">
        <v>44</v>
      </c>
      <c r="J501" s="62">
        <v>2017</v>
      </c>
      <c r="K501">
        <f t="shared" si="7"/>
        <v>500</v>
      </c>
      <c r="M501" s="65" t="s">
        <v>4992</v>
      </c>
      <c r="N501" s="40" t="s">
        <v>4993</v>
      </c>
      <c r="O501" s="27" t="s">
        <v>4994</v>
      </c>
      <c r="P501" s="30" t="s">
        <v>4995</v>
      </c>
      <c r="Q501" s="25" t="s">
        <v>4996</v>
      </c>
      <c r="R501" s="74" t="s">
        <v>4997</v>
      </c>
      <c r="S501" s="46" t="s">
        <v>37</v>
      </c>
      <c r="T501" s="31" t="s">
        <v>187</v>
      </c>
      <c r="U501" s="53" t="s">
        <v>4998</v>
      </c>
      <c r="V501" s="75" t="s">
        <v>277</v>
      </c>
      <c r="W501">
        <v>321612</v>
      </c>
      <c r="X501" t="s">
        <v>4999</v>
      </c>
    </row>
    <row r="502" spans="1:24" x14ac:dyDescent="0.35">
      <c r="A502" s="87" t="s">
        <v>3556</v>
      </c>
      <c r="B502" s="77">
        <v>76</v>
      </c>
      <c r="C502" s="19" t="s">
        <v>3556</v>
      </c>
      <c r="E502" s="21" t="s">
        <v>60</v>
      </c>
      <c r="F502" s="22" t="s">
        <v>100</v>
      </c>
      <c r="I502" s="73" t="s">
        <v>178</v>
      </c>
      <c r="J502" s="62">
        <v>2012</v>
      </c>
      <c r="K502">
        <f t="shared" si="7"/>
        <v>501</v>
      </c>
      <c r="L502" s="68" t="s">
        <v>5000</v>
      </c>
      <c r="M502" s="65" t="s">
        <v>5001</v>
      </c>
      <c r="N502" s="40" t="s">
        <v>5002</v>
      </c>
      <c r="O502" s="27" t="s">
        <v>5003</v>
      </c>
      <c r="P502" s="30" t="s">
        <v>5004</v>
      </c>
      <c r="Q502" s="25" t="s">
        <v>5005</v>
      </c>
      <c r="R502" s="74" t="s">
        <v>5006</v>
      </c>
      <c r="S502" s="46" t="s">
        <v>186</v>
      </c>
      <c r="T502" s="31" t="s">
        <v>828</v>
      </c>
      <c r="U502" s="53" t="s">
        <v>5007</v>
      </c>
      <c r="V502" s="75" t="s">
        <v>1400</v>
      </c>
      <c r="W502">
        <v>70160</v>
      </c>
      <c r="X502" t="s">
        <v>5008</v>
      </c>
    </row>
    <row r="503" spans="1:24" x14ac:dyDescent="0.35">
      <c r="A503" s="87" t="s">
        <v>5009</v>
      </c>
      <c r="B503" s="77">
        <v>76</v>
      </c>
      <c r="C503" s="19" t="s">
        <v>2718</v>
      </c>
      <c r="E503" s="21" t="s">
        <v>100</v>
      </c>
      <c r="F503" s="22" t="s">
        <v>60</v>
      </c>
      <c r="I503" s="73" t="s">
        <v>447</v>
      </c>
      <c r="J503" s="62">
        <v>2018</v>
      </c>
      <c r="K503">
        <f t="shared" si="7"/>
        <v>502</v>
      </c>
      <c r="L503" s="68" t="s">
        <v>5010</v>
      </c>
      <c r="M503" s="65" t="s">
        <v>5011</v>
      </c>
      <c r="N503" s="40" t="s">
        <v>5012</v>
      </c>
      <c r="O503" s="27" t="s">
        <v>5013</v>
      </c>
      <c r="P503" s="30" t="s">
        <v>5014</v>
      </c>
      <c r="Q503" s="25" t="s">
        <v>5015</v>
      </c>
      <c r="R503" s="74" t="s">
        <v>5016</v>
      </c>
      <c r="S503" s="46" t="s">
        <v>186</v>
      </c>
      <c r="T503" s="31" t="s">
        <v>532</v>
      </c>
      <c r="U503" s="53" t="s">
        <v>5017</v>
      </c>
      <c r="V503" s="75" t="s">
        <v>2069</v>
      </c>
      <c r="W503">
        <v>424783</v>
      </c>
      <c r="X503" t="s">
        <v>5018</v>
      </c>
    </row>
    <row r="504" spans="1:24" x14ac:dyDescent="0.35">
      <c r="A504" s="87" t="s">
        <v>2966</v>
      </c>
      <c r="B504" s="77">
        <v>76</v>
      </c>
      <c r="C504" s="19" t="s">
        <v>2966</v>
      </c>
      <c r="E504" s="21" t="s">
        <v>216</v>
      </c>
      <c r="F504" s="22" t="s">
        <v>1319</v>
      </c>
      <c r="I504" s="73" t="s">
        <v>447</v>
      </c>
      <c r="J504" s="62">
        <v>2022</v>
      </c>
      <c r="K504">
        <f t="shared" si="7"/>
        <v>503</v>
      </c>
      <c r="M504" s="33" t="s">
        <v>5019</v>
      </c>
      <c r="N504" s="42" t="s">
        <v>5020</v>
      </c>
      <c r="O504" s="34" t="s">
        <v>5021</v>
      </c>
      <c r="P504" s="35" t="s">
        <v>4312</v>
      </c>
      <c r="Q504" s="36" t="s">
        <v>5022</v>
      </c>
      <c r="R504" s="79" t="s">
        <v>5023</v>
      </c>
      <c r="S504" s="47" t="s">
        <v>109</v>
      </c>
      <c r="T504" s="50" t="s">
        <v>873</v>
      </c>
      <c r="U504" s="54" t="s">
        <v>5024</v>
      </c>
      <c r="V504" s="80" t="s">
        <v>1831</v>
      </c>
      <c r="W504">
        <v>646385</v>
      </c>
      <c r="X504" t="s">
        <v>5025</v>
      </c>
    </row>
    <row r="505" spans="1:24" x14ac:dyDescent="0.35">
      <c r="A505" s="87" t="s">
        <v>5026</v>
      </c>
      <c r="B505" s="77">
        <v>76</v>
      </c>
      <c r="C505" s="19" t="s">
        <v>5026</v>
      </c>
      <c r="E505" s="21" t="s">
        <v>239</v>
      </c>
      <c r="F505" s="22" t="s">
        <v>5027</v>
      </c>
      <c r="I505" s="73" t="s">
        <v>447</v>
      </c>
      <c r="J505" s="62">
        <v>1977</v>
      </c>
      <c r="K505">
        <f t="shared" si="7"/>
        <v>504</v>
      </c>
      <c r="M505" s="65" t="s">
        <v>5028</v>
      </c>
      <c r="N505" s="40" t="s">
        <v>5029</v>
      </c>
      <c r="O505" s="27" t="s">
        <v>5030</v>
      </c>
      <c r="P505" s="30" t="s">
        <v>1585</v>
      </c>
      <c r="Q505" s="25" t="s">
        <v>5031</v>
      </c>
      <c r="R505" s="74" t="s">
        <v>5032</v>
      </c>
      <c r="S505" s="46" t="s">
        <v>109</v>
      </c>
      <c r="T505" s="31" t="s">
        <v>1338</v>
      </c>
      <c r="U505" s="53" t="s">
        <v>5033</v>
      </c>
      <c r="V505" s="75" t="s">
        <v>3515</v>
      </c>
      <c r="W505">
        <v>11009</v>
      </c>
      <c r="X505" t="s">
        <v>5034</v>
      </c>
    </row>
    <row r="506" spans="1:24" x14ac:dyDescent="0.35">
      <c r="A506" s="87" t="s">
        <v>5035</v>
      </c>
      <c r="B506" s="77">
        <v>76</v>
      </c>
      <c r="E506" s="21" t="s">
        <v>2120</v>
      </c>
      <c r="F506" s="22" t="s">
        <v>524</v>
      </c>
      <c r="I506" s="73" t="s">
        <v>130</v>
      </c>
      <c r="J506" s="62">
        <v>1982</v>
      </c>
      <c r="K506">
        <f t="shared" si="7"/>
        <v>505</v>
      </c>
      <c r="M506" s="65" t="s">
        <v>5036</v>
      </c>
      <c r="N506" s="40" t="s">
        <v>5037</v>
      </c>
      <c r="O506" s="27" t="s">
        <v>5038</v>
      </c>
      <c r="P506" s="30" t="s">
        <v>5039</v>
      </c>
      <c r="Q506" s="25" t="s">
        <v>5040</v>
      </c>
      <c r="R506" s="74" t="s">
        <v>5041</v>
      </c>
      <c r="S506" s="46" t="s">
        <v>109</v>
      </c>
      <c r="T506" s="31" t="s">
        <v>211</v>
      </c>
      <c r="U506" s="53" t="s">
        <v>5042</v>
      </c>
      <c r="V506" s="75" t="s">
        <v>470</v>
      </c>
      <c r="W506">
        <v>13342</v>
      </c>
      <c r="X506" t="s">
        <v>5043</v>
      </c>
    </row>
    <row r="507" spans="1:24" x14ac:dyDescent="0.35">
      <c r="A507" s="87" t="s">
        <v>5044</v>
      </c>
      <c r="B507" s="77">
        <v>76</v>
      </c>
      <c r="C507" s="19" t="s">
        <v>1088</v>
      </c>
      <c r="D507" s="20" t="s">
        <v>3920</v>
      </c>
      <c r="E507" s="21" t="s">
        <v>382</v>
      </c>
      <c r="F507" s="22" t="s">
        <v>1090</v>
      </c>
      <c r="I507" s="73" t="s">
        <v>44</v>
      </c>
      <c r="J507" s="62">
        <v>2018</v>
      </c>
      <c r="K507">
        <f t="shared" si="7"/>
        <v>506</v>
      </c>
      <c r="M507" s="65" t="s">
        <v>5045</v>
      </c>
      <c r="N507" s="40" t="s">
        <v>5046</v>
      </c>
      <c r="O507" s="27" t="s">
        <v>5047</v>
      </c>
      <c r="P507" s="30" t="s">
        <v>5048</v>
      </c>
      <c r="Q507" s="25" t="s">
        <v>5049</v>
      </c>
      <c r="R507" s="74" t="s">
        <v>5050</v>
      </c>
      <c r="S507" s="46" t="s">
        <v>37</v>
      </c>
      <c r="T507" s="31" t="s">
        <v>468</v>
      </c>
      <c r="U507" s="53" t="s">
        <v>5051</v>
      </c>
      <c r="V507" s="75" t="s">
        <v>1400</v>
      </c>
      <c r="W507">
        <v>420814</v>
      </c>
      <c r="X507" t="s">
        <v>5052</v>
      </c>
    </row>
    <row r="508" spans="1:24" x14ac:dyDescent="0.35">
      <c r="A508" s="87" t="s">
        <v>5053</v>
      </c>
      <c r="B508" s="77">
        <v>76</v>
      </c>
      <c r="E508" s="21" t="s">
        <v>239</v>
      </c>
      <c r="F508" s="22" t="s">
        <v>177</v>
      </c>
      <c r="I508" s="73" t="s">
        <v>1749</v>
      </c>
      <c r="J508" s="62">
        <v>2012</v>
      </c>
      <c r="K508">
        <f t="shared" si="7"/>
        <v>507</v>
      </c>
      <c r="M508" s="65" t="s">
        <v>5054</v>
      </c>
      <c r="N508" s="40" t="s">
        <v>5055</v>
      </c>
      <c r="O508" s="27" t="s">
        <v>5056</v>
      </c>
      <c r="P508" s="30" t="s">
        <v>5057</v>
      </c>
      <c r="Q508" s="25" t="s">
        <v>5058</v>
      </c>
      <c r="R508" s="74" t="s">
        <v>5059</v>
      </c>
      <c r="S508" s="46" t="s">
        <v>109</v>
      </c>
      <c r="T508" s="31" t="s">
        <v>761</v>
      </c>
      <c r="U508" s="53" t="s">
        <v>5060</v>
      </c>
      <c r="V508" s="56" t="s">
        <v>442</v>
      </c>
      <c r="W508">
        <v>84184</v>
      </c>
      <c r="X508" t="s">
        <v>5061</v>
      </c>
    </row>
    <row r="509" spans="1:24" x14ac:dyDescent="0.35">
      <c r="A509" s="87" t="s">
        <v>5062</v>
      </c>
      <c r="B509" s="77">
        <v>76</v>
      </c>
      <c r="C509" s="19" t="s">
        <v>319</v>
      </c>
      <c r="D509" s="20" t="s">
        <v>2892</v>
      </c>
      <c r="E509" s="21" t="s">
        <v>28</v>
      </c>
      <c r="I509" s="73" t="s">
        <v>44</v>
      </c>
      <c r="J509" s="62">
        <v>2005</v>
      </c>
      <c r="K509">
        <f t="shared" si="7"/>
        <v>508</v>
      </c>
      <c r="M509" s="65" t="s">
        <v>5063</v>
      </c>
      <c r="N509" s="40" t="s">
        <v>5064</v>
      </c>
      <c r="O509" s="27" t="s">
        <v>5065</v>
      </c>
      <c r="P509" s="30" t="s">
        <v>5066</v>
      </c>
      <c r="Q509" s="25" t="s">
        <v>5067</v>
      </c>
      <c r="R509" s="32" t="s">
        <v>442</v>
      </c>
      <c r="S509" s="46" t="s">
        <v>2602</v>
      </c>
      <c r="T509" s="31" t="s">
        <v>5068</v>
      </c>
      <c r="U509" s="53" t="s">
        <v>5069</v>
      </c>
      <c r="V509" s="56" t="s">
        <v>442</v>
      </c>
      <c r="W509">
        <v>20771</v>
      </c>
      <c r="X509" t="s">
        <v>5070</v>
      </c>
    </row>
    <row r="510" spans="1:24" x14ac:dyDescent="0.35">
      <c r="A510" s="87" t="s">
        <v>5071</v>
      </c>
      <c r="B510" s="77">
        <v>76</v>
      </c>
      <c r="E510" s="21" t="s">
        <v>357</v>
      </c>
      <c r="F510" s="22" t="s">
        <v>217</v>
      </c>
      <c r="H510" s="2" t="s">
        <v>5072</v>
      </c>
      <c r="I510" s="73" t="s">
        <v>117</v>
      </c>
      <c r="J510" s="62">
        <v>2022</v>
      </c>
      <c r="K510">
        <f t="shared" ref="K510:K573" si="8">ROW(K510)-1</f>
        <v>509</v>
      </c>
      <c r="M510" s="65" t="s">
        <v>5073</v>
      </c>
      <c r="N510" s="40" t="s">
        <v>5074</v>
      </c>
      <c r="O510" s="27" t="s">
        <v>5075</v>
      </c>
      <c r="P510" s="30" t="s">
        <v>1335</v>
      </c>
      <c r="Q510" s="25" t="s">
        <v>5076</v>
      </c>
      <c r="R510" s="32" t="s">
        <v>442</v>
      </c>
      <c r="S510" s="46" t="s">
        <v>109</v>
      </c>
      <c r="T510" s="31" t="s">
        <v>327</v>
      </c>
      <c r="U510" s="53" t="s">
        <v>5077</v>
      </c>
      <c r="V510" s="75" t="s">
        <v>3515</v>
      </c>
      <c r="W510">
        <v>800510</v>
      </c>
      <c r="X510" t="s">
        <v>5078</v>
      </c>
    </row>
    <row r="511" spans="1:24" x14ac:dyDescent="0.35">
      <c r="A511" s="87" t="s">
        <v>5079</v>
      </c>
      <c r="B511" s="77">
        <v>76</v>
      </c>
      <c r="C511" s="19" t="s">
        <v>238</v>
      </c>
      <c r="E511" s="21" t="s">
        <v>239</v>
      </c>
      <c r="F511" s="22" t="s">
        <v>240</v>
      </c>
      <c r="I511" s="73" t="s">
        <v>2160</v>
      </c>
      <c r="J511" s="62">
        <v>1979</v>
      </c>
      <c r="K511">
        <f t="shared" si="8"/>
        <v>510</v>
      </c>
      <c r="L511" s="68" t="s">
        <v>5080</v>
      </c>
      <c r="M511" s="65" t="s">
        <v>5081</v>
      </c>
      <c r="N511" s="40" t="s">
        <v>5082</v>
      </c>
      <c r="O511" s="27" t="s">
        <v>5083</v>
      </c>
      <c r="P511" s="30" t="s">
        <v>5084</v>
      </c>
      <c r="Q511" s="25" t="s">
        <v>5085</v>
      </c>
      <c r="R511" s="74" t="s">
        <v>5086</v>
      </c>
      <c r="S511" s="46" t="s">
        <v>37</v>
      </c>
      <c r="T511" s="31" t="s">
        <v>692</v>
      </c>
      <c r="U511" s="53" t="s">
        <v>5087</v>
      </c>
      <c r="V511" s="75" t="s">
        <v>225</v>
      </c>
      <c r="W511">
        <v>1367</v>
      </c>
      <c r="X511" t="s">
        <v>5088</v>
      </c>
    </row>
    <row r="512" spans="1:24" x14ac:dyDescent="0.35">
      <c r="A512" s="87" t="s">
        <v>5089</v>
      </c>
      <c r="B512" s="77">
        <v>76</v>
      </c>
      <c r="C512" s="19" t="s">
        <v>1088</v>
      </c>
      <c r="D512" s="20" t="s">
        <v>5089</v>
      </c>
      <c r="E512" s="21" t="s">
        <v>382</v>
      </c>
      <c r="F512" s="22" t="s">
        <v>1090</v>
      </c>
      <c r="G512" s="1" t="s">
        <v>571</v>
      </c>
      <c r="I512" s="73" t="s">
        <v>44</v>
      </c>
      <c r="J512" s="62">
        <v>1994</v>
      </c>
      <c r="K512">
        <f t="shared" si="8"/>
        <v>511</v>
      </c>
      <c r="M512" s="65" t="s">
        <v>5090</v>
      </c>
      <c r="N512" s="40" t="s">
        <v>5091</v>
      </c>
      <c r="O512" s="27" t="s">
        <v>5092</v>
      </c>
      <c r="P512" s="30" t="s">
        <v>5093</v>
      </c>
      <c r="Q512" s="25" t="s">
        <v>5094</v>
      </c>
      <c r="R512" s="81" t="s">
        <v>5095</v>
      </c>
      <c r="S512" s="48" t="s">
        <v>37</v>
      </c>
      <c r="T512" s="51" t="s">
        <v>95</v>
      </c>
      <c r="U512" s="53" t="s">
        <v>5096</v>
      </c>
      <c r="V512" s="82" t="s">
        <v>4598</v>
      </c>
      <c r="W512">
        <v>11395</v>
      </c>
      <c r="X512" t="s">
        <v>5097</v>
      </c>
    </row>
    <row r="513" spans="1:24" x14ac:dyDescent="0.35">
      <c r="A513" s="87" t="s">
        <v>5098</v>
      </c>
      <c r="B513" s="77">
        <v>76</v>
      </c>
      <c r="E513" s="21" t="s">
        <v>216</v>
      </c>
      <c r="F513" s="22" t="s">
        <v>5099</v>
      </c>
      <c r="I513" s="73" t="s">
        <v>5100</v>
      </c>
      <c r="J513" s="62">
        <v>1922</v>
      </c>
      <c r="K513">
        <f t="shared" si="8"/>
        <v>512</v>
      </c>
      <c r="L513" s="68" t="s">
        <v>5101</v>
      </c>
      <c r="M513" s="65" t="s">
        <v>5102</v>
      </c>
      <c r="N513" s="40" t="s">
        <v>5103</v>
      </c>
      <c r="O513" s="27" t="s">
        <v>5104</v>
      </c>
      <c r="P513" s="30" t="s">
        <v>5105</v>
      </c>
      <c r="Q513" s="25" t="s">
        <v>2413</v>
      </c>
      <c r="R513" s="74" t="s">
        <v>5106</v>
      </c>
      <c r="S513" s="46" t="s">
        <v>481</v>
      </c>
      <c r="T513" s="31" t="s">
        <v>1104</v>
      </c>
      <c r="U513" s="53" t="s">
        <v>5107</v>
      </c>
      <c r="V513" s="56" t="s">
        <v>442</v>
      </c>
      <c r="W513">
        <v>653</v>
      </c>
      <c r="X513" t="s">
        <v>5108</v>
      </c>
    </row>
    <row r="514" spans="1:24" x14ac:dyDescent="0.35">
      <c r="A514" s="87" t="s">
        <v>844</v>
      </c>
      <c r="B514" s="77">
        <v>76</v>
      </c>
      <c r="C514" s="19" t="s">
        <v>25</v>
      </c>
      <c r="D514" s="20" t="s">
        <v>844</v>
      </c>
      <c r="E514" s="21" t="s">
        <v>27</v>
      </c>
      <c r="I514" s="73" t="s">
        <v>572</v>
      </c>
      <c r="J514" s="62">
        <v>2000</v>
      </c>
      <c r="K514">
        <f t="shared" si="8"/>
        <v>513</v>
      </c>
      <c r="M514" s="65" t="s">
        <v>5109</v>
      </c>
      <c r="N514" s="40" t="s">
        <v>5110</v>
      </c>
      <c r="O514" s="27" t="s">
        <v>5111</v>
      </c>
      <c r="P514" s="30" t="s">
        <v>1653</v>
      </c>
      <c r="Q514" s="25" t="s">
        <v>5112</v>
      </c>
      <c r="R514" s="74" t="s">
        <v>5113</v>
      </c>
      <c r="S514" s="46" t="s">
        <v>186</v>
      </c>
      <c r="T514" s="31" t="s">
        <v>468</v>
      </c>
      <c r="U514" s="53" t="s">
        <v>5114</v>
      </c>
      <c r="V514" s="75" t="s">
        <v>1400</v>
      </c>
      <c r="W514">
        <v>36657</v>
      </c>
      <c r="X514" t="s">
        <v>5115</v>
      </c>
    </row>
    <row r="515" spans="1:24" x14ac:dyDescent="0.35">
      <c r="A515" s="87" t="s">
        <v>5116</v>
      </c>
      <c r="B515" s="77">
        <v>76</v>
      </c>
      <c r="C515" s="19" t="s">
        <v>292</v>
      </c>
      <c r="D515" s="20" t="s">
        <v>2110</v>
      </c>
      <c r="E515" s="21" t="s">
        <v>27</v>
      </c>
      <c r="I515" s="73" t="s">
        <v>117</v>
      </c>
      <c r="J515" s="62">
        <v>2019</v>
      </c>
      <c r="K515">
        <f t="shared" si="8"/>
        <v>514</v>
      </c>
      <c r="M515" s="65" t="s">
        <v>5117</v>
      </c>
      <c r="N515" s="40" t="s">
        <v>5118</v>
      </c>
      <c r="O515" s="27" t="s">
        <v>5119</v>
      </c>
      <c r="P515" s="30" t="s">
        <v>2801</v>
      </c>
      <c r="Q515" s="25" t="s">
        <v>5120</v>
      </c>
      <c r="R515" s="74" t="s">
        <v>5121</v>
      </c>
      <c r="S515" s="46" t="s">
        <v>109</v>
      </c>
      <c r="T515" s="31" t="s">
        <v>1046</v>
      </c>
      <c r="U515" s="53" t="s">
        <v>5122</v>
      </c>
      <c r="V515" s="75" t="s">
        <v>2663</v>
      </c>
      <c r="W515">
        <v>475557</v>
      </c>
      <c r="X515" t="s">
        <v>5123</v>
      </c>
    </row>
    <row r="516" spans="1:24" x14ac:dyDescent="0.35">
      <c r="A516" s="87" t="s">
        <v>5124</v>
      </c>
      <c r="B516" s="77">
        <v>76</v>
      </c>
      <c r="E516" s="21" t="s">
        <v>28</v>
      </c>
      <c r="I516" s="73" t="s">
        <v>203</v>
      </c>
      <c r="J516" s="62">
        <v>2022</v>
      </c>
      <c r="K516">
        <f t="shared" si="8"/>
        <v>515</v>
      </c>
      <c r="M516" t="s">
        <v>5125</v>
      </c>
      <c r="N516" t="s">
        <v>5126</v>
      </c>
      <c r="O516" t="s">
        <v>5127</v>
      </c>
      <c r="P516" t="s">
        <v>5128</v>
      </c>
      <c r="Q516" s="36" t="s">
        <v>5129</v>
      </c>
      <c r="R516" s="78" t="s">
        <v>5130</v>
      </c>
      <c r="S516" t="s">
        <v>37</v>
      </c>
      <c r="T516" t="s">
        <v>640</v>
      </c>
      <c r="U516" t="s">
        <v>5131</v>
      </c>
      <c r="V516" s="78" t="s">
        <v>1799</v>
      </c>
      <c r="W516">
        <v>629542</v>
      </c>
      <c r="X516" t="s">
        <v>5132</v>
      </c>
    </row>
    <row r="517" spans="1:24" x14ac:dyDescent="0.35">
      <c r="A517" s="87" t="s">
        <v>5133</v>
      </c>
      <c r="B517" s="77">
        <v>76</v>
      </c>
      <c r="C517" s="19" t="s">
        <v>2595</v>
      </c>
      <c r="E517" s="21" t="s">
        <v>28</v>
      </c>
      <c r="I517" s="73" t="s">
        <v>572</v>
      </c>
      <c r="J517" s="62">
        <v>2015</v>
      </c>
      <c r="K517">
        <f t="shared" si="8"/>
        <v>516</v>
      </c>
      <c r="M517" s="67" t="s">
        <v>5134</v>
      </c>
      <c r="N517" s="40" t="s">
        <v>5135</v>
      </c>
      <c r="O517" s="27" t="s">
        <v>5136</v>
      </c>
      <c r="P517" s="30" t="s">
        <v>5137</v>
      </c>
      <c r="Q517" s="25" t="s">
        <v>5138</v>
      </c>
      <c r="R517" s="74" t="s">
        <v>5139</v>
      </c>
      <c r="S517" s="46" t="s">
        <v>52</v>
      </c>
      <c r="T517" s="31" t="s">
        <v>2260</v>
      </c>
      <c r="U517" s="54" t="s">
        <v>5140</v>
      </c>
      <c r="V517" s="75" t="s">
        <v>5141</v>
      </c>
      <c r="W517">
        <v>227973</v>
      </c>
      <c r="X517" t="s">
        <v>5142</v>
      </c>
    </row>
    <row r="518" spans="1:24" x14ac:dyDescent="0.35">
      <c r="A518" s="87" t="s">
        <v>5143</v>
      </c>
      <c r="B518" s="77">
        <v>76</v>
      </c>
      <c r="C518" s="19" t="s">
        <v>319</v>
      </c>
      <c r="E518" s="21" t="s">
        <v>28</v>
      </c>
      <c r="I518" s="73" t="s">
        <v>44</v>
      </c>
      <c r="J518" s="62">
        <v>1941</v>
      </c>
      <c r="K518">
        <f t="shared" si="8"/>
        <v>517</v>
      </c>
      <c r="M518" t="s">
        <v>5144</v>
      </c>
      <c r="N518" t="s">
        <v>5145</v>
      </c>
      <c r="O518" t="s">
        <v>5146</v>
      </c>
      <c r="P518" t="s">
        <v>5147</v>
      </c>
      <c r="Q518" s="36" t="s">
        <v>5148</v>
      </c>
      <c r="R518" s="78" t="s">
        <v>1454</v>
      </c>
      <c r="S518" t="s">
        <v>52</v>
      </c>
      <c r="T518" t="s">
        <v>5149</v>
      </c>
      <c r="U518" t="s">
        <v>5150</v>
      </c>
      <c r="V518" s="78" t="s">
        <v>5151</v>
      </c>
      <c r="W518">
        <v>11360</v>
      </c>
      <c r="X518" t="s">
        <v>5152</v>
      </c>
    </row>
    <row r="519" spans="1:24" x14ac:dyDescent="0.35">
      <c r="A519" s="87" t="s">
        <v>5153</v>
      </c>
      <c r="B519" s="77">
        <v>76</v>
      </c>
      <c r="E519" s="21" t="s">
        <v>28</v>
      </c>
      <c r="F519" s="22" t="s">
        <v>202</v>
      </c>
      <c r="I519" s="73" t="s">
        <v>572</v>
      </c>
      <c r="J519" s="62">
        <v>1997</v>
      </c>
      <c r="K519">
        <f t="shared" si="8"/>
        <v>518</v>
      </c>
      <c r="M519" s="65" t="s">
        <v>5154</v>
      </c>
      <c r="N519" s="40" t="s">
        <v>5155</v>
      </c>
      <c r="O519" s="27" t="s">
        <v>5156</v>
      </c>
      <c r="P519" s="30" t="s">
        <v>5157</v>
      </c>
      <c r="Q519" s="25" t="s">
        <v>5158</v>
      </c>
      <c r="R519" s="74" t="s">
        <v>5159</v>
      </c>
      <c r="S519" s="46" t="s">
        <v>52</v>
      </c>
      <c r="T519" s="31" t="s">
        <v>628</v>
      </c>
      <c r="U519" s="53" t="s">
        <v>5160</v>
      </c>
      <c r="V519" s="75" t="s">
        <v>5161</v>
      </c>
      <c r="W519">
        <v>9444</v>
      </c>
      <c r="X519" t="s">
        <v>5162</v>
      </c>
    </row>
    <row r="520" spans="1:24" x14ac:dyDescent="0.35">
      <c r="A520" s="87" t="s">
        <v>5163</v>
      </c>
      <c r="B520" s="77">
        <v>76</v>
      </c>
      <c r="C520" s="19" t="s">
        <v>292</v>
      </c>
      <c r="D520" s="20" t="s">
        <v>5163</v>
      </c>
      <c r="E520" s="21" t="s">
        <v>27</v>
      </c>
      <c r="I520" s="73" t="s">
        <v>117</v>
      </c>
      <c r="J520" s="62">
        <v>1978</v>
      </c>
      <c r="K520">
        <f t="shared" si="8"/>
        <v>519</v>
      </c>
      <c r="M520" s="65" t="s">
        <v>5164</v>
      </c>
      <c r="N520" s="40" t="s">
        <v>5165</v>
      </c>
      <c r="O520" s="27" t="s">
        <v>5166</v>
      </c>
      <c r="P520" s="30" t="s">
        <v>2561</v>
      </c>
      <c r="Q520" s="25" t="s">
        <v>1977</v>
      </c>
      <c r="R520" s="74" t="s">
        <v>5167</v>
      </c>
      <c r="S520" s="46" t="s">
        <v>37</v>
      </c>
      <c r="T520" s="31" t="s">
        <v>1735</v>
      </c>
      <c r="U520" s="53" t="s">
        <v>5168</v>
      </c>
      <c r="V520" s="75" t="s">
        <v>2663</v>
      </c>
      <c r="W520">
        <v>1924</v>
      </c>
      <c r="X520" t="s">
        <v>5169</v>
      </c>
    </row>
    <row r="521" spans="1:24" x14ac:dyDescent="0.35">
      <c r="A521" s="87" t="s">
        <v>5170</v>
      </c>
      <c r="B521" s="77">
        <v>76</v>
      </c>
      <c r="C521" s="19" t="s">
        <v>4970</v>
      </c>
      <c r="D521" s="20" t="s">
        <v>5171</v>
      </c>
      <c r="E521" s="21" t="s">
        <v>164</v>
      </c>
      <c r="F521" s="22" t="s">
        <v>100</v>
      </c>
      <c r="I521" s="73" t="s">
        <v>130</v>
      </c>
      <c r="J521" s="62">
        <v>1999</v>
      </c>
      <c r="K521">
        <f t="shared" si="8"/>
        <v>520</v>
      </c>
      <c r="M521" t="s">
        <v>5172</v>
      </c>
      <c r="N521" t="s">
        <v>5173</v>
      </c>
      <c r="O521" t="s">
        <v>5174</v>
      </c>
      <c r="P521" t="s">
        <v>5175</v>
      </c>
      <c r="Q521" s="36" t="s">
        <v>5176</v>
      </c>
      <c r="R521" s="78" t="s">
        <v>5177</v>
      </c>
      <c r="S521" t="s">
        <v>186</v>
      </c>
      <c r="T521" t="s">
        <v>69</v>
      </c>
      <c r="U521" t="s">
        <v>5178</v>
      </c>
      <c r="V521" s="78" t="s">
        <v>1799</v>
      </c>
      <c r="W521">
        <v>564</v>
      </c>
      <c r="X521" t="s">
        <v>5179</v>
      </c>
    </row>
    <row r="522" spans="1:24" x14ac:dyDescent="0.35">
      <c r="A522" s="87" t="s">
        <v>5180</v>
      </c>
      <c r="B522" s="77">
        <v>76</v>
      </c>
      <c r="E522" s="21" t="s">
        <v>382</v>
      </c>
      <c r="G522" s="1" t="s">
        <v>571</v>
      </c>
      <c r="I522" s="73" t="s">
        <v>29</v>
      </c>
      <c r="J522" s="62">
        <v>2015</v>
      </c>
      <c r="K522">
        <f t="shared" si="8"/>
        <v>521</v>
      </c>
      <c r="L522" s="68" t="s">
        <v>5181</v>
      </c>
      <c r="M522" s="65" t="s">
        <v>5182</v>
      </c>
      <c r="N522" s="40" t="s">
        <v>5183</v>
      </c>
      <c r="O522" s="27" t="s">
        <v>5184</v>
      </c>
      <c r="P522" s="30" t="s">
        <v>5185</v>
      </c>
      <c r="Q522" s="25" t="s">
        <v>5186</v>
      </c>
      <c r="R522" s="74" t="s">
        <v>5187</v>
      </c>
      <c r="S522" s="46" t="s">
        <v>109</v>
      </c>
      <c r="T522" s="31" t="s">
        <v>651</v>
      </c>
      <c r="U522" s="53" t="s">
        <v>5188</v>
      </c>
      <c r="V522" s="75" t="s">
        <v>112</v>
      </c>
      <c r="W522">
        <v>296100</v>
      </c>
      <c r="X522" t="s">
        <v>5189</v>
      </c>
    </row>
    <row r="523" spans="1:24" x14ac:dyDescent="0.35">
      <c r="A523" s="87" t="s">
        <v>445</v>
      </c>
      <c r="B523" s="77">
        <v>75</v>
      </c>
      <c r="C523" s="19" t="s">
        <v>445</v>
      </c>
      <c r="E523" s="21" t="s">
        <v>100</v>
      </c>
      <c r="F523" s="22" t="s">
        <v>446</v>
      </c>
      <c r="I523" s="73" t="s">
        <v>447</v>
      </c>
      <c r="J523" s="62">
        <v>1996</v>
      </c>
      <c r="K523">
        <f t="shared" si="8"/>
        <v>522</v>
      </c>
      <c r="L523" s="68" t="s">
        <v>5190</v>
      </c>
      <c r="M523" s="65" t="s">
        <v>5191</v>
      </c>
      <c r="N523" s="40" t="s">
        <v>5192</v>
      </c>
      <c r="O523" s="27" t="s">
        <v>5193</v>
      </c>
      <c r="P523" s="30" t="s">
        <v>5194</v>
      </c>
      <c r="Q523" s="25" t="s">
        <v>5195</v>
      </c>
      <c r="R523" s="74" t="s">
        <v>5196</v>
      </c>
      <c r="S523" s="46" t="s">
        <v>186</v>
      </c>
      <c r="T523" s="31" t="s">
        <v>1809</v>
      </c>
      <c r="U523" s="53" t="s">
        <v>5197</v>
      </c>
      <c r="V523" s="75" t="s">
        <v>1799</v>
      </c>
      <c r="W523">
        <v>954</v>
      </c>
      <c r="X523" t="s">
        <v>5198</v>
      </c>
    </row>
    <row r="524" spans="1:24" x14ac:dyDescent="0.35">
      <c r="A524" s="87" t="s">
        <v>5199</v>
      </c>
      <c r="B524" s="77">
        <v>75</v>
      </c>
      <c r="C524" s="19" t="s">
        <v>5199</v>
      </c>
      <c r="E524" s="21" t="s">
        <v>280</v>
      </c>
      <c r="I524" s="73" t="s">
        <v>598</v>
      </c>
      <c r="J524" s="62">
        <v>1990</v>
      </c>
      <c r="K524">
        <f t="shared" si="8"/>
        <v>523</v>
      </c>
      <c r="L524" s="68" t="s">
        <v>5200</v>
      </c>
      <c r="M524" t="s">
        <v>5201</v>
      </c>
      <c r="N524" t="s">
        <v>5202</v>
      </c>
      <c r="O524" t="s">
        <v>5203</v>
      </c>
      <c r="P524" t="s">
        <v>5204</v>
      </c>
      <c r="Q524" s="36" t="s">
        <v>5205</v>
      </c>
      <c r="R524" s="78" t="s">
        <v>5206</v>
      </c>
      <c r="S524" t="s">
        <v>109</v>
      </c>
      <c r="T524" t="s">
        <v>640</v>
      </c>
      <c r="U524" t="s">
        <v>5207</v>
      </c>
      <c r="V524" s="78" t="s">
        <v>1918</v>
      </c>
      <c r="W524">
        <v>16094</v>
      </c>
      <c r="X524" t="s">
        <v>5208</v>
      </c>
    </row>
    <row r="525" spans="1:24" x14ac:dyDescent="0.35">
      <c r="A525" s="87" t="s">
        <v>5209</v>
      </c>
      <c r="B525" s="77">
        <v>75</v>
      </c>
      <c r="E525" s="21" t="s">
        <v>216</v>
      </c>
      <c r="F525" s="22" t="s">
        <v>60</v>
      </c>
      <c r="I525" s="73" t="s">
        <v>130</v>
      </c>
      <c r="J525" s="62">
        <v>2023</v>
      </c>
      <c r="K525">
        <f t="shared" si="8"/>
        <v>524</v>
      </c>
      <c r="L525" s="68" t="s">
        <v>5210</v>
      </c>
      <c r="M525" t="s">
        <v>5211</v>
      </c>
      <c r="N525" t="s">
        <v>5212</v>
      </c>
      <c r="O525" t="s">
        <v>5213</v>
      </c>
      <c r="P525" t="s">
        <v>5214</v>
      </c>
      <c r="Q525" s="36" t="s">
        <v>5215</v>
      </c>
      <c r="R525" s="78" t="s">
        <v>5216</v>
      </c>
      <c r="S525" t="s">
        <v>186</v>
      </c>
      <c r="T525" t="s">
        <v>662</v>
      </c>
      <c r="U525" t="s">
        <v>5217</v>
      </c>
      <c r="V525" s="78" t="s">
        <v>521</v>
      </c>
      <c r="W525">
        <v>536554</v>
      </c>
      <c r="X525" t="s">
        <v>5218</v>
      </c>
    </row>
    <row r="526" spans="1:24" x14ac:dyDescent="0.35">
      <c r="A526" s="87" t="s">
        <v>5219</v>
      </c>
      <c r="B526" s="77">
        <v>75</v>
      </c>
      <c r="C526" s="19" t="s">
        <v>5220</v>
      </c>
      <c r="D526" s="20" t="s">
        <v>5221</v>
      </c>
      <c r="E526" s="21" t="s">
        <v>28</v>
      </c>
      <c r="G526" s="1" t="s">
        <v>571</v>
      </c>
      <c r="I526" s="73" t="s">
        <v>241</v>
      </c>
      <c r="J526" s="62">
        <v>1966</v>
      </c>
      <c r="K526">
        <f t="shared" si="8"/>
        <v>525</v>
      </c>
      <c r="L526" s="68" t="s">
        <v>5222</v>
      </c>
      <c r="M526" s="33" t="s">
        <v>5223</v>
      </c>
      <c r="N526" s="42" t="s">
        <v>5224</v>
      </c>
      <c r="O526" s="34" t="s">
        <v>5225</v>
      </c>
      <c r="P526" s="35" t="s">
        <v>5226</v>
      </c>
      <c r="Q526" s="36" t="s">
        <v>5227</v>
      </c>
      <c r="R526" s="43" t="s">
        <v>442</v>
      </c>
      <c r="S526" s="47" t="s">
        <v>481</v>
      </c>
      <c r="T526" s="50" t="s">
        <v>5228</v>
      </c>
      <c r="U526" s="54" t="s">
        <v>5229</v>
      </c>
      <c r="V526" s="80" t="s">
        <v>5230</v>
      </c>
      <c r="W526">
        <v>13377</v>
      </c>
      <c r="X526" t="s">
        <v>5231</v>
      </c>
    </row>
    <row r="527" spans="1:24" x14ac:dyDescent="0.35">
      <c r="A527" s="87" t="s">
        <v>5232</v>
      </c>
      <c r="B527" s="77">
        <v>75</v>
      </c>
      <c r="E527" s="21" t="s">
        <v>382</v>
      </c>
      <c r="I527" s="73" t="s">
        <v>117</v>
      </c>
      <c r="J527" s="62">
        <v>2011</v>
      </c>
      <c r="K527">
        <f t="shared" si="8"/>
        <v>526</v>
      </c>
      <c r="M527" s="65" t="s">
        <v>5233</v>
      </c>
      <c r="N527" s="40" t="s">
        <v>5234</v>
      </c>
      <c r="O527" s="27" t="s">
        <v>5235</v>
      </c>
      <c r="P527" s="30" t="s">
        <v>5236</v>
      </c>
      <c r="Q527" s="25" t="s">
        <v>5237</v>
      </c>
      <c r="R527" s="74" t="s">
        <v>5238</v>
      </c>
      <c r="S527" s="46" t="s">
        <v>109</v>
      </c>
      <c r="T527" s="31" t="s">
        <v>544</v>
      </c>
      <c r="U527" s="53" t="s">
        <v>5239</v>
      </c>
      <c r="V527" s="75" t="s">
        <v>5240</v>
      </c>
      <c r="W527">
        <v>48988</v>
      </c>
      <c r="X527" t="s">
        <v>5241</v>
      </c>
    </row>
    <row r="528" spans="1:24" x14ac:dyDescent="0.35">
      <c r="A528" s="87" t="s">
        <v>5242</v>
      </c>
      <c r="B528" s="77">
        <v>75</v>
      </c>
      <c r="C528" s="19" t="s">
        <v>4618</v>
      </c>
      <c r="E528" s="21" t="s">
        <v>382</v>
      </c>
      <c r="I528" s="73" t="s">
        <v>117</v>
      </c>
      <c r="J528" s="62">
        <v>2006</v>
      </c>
      <c r="K528">
        <f t="shared" si="8"/>
        <v>527</v>
      </c>
      <c r="M528" s="65" t="s">
        <v>5243</v>
      </c>
      <c r="N528" s="40" t="s">
        <v>5244</v>
      </c>
      <c r="O528" s="27" t="s">
        <v>5245</v>
      </c>
      <c r="P528" s="30" t="s">
        <v>4622</v>
      </c>
      <c r="Q528" s="25" t="s">
        <v>5246</v>
      </c>
      <c r="R528" s="74" t="s">
        <v>5247</v>
      </c>
      <c r="S528" s="46" t="s">
        <v>109</v>
      </c>
      <c r="T528" s="31" t="s">
        <v>1809</v>
      </c>
      <c r="U528" s="53" t="s">
        <v>5248</v>
      </c>
      <c r="V528" s="75" t="s">
        <v>5249</v>
      </c>
      <c r="W528">
        <v>9988</v>
      </c>
      <c r="X528" t="s">
        <v>5250</v>
      </c>
    </row>
    <row r="529" spans="1:24" x14ac:dyDescent="0.35">
      <c r="A529" s="87" t="s">
        <v>5251</v>
      </c>
      <c r="B529" s="77">
        <v>75</v>
      </c>
      <c r="E529" s="21" t="s">
        <v>280</v>
      </c>
      <c r="H529" s="2" t="s">
        <v>966</v>
      </c>
      <c r="I529" s="73" t="s">
        <v>966</v>
      </c>
      <c r="J529" s="62">
        <v>2019</v>
      </c>
      <c r="K529">
        <f t="shared" si="8"/>
        <v>528</v>
      </c>
      <c r="M529" s="65" t="s">
        <v>5252</v>
      </c>
      <c r="N529" s="40" t="s">
        <v>5253</v>
      </c>
      <c r="O529" s="27" t="s">
        <v>5254</v>
      </c>
      <c r="P529" s="30" t="s">
        <v>5255</v>
      </c>
      <c r="Q529" s="25" t="s">
        <v>5256</v>
      </c>
      <c r="R529" s="32" t="s">
        <v>442</v>
      </c>
      <c r="S529" s="46" t="s">
        <v>109</v>
      </c>
      <c r="T529" s="31" t="s">
        <v>82</v>
      </c>
      <c r="U529" s="53" t="s">
        <v>5257</v>
      </c>
      <c r="V529" s="56" t="s">
        <v>442</v>
      </c>
      <c r="W529">
        <v>515248</v>
      </c>
      <c r="X529" t="s">
        <v>5258</v>
      </c>
    </row>
    <row r="530" spans="1:24" x14ac:dyDescent="0.35">
      <c r="A530" s="87" t="s">
        <v>5259</v>
      </c>
      <c r="B530" s="77">
        <v>75</v>
      </c>
      <c r="C530" s="19" t="s">
        <v>5259</v>
      </c>
      <c r="E530" s="21" t="s">
        <v>216</v>
      </c>
      <c r="I530" s="73" t="s">
        <v>178</v>
      </c>
      <c r="J530" s="62">
        <v>2004</v>
      </c>
      <c r="K530">
        <f t="shared" si="8"/>
        <v>529</v>
      </c>
      <c r="L530" s="68" t="s">
        <v>5260</v>
      </c>
      <c r="M530" s="65" t="s">
        <v>5261</v>
      </c>
      <c r="N530" s="40" t="s">
        <v>5262</v>
      </c>
      <c r="O530" s="27" t="s">
        <v>5263</v>
      </c>
      <c r="P530" s="30" t="s">
        <v>2227</v>
      </c>
      <c r="Q530" s="25" t="s">
        <v>5264</v>
      </c>
      <c r="R530" s="74" t="s">
        <v>5265</v>
      </c>
      <c r="S530" s="46" t="s">
        <v>109</v>
      </c>
      <c r="T530" s="31" t="s">
        <v>556</v>
      </c>
      <c r="U530" s="53" t="s">
        <v>5266</v>
      </c>
      <c r="V530" s="75" t="s">
        <v>5267</v>
      </c>
      <c r="W530">
        <v>176</v>
      </c>
      <c r="X530" t="s">
        <v>5268</v>
      </c>
    </row>
    <row r="531" spans="1:24" x14ac:dyDescent="0.35">
      <c r="A531" s="87" t="s">
        <v>5269</v>
      </c>
      <c r="B531" s="77">
        <v>75</v>
      </c>
      <c r="E531" s="21" t="s">
        <v>60</v>
      </c>
      <c r="F531" s="22" t="s">
        <v>1319</v>
      </c>
      <c r="G531" s="1" t="s">
        <v>1200</v>
      </c>
      <c r="H531" s="2" t="s">
        <v>2509</v>
      </c>
      <c r="I531" s="73" t="s">
        <v>473</v>
      </c>
      <c r="J531" s="62">
        <v>2023</v>
      </c>
      <c r="K531">
        <f t="shared" si="8"/>
        <v>530</v>
      </c>
      <c r="L531" s="68" t="s">
        <v>5270</v>
      </c>
      <c r="M531" s="65" t="s">
        <v>5271</v>
      </c>
      <c r="N531" s="40" t="s">
        <v>5272</v>
      </c>
      <c r="O531" s="27" t="s">
        <v>5273</v>
      </c>
      <c r="P531" s="30" t="s">
        <v>2695</v>
      </c>
      <c r="Q531" s="25" t="s">
        <v>5274</v>
      </c>
      <c r="R531" s="32" t="s">
        <v>442</v>
      </c>
      <c r="S531" s="46" t="s">
        <v>109</v>
      </c>
      <c r="T531" s="31" t="s">
        <v>544</v>
      </c>
      <c r="U531" s="53" t="s">
        <v>5275</v>
      </c>
      <c r="V531" s="56" t="s">
        <v>442</v>
      </c>
      <c r="W531">
        <v>974931</v>
      </c>
      <c r="X531" t="s">
        <v>5276</v>
      </c>
    </row>
    <row r="532" spans="1:24" x14ac:dyDescent="0.35">
      <c r="A532" s="87" t="s">
        <v>5277</v>
      </c>
      <c r="B532" s="77">
        <v>75</v>
      </c>
      <c r="C532" s="19" t="s">
        <v>319</v>
      </c>
      <c r="E532" s="21" t="s">
        <v>28</v>
      </c>
      <c r="F532" s="22" t="s">
        <v>202</v>
      </c>
      <c r="I532" s="73" t="s">
        <v>44</v>
      </c>
      <c r="J532" s="62">
        <v>2009</v>
      </c>
      <c r="K532">
        <f t="shared" si="8"/>
        <v>531</v>
      </c>
      <c r="M532" s="65" t="s">
        <v>5278</v>
      </c>
      <c r="N532" s="40" t="s">
        <v>5279</v>
      </c>
      <c r="O532" s="27" t="s">
        <v>5280</v>
      </c>
      <c r="P532" s="30" t="s">
        <v>1273</v>
      </c>
      <c r="Q532" s="25" t="s">
        <v>5281</v>
      </c>
      <c r="R532" s="74" t="s">
        <v>5282</v>
      </c>
      <c r="S532" s="46" t="s">
        <v>52</v>
      </c>
      <c r="T532" s="31" t="s">
        <v>390</v>
      </c>
      <c r="U532" s="53" t="s">
        <v>5283</v>
      </c>
      <c r="V532" s="75" t="s">
        <v>2033</v>
      </c>
      <c r="W532">
        <v>10198</v>
      </c>
      <c r="X532" t="s">
        <v>5284</v>
      </c>
    </row>
    <row r="533" spans="1:24" x14ac:dyDescent="0.35">
      <c r="A533" s="87" t="s">
        <v>944</v>
      </c>
      <c r="B533" s="77">
        <v>75</v>
      </c>
      <c r="C533" s="19" t="s">
        <v>944</v>
      </c>
      <c r="E533" s="21" t="s">
        <v>100</v>
      </c>
      <c r="F533" s="22" t="s">
        <v>254</v>
      </c>
      <c r="I533" s="73" t="s">
        <v>447</v>
      </c>
      <c r="J533" s="62">
        <v>1986</v>
      </c>
      <c r="K533">
        <f t="shared" si="8"/>
        <v>532</v>
      </c>
      <c r="M533" s="65" t="s">
        <v>5285</v>
      </c>
      <c r="N533" s="40" t="s">
        <v>5286</v>
      </c>
      <c r="O533" s="27" t="s">
        <v>5287</v>
      </c>
      <c r="P533" s="30" t="s">
        <v>5288</v>
      </c>
      <c r="Q533" s="25" t="s">
        <v>5289</v>
      </c>
      <c r="R533" s="74" t="s">
        <v>5290</v>
      </c>
      <c r="S533" s="46" t="s">
        <v>37</v>
      </c>
      <c r="T533" s="31" t="s">
        <v>1809</v>
      </c>
      <c r="U533" s="53" t="s">
        <v>5291</v>
      </c>
      <c r="V533" s="75" t="s">
        <v>885</v>
      </c>
      <c r="W533">
        <v>744</v>
      </c>
      <c r="X533" t="s">
        <v>5292</v>
      </c>
    </row>
    <row r="534" spans="1:24" x14ac:dyDescent="0.35">
      <c r="A534" s="87" t="s">
        <v>5293</v>
      </c>
      <c r="B534" s="77">
        <v>75</v>
      </c>
      <c r="E534" s="21" t="s">
        <v>280</v>
      </c>
      <c r="I534" s="73" t="s">
        <v>178</v>
      </c>
      <c r="J534" s="62">
        <v>2015</v>
      </c>
      <c r="K534">
        <f t="shared" si="8"/>
        <v>533</v>
      </c>
      <c r="L534" s="68" t="s">
        <v>5294</v>
      </c>
      <c r="M534" t="s">
        <v>5295</v>
      </c>
      <c r="N534" t="s">
        <v>5296</v>
      </c>
      <c r="O534" t="s">
        <v>5297</v>
      </c>
      <c r="P534" t="s">
        <v>5298</v>
      </c>
      <c r="Q534" t="s">
        <v>5299</v>
      </c>
      <c r="R534" t="s">
        <v>5300</v>
      </c>
      <c r="S534" t="s">
        <v>186</v>
      </c>
      <c r="T534" t="s">
        <v>640</v>
      </c>
      <c r="U534" t="s">
        <v>5301</v>
      </c>
      <c r="V534" t="s">
        <v>1075</v>
      </c>
      <c r="W534">
        <v>272693</v>
      </c>
      <c r="X534" t="s">
        <v>5302</v>
      </c>
    </row>
    <row r="535" spans="1:24" x14ac:dyDescent="0.35">
      <c r="A535" s="87" t="s">
        <v>5303</v>
      </c>
      <c r="B535" s="77">
        <v>75</v>
      </c>
      <c r="E535" s="21" t="s">
        <v>239</v>
      </c>
      <c r="F535" s="22" t="s">
        <v>382</v>
      </c>
      <c r="I535" s="73" t="s">
        <v>572</v>
      </c>
      <c r="J535" s="62">
        <v>2006</v>
      </c>
      <c r="K535">
        <f t="shared" si="8"/>
        <v>534</v>
      </c>
      <c r="L535" s="68" t="s">
        <v>5304</v>
      </c>
      <c r="M535" s="65" t="s">
        <v>5305</v>
      </c>
      <c r="N535" s="40" t="s">
        <v>5306</v>
      </c>
      <c r="O535" s="27" t="s">
        <v>5307</v>
      </c>
      <c r="P535" s="30" t="s">
        <v>5308</v>
      </c>
      <c r="Q535" s="25" t="s">
        <v>5309</v>
      </c>
      <c r="R535" s="74" t="s">
        <v>5310</v>
      </c>
      <c r="S535" s="46" t="s">
        <v>186</v>
      </c>
      <c r="T535" s="31" t="s">
        <v>713</v>
      </c>
      <c r="U535" s="53" t="s">
        <v>5311</v>
      </c>
      <c r="V535" s="75" t="s">
        <v>830</v>
      </c>
      <c r="W535">
        <v>350</v>
      </c>
      <c r="X535" t="s">
        <v>5312</v>
      </c>
    </row>
    <row r="536" spans="1:24" x14ac:dyDescent="0.35">
      <c r="A536" s="87" t="s">
        <v>5313</v>
      </c>
      <c r="B536" s="77">
        <v>75</v>
      </c>
      <c r="C536" s="19" t="s">
        <v>1248</v>
      </c>
      <c r="E536" s="21" t="s">
        <v>60</v>
      </c>
      <c r="F536" s="22" t="s">
        <v>382</v>
      </c>
      <c r="I536" s="73" t="s">
        <v>29</v>
      </c>
      <c r="J536" s="62">
        <v>2021</v>
      </c>
      <c r="K536">
        <f t="shared" si="8"/>
        <v>535</v>
      </c>
      <c r="L536" s="68" t="s">
        <v>5314</v>
      </c>
      <c r="M536" t="s">
        <v>5315</v>
      </c>
      <c r="N536" t="s">
        <v>5316</v>
      </c>
      <c r="O536" t="s">
        <v>5317</v>
      </c>
      <c r="P536" t="s">
        <v>1081</v>
      </c>
      <c r="Q536" s="36" t="s">
        <v>5318</v>
      </c>
      <c r="R536" t="s">
        <v>5319</v>
      </c>
      <c r="S536" t="s">
        <v>186</v>
      </c>
      <c r="T536" t="s">
        <v>69</v>
      </c>
      <c r="U536" t="s">
        <v>5320</v>
      </c>
      <c r="V536" t="s">
        <v>1400</v>
      </c>
      <c r="W536">
        <v>425909</v>
      </c>
      <c r="X536" t="s">
        <v>5321</v>
      </c>
    </row>
    <row r="537" spans="1:24" x14ac:dyDescent="0.35">
      <c r="A537" s="87" t="s">
        <v>5322</v>
      </c>
      <c r="B537" s="77">
        <v>75</v>
      </c>
      <c r="E537" s="21" t="s">
        <v>382</v>
      </c>
      <c r="H537" s="2" t="s">
        <v>2509</v>
      </c>
      <c r="I537" s="73" t="s">
        <v>473</v>
      </c>
      <c r="J537" s="62">
        <v>2024</v>
      </c>
      <c r="K537">
        <f t="shared" si="8"/>
        <v>536</v>
      </c>
      <c r="L537" s="68" t="s">
        <v>5323</v>
      </c>
      <c r="M537" t="s">
        <v>5324</v>
      </c>
      <c r="N537" t="s">
        <v>5325</v>
      </c>
      <c r="O537" t="s">
        <v>5326</v>
      </c>
      <c r="P537" t="s">
        <v>3271</v>
      </c>
      <c r="Q537" s="36" t="s">
        <v>5327</v>
      </c>
      <c r="R537" t="s">
        <v>442</v>
      </c>
      <c r="S537" t="s">
        <v>109</v>
      </c>
      <c r="T537" t="s">
        <v>532</v>
      </c>
      <c r="U537" t="s">
        <v>5328</v>
      </c>
      <c r="V537" t="s">
        <v>442</v>
      </c>
      <c r="W537">
        <v>1022690</v>
      </c>
      <c r="X537" t="s">
        <v>5329</v>
      </c>
    </row>
    <row r="538" spans="1:24" x14ac:dyDescent="0.35">
      <c r="A538" s="87" t="s">
        <v>5330</v>
      </c>
      <c r="B538" s="77">
        <v>75</v>
      </c>
      <c r="E538" s="21" t="s">
        <v>239</v>
      </c>
      <c r="F538" s="22" t="s">
        <v>2627</v>
      </c>
      <c r="I538" s="73" t="s">
        <v>117</v>
      </c>
      <c r="J538" s="62">
        <v>2022</v>
      </c>
      <c r="K538">
        <f t="shared" si="8"/>
        <v>537</v>
      </c>
      <c r="L538" s="68" t="s">
        <v>5331</v>
      </c>
      <c r="M538" s="65" t="s">
        <v>5332</v>
      </c>
      <c r="N538" s="40" t="s">
        <v>5333</v>
      </c>
      <c r="O538" s="27" t="s">
        <v>5334</v>
      </c>
      <c r="P538" s="30" t="s">
        <v>5335</v>
      </c>
      <c r="Q538" s="25" t="s">
        <v>5336</v>
      </c>
      <c r="R538" s="74" t="s">
        <v>5337</v>
      </c>
      <c r="S538" s="46" t="s">
        <v>186</v>
      </c>
      <c r="T538" s="31" t="s">
        <v>5338</v>
      </c>
      <c r="U538" s="53" t="s">
        <v>5339</v>
      </c>
      <c r="V538" s="75" t="s">
        <v>2852</v>
      </c>
      <c r="W538">
        <v>614934</v>
      </c>
      <c r="X538" t="s">
        <v>5340</v>
      </c>
    </row>
    <row r="539" spans="1:24" x14ac:dyDescent="0.35">
      <c r="A539" s="87" t="s">
        <v>5341</v>
      </c>
      <c r="B539" s="77">
        <v>75</v>
      </c>
      <c r="C539" s="19" t="s">
        <v>43</v>
      </c>
      <c r="E539" s="21" t="s">
        <v>28</v>
      </c>
      <c r="F539" s="22" t="s">
        <v>202</v>
      </c>
      <c r="I539" s="73" t="s">
        <v>44</v>
      </c>
      <c r="J539" s="62">
        <v>2012</v>
      </c>
      <c r="K539">
        <f t="shared" si="8"/>
        <v>538</v>
      </c>
      <c r="M539" s="65" t="s">
        <v>5342</v>
      </c>
      <c r="N539" s="40" t="s">
        <v>5343</v>
      </c>
      <c r="O539" s="27" t="s">
        <v>5344</v>
      </c>
      <c r="P539" s="30" t="s">
        <v>5345</v>
      </c>
      <c r="Q539" s="25" t="s">
        <v>5346</v>
      </c>
      <c r="R539" s="74" t="s">
        <v>5347</v>
      </c>
      <c r="S539" s="46" t="s">
        <v>37</v>
      </c>
      <c r="T539" s="31" t="s">
        <v>1442</v>
      </c>
      <c r="U539" s="53" t="s">
        <v>5348</v>
      </c>
      <c r="V539" s="75" t="s">
        <v>302</v>
      </c>
      <c r="W539">
        <v>62177</v>
      </c>
      <c r="X539" t="s">
        <v>5349</v>
      </c>
    </row>
    <row r="540" spans="1:24" ht="14.15" customHeight="1" x14ac:dyDescent="0.35">
      <c r="A540" s="87" t="s">
        <v>5350</v>
      </c>
      <c r="B540" s="77">
        <v>75</v>
      </c>
      <c r="C540" s="19" t="s">
        <v>319</v>
      </c>
      <c r="E540" s="21" t="s">
        <v>28</v>
      </c>
      <c r="I540" s="73" t="s">
        <v>44</v>
      </c>
      <c r="J540" s="62">
        <v>1961</v>
      </c>
      <c r="K540">
        <f t="shared" si="8"/>
        <v>539</v>
      </c>
      <c r="M540" s="85" t="s">
        <v>5351</v>
      </c>
      <c r="N540" s="40" t="s">
        <v>5352</v>
      </c>
      <c r="O540" s="27" t="s">
        <v>5353</v>
      </c>
      <c r="P540" s="30" t="s">
        <v>5354</v>
      </c>
      <c r="Q540" s="25" t="s">
        <v>5355</v>
      </c>
      <c r="R540" s="74" t="s">
        <v>5356</v>
      </c>
      <c r="S540" s="46" t="s">
        <v>52</v>
      </c>
      <c r="T540" s="31" t="s">
        <v>5357</v>
      </c>
      <c r="U540" s="53" t="s">
        <v>5358</v>
      </c>
      <c r="V540" s="75" t="s">
        <v>5359</v>
      </c>
      <c r="W540">
        <v>12230</v>
      </c>
      <c r="X540" t="s">
        <v>5360</v>
      </c>
    </row>
    <row r="541" spans="1:24" x14ac:dyDescent="0.35">
      <c r="A541" s="87" t="s">
        <v>5361</v>
      </c>
      <c r="B541" s="77">
        <v>75</v>
      </c>
      <c r="E541" s="21" t="s">
        <v>60</v>
      </c>
      <c r="F541" s="22" t="s">
        <v>217</v>
      </c>
      <c r="I541" s="73" t="s">
        <v>447</v>
      </c>
      <c r="J541" s="62">
        <v>2011</v>
      </c>
      <c r="K541">
        <f t="shared" si="8"/>
        <v>540</v>
      </c>
      <c r="M541" s="33" t="s">
        <v>5362</v>
      </c>
      <c r="N541" t="s">
        <v>5363</v>
      </c>
      <c r="O541" t="s">
        <v>5364</v>
      </c>
      <c r="P541" t="s">
        <v>2612</v>
      </c>
      <c r="Q541" s="36" t="s">
        <v>5365</v>
      </c>
      <c r="R541" s="78" t="s">
        <v>5366</v>
      </c>
      <c r="S541" t="s">
        <v>186</v>
      </c>
      <c r="T541" t="s">
        <v>961</v>
      </c>
      <c r="U541" t="s">
        <v>5367</v>
      </c>
      <c r="V541" s="78" t="s">
        <v>726</v>
      </c>
      <c r="W541">
        <v>37686</v>
      </c>
      <c r="X541" t="s">
        <v>5368</v>
      </c>
    </row>
    <row r="542" spans="1:24" x14ac:dyDescent="0.35">
      <c r="A542" s="87" t="s">
        <v>5369</v>
      </c>
      <c r="B542" s="77">
        <v>74</v>
      </c>
      <c r="C542" s="19" t="s">
        <v>3257</v>
      </c>
      <c r="E542" s="21" t="s">
        <v>28</v>
      </c>
      <c r="I542" s="73" t="s">
        <v>203</v>
      </c>
      <c r="J542" s="62">
        <v>2024</v>
      </c>
      <c r="K542">
        <f t="shared" si="8"/>
        <v>541</v>
      </c>
      <c r="L542" s="68" t="s">
        <v>5370</v>
      </c>
      <c r="M542" t="s">
        <v>5371</v>
      </c>
      <c r="N542" t="s">
        <v>5372</v>
      </c>
      <c r="O542" t="s">
        <v>5373</v>
      </c>
      <c r="P542" t="s">
        <v>5374</v>
      </c>
      <c r="Q542" s="36" t="s">
        <v>5375</v>
      </c>
      <c r="R542" t="s">
        <v>5376</v>
      </c>
      <c r="S542" t="s">
        <v>37</v>
      </c>
      <c r="T542" t="s">
        <v>628</v>
      </c>
      <c r="U542" t="s">
        <v>5377</v>
      </c>
      <c r="V542" t="s">
        <v>1799</v>
      </c>
      <c r="W542">
        <v>1011985</v>
      </c>
      <c r="X542" t="s">
        <v>5378</v>
      </c>
    </row>
    <row r="543" spans="1:24" x14ac:dyDescent="0.35">
      <c r="A543" s="87" t="s">
        <v>5379</v>
      </c>
      <c r="B543" s="77">
        <v>74</v>
      </c>
      <c r="E543" s="21" t="s">
        <v>60</v>
      </c>
      <c r="F543" s="22" t="s">
        <v>382</v>
      </c>
      <c r="H543" s="2" t="s">
        <v>966</v>
      </c>
      <c r="I543" s="73" t="s">
        <v>966</v>
      </c>
      <c r="J543" s="62">
        <v>2022</v>
      </c>
      <c r="K543">
        <f t="shared" si="8"/>
        <v>542</v>
      </c>
      <c r="M543" t="s">
        <v>5380</v>
      </c>
      <c r="N543" t="s">
        <v>5381</v>
      </c>
      <c r="O543" t="s">
        <v>5382</v>
      </c>
      <c r="P543" t="s">
        <v>4394</v>
      </c>
      <c r="Q543" s="36" t="s">
        <v>5383</v>
      </c>
      <c r="R543" t="s">
        <v>442</v>
      </c>
      <c r="S543" t="s">
        <v>186</v>
      </c>
      <c r="T543" t="s">
        <v>440</v>
      </c>
      <c r="U543" t="s">
        <v>5384</v>
      </c>
      <c r="V543" s="78" t="s">
        <v>5385</v>
      </c>
      <c r="W543">
        <v>696806</v>
      </c>
      <c r="X543" t="s">
        <v>5386</v>
      </c>
    </row>
    <row r="544" spans="1:24" x14ac:dyDescent="0.35">
      <c r="A544" s="87" t="s">
        <v>5387</v>
      </c>
      <c r="B544" s="77">
        <v>74</v>
      </c>
      <c r="C544" s="19" t="s">
        <v>292</v>
      </c>
      <c r="D544" s="20" t="s">
        <v>1740</v>
      </c>
      <c r="E544" s="21" t="s">
        <v>27</v>
      </c>
      <c r="H544" s="2" t="s">
        <v>5072</v>
      </c>
      <c r="I544" s="73" t="s">
        <v>117</v>
      </c>
      <c r="J544" s="62">
        <v>2021</v>
      </c>
      <c r="K544">
        <f t="shared" si="8"/>
        <v>543</v>
      </c>
      <c r="M544" s="65" t="s">
        <v>5388</v>
      </c>
      <c r="N544" s="40" t="s">
        <v>5389</v>
      </c>
      <c r="O544" s="27" t="s">
        <v>5390</v>
      </c>
      <c r="P544" s="30" t="s">
        <v>4374</v>
      </c>
      <c r="Q544" s="25" t="s">
        <v>5391</v>
      </c>
      <c r="R544" s="32" t="s">
        <v>442</v>
      </c>
      <c r="S544" s="46" t="s">
        <v>109</v>
      </c>
      <c r="T544" s="31" t="s">
        <v>5392</v>
      </c>
      <c r="U544" s="53" t="s">
        <v>5393</v>
      </c>
      <c r="V544" s="75" t="s">
        <v>265</v>
      </c>
      <c r="W544">
        <v>791373</v>
      </c>
      <c r="X544" t="s">
        <v>5394</v>
      </c>
    </row>
    <row r="545" spans="1:24" x14ac:dyDescent="0.35">
      <c r="A545" s="87" t="s">
        <v>5395</v>
      </c>
      <c r="B545" s="77">
        <v>74</v>
      </c>
      <c r="E545" s="21" t="s">
        <v>382</v>
      </c>
      <c r="F545" s="22" t="s">
        <v>176</v>
      </c>
      <c r="I545" s="73" t="s">
        <v>447</v>
      </c>
      <c r="J545" s="62">
        <v>2004</v>
      </c>
      <c r="K545">
        <f t="shared" si="8"/>
        <v>544</v>
      </c>
      <c r="M545" s="65" t="s">
        <v>5396</v>
      </c>
      <c r="N545" s="40" t="s">
        <v>5397</v>
      </c>
      <c r="O545" s="27" t="s">
        <v>5398</v>
      </c>
      <c r="P545" s="30" t="s">
        <v>2340</v>
      </c>
      <c r="Q545" s="25" t="s">
        <v>4605</v>
      </c>
      <c r="R545" s="74" t="s">
        <v>5399</v>
      </c>
      <c r="S545" s="46" t="s">
        <v>109</v>
      </c>
      <c r="T545" s="31" t="s">
        <v>95</v>
      </c>
      <c r="U545" s="53" t="s">
        <v>5400</v>
      </c>
      <c r="V545" s="75" t="s">
        <v>712</v>
      </c>
      <c r="W545">
        <v>3989</v>
      </c>
      <c r="X545" t="s">
        <v>5401</v>
      </c>
    </row>
    <row r="546" spans="1:24" x14ac:dyDescent="0.35">
      <c r="A546" s="87" t="s">
        <v>5402</v>
      </c>
      <c r="B546" s="77">
        <v>74</v>
      </c>
      <c r="C546" s="19" t="s">
        <v>292</v>
      </c>
      <c r="D546" s="20" t="s">
        <v>5163</v>
      </c>
      <c r="E546" s="21" t="s">
        <v>27</v>
      </c>
      <c r="I546" s="73" t="s">
        <v>117</v>
      </c>
      <c r="J546" s="62">
        <v>1980</v>
      </c>
      <c r="K546">
        <f t="shared" si="8"/>
        <v>545</v>
      </c>
      <c r="M546" s="65" t="s">
        <v>5403</v>
      </c>
      <c r="N546" s="40" t="s">
        <v>5404</v>
      </c>
      <c r="O546" s="27" t="s">
        <v>5405</v>
      </c>
      <c r="P546" s="30" t="s">
        <v>5406</v>
      </c>
      <c r="Q546" s="25" t="s">
        <v>5407</v>
      </c>
      <c r="R546" s="74" t="s">
        <v>5408</v>
      </c>
      <c r="S546" s="46" t="s">
        <v>37</v>
      </c>
      <c r="T546" s="31" t="s">
        <v>234</v>
      </c>
      <c r="U546" s="53" t="s">
        <v>5409</v>
      </c>
      <c r="V546" s="75" t="s">
        <v>5410</v>
      </c>
      <c r="W546">
        <v>8536</v>
      </c>
      <c r="X546" t="s">
        <v>5411</v>
      </c>
    </row>
    <row r="547" spans="1:24" x14ac:dyDescent="0.35">
      <c r="A547" s="87" t="s">
        <v>5412</v>
      </c>
      <c r="B547" s="77">
        <v>74</v>
      </c>
      <c r="E547" s="21" t="s">
        <v>382</v>
      </c>
      <c r="F547" s="22" t="s">
        <v>1159</v>
      </c>
      <c r="H547" s="2" t="s">
        <v>966</v>
      </c>
      <c r="I547" s="73" t="s">
        <v>966</v>
      </c>
      <c r="J547" s="62">
        <v>2022</v>
      </c>
      <c r="K547">
        <f t="shared" si="8"/>
        <v>546</v>
      </c>
      <c r="L547" s="68" t="s">
        <v>5413</v>
      </c>
      <c r="M547" s="65" t="s">
        <v>5414</v>
      </c>
      <c r="N547" t="s">
        <v>5415</v>
      </c>
      <c r="O547" t="s">
        <v>5416</v>
      </c>
      <c r="P547" t="s">
        <v>5255</v>
      </c>
      <c r="Q547" s="36" t="s">
        <v>5417</v>
      </c>
      <c r="R547" t="s">
        <v>442</v>
      </c>
      <c r="S547" t="s">
        <v>1296</v>
      </c>
      <c r="T547" t="s">
        <v>1338</v>
      </c>
      <c r="U547" s="53" t="s">
        <v>5418</v>
      </c>
      <c r="V547" t="s">
        <v>442</v>
      </c>
      <c r="W547">
        <v>762968</v>
      </c>
      <c r="X547" t="s">
        <v>5419</v>
      </c>
    </row>
    <row r="548" spans="1:24" x14ac:dyDescent="0.35">
      <c r="A548" s="87" t="s">
        <v>5420</v>
      </c>
      <c r="B548" s="77">
        <v>74</v>
      </c>
      <c r="E548" s="21" t="s">
        <v>60</v>
      </c>
      <c r="F548" s="22" t="s">
        <v>4390</v>
      </c>
      <c r="I548" s="73" t="s">
        <v>117</v>
      </c>
      <c r="J548" s="62">
        <v>2018</v>
      </c>
      <c r="K548">
        <f t="shared" si="8"/>
        <v>547</v>
      </c>
      <c r="M548" s="65" t="s">
        <v>5421</v>
      </c>
      <c r="N548" s="40" t="s">
        <v>5422</v>
      </c>
      <c r="O548" s="27" t="s">
        <v>5423</v>
      </c>
      <c r="P548" s="30" t="s">
        <v>169</v>
      </c>
      <c r="Q548" s="25" t="s">
        <v>5424</v>
      </c>
      <c r="R548" s="74" t="s">
        <v>5425</v>
      </c>
      <c r="S548" s="46" t="s">
        <v>186</v>
      </c>
      <c r="T548" s="31" t="s">
        <v>110</v>
      </c>
      <c r="U548" s="53" t="s">
        <v>5426</v>
      </c>
      <c r="V548" s="75" t="s">
        <v>546</v>
      </c>
      <c r="W548">
        <v>333339</v>
      </c>
      <c r="X548" t="s">
        <v>5427</v>
      </c>
    </row>
    <row r="549" spans="1:24" x14ac:dyDescent="0.35">
      <c r="A549" s="87" t="s">
        <v>5428</v>
      </c>
      <c r="B549" s="77">
        <v>74</v>
      </c>
      <c r="C549" s="19" t="s">
        <v>5428</v>
      </c>
      <c r="E549" s="21" t="s">
        <v>240</v>
      </c>
      <c r="F549" s="22" t="s">
        <v>382</v>
      </c>
      <c r="I549" s="73" t="s">
        <v>5429</v>
      </c>
      <c r="J549" s="62">
        <v>2011</v>
      </c>
      <c r="K549">
        <f t="shared" si="8"/>
        <v>548</v>
      </c>
      <c r="M549" s="65" t="s">
        <v>5430</v>
      </c>
      <c r="N549" s="40" t="s">
        <v>5431</v>
      </c>
      <c r="O549" s="27" t="s">
        <v>5432</v>
      </c>
      <c r="P549" s="30" t="s">
        <v>5433</v>
      </c>
      <c r="Q549" s="25" t="s">
        <v>5434</v>
      </c>
      <c r="R549" s="74" t="s">
        <v>5435</v>
      </c>
      <c r="S549" s="46" t="s">
        <v>109</v>
      </c>
      <c r="T549" s="31" t="s">
        <v>82</v>
      </c>
      <c r="U549" s="53" t="s">
        <v>5436</v>
      </c>
      <c r="V549" s="56" t="s">
        <v>442</v>
      </c>
      <c r="W549">
        <v>74387</v>
      </c>
      <c r="X549" t="s">
        <v>5437</v>
      </c>
    </row>
    <row r="550" spans="1:24" x14ac:dyDescent="0.35">
      <c r="A550" s="87" t="s">
        <v>5438</v>
      </c>
      <c r="B550" s="77">
        <v>74</v>
      </c>
      <c r="C550" s="19" t="s">
        <v>5439</v>
      </c>
      <c r="E550" s="21" t="s">
        <v>382</v>
      </c>
      <c r="I550" s="73" t="s">
        <v>117</v>
      </c>
      <c r="J550" s="62">
        <v>2009</v>
      </c>
      <c r="K550">
        <f t="shared" si="8"/>
        <v>549</v>
      </c>
      <c r="M550" s="65" t="s">
        <v>5440</v>
      </c>
      <c r="N550" s="40" t="s">
        <v>5441</v>
      </c>
      <c r="O550" s="27" t="s">
        <v>5442</v>
      </c>
      <c r="P550" s="30" t="s">
        <v>2801</v>
      </c>
      <c r="Q550" s="25" t="s">
        <v>5443</v>
      </c>
      <c r="R550" s="74" t="s">
        <v>5444</v>
      </c>
      <c r="S550" s="46" t="s">
        <v>109</v>
      </c>
      <c r="T550" s="31" t="s">
        <v>640</v>
      </c>
      <c r="U550" s="53" t="s">
        <v>5445</v>
      </c>
      <c r="V550" s="75" t="s">
        <v>830</v>
      </c>
      <c r="W550">
        <v>18785</v>
      </c>
      <c r="X550" t="s">
        <v>5446</v>
      </c>
    </row>
    <row r="551" spans="1:24" x14ac:dyDescent="0.35">
      <c r="A551" s="87" t="s">
        <v>5447</v>
      </c>
      <c r="B551" s="77">
        <v>74</v>
      </c>
      <c r="E551" s="21" t="s">
        <v>620</v>
      </c>
      <c r="F551" s="22" t="s">
        <v>177</v>
      </c>
      <c r="I551" s="73" t="s">
        <v>130</v>
      </c>
      <c r="J551" s="62">
        <v>2006</v>
      </c>
      <c r="K551">
        <f t="shared" si="8"/>
        <v>550</v>
      </c>
      <c r="M551" s="65" t="s">
        <v>5448</v>
      </c>
      <c r="N551" s="40" t="s">
        <v>5449</v>
      </c>
      <c r="O551" s="27" t="s">
        <v>5450</v>
      </c>
      <c r="P551" s="30" t="s">
        <v>3843</v>
      </c>
      <c r="Q551" s="25" t="s">
        <v>5451</v>
      </c>
      <c r="R551" s="74" t="s">
        <v>5452</v>
      </c>
      <c r="S551" s="46" t="s">
        <v>186</v>
      </c>
      <c r="T551" s="31" t="s">
        <v>440</v>
      </c>
      <c r="U551" s="53" t="s">
        <v>5453</v>
      </c>
      <c r="V551" s="75" t="s">
        <v>5454</v>
      </c>
      <c r="W551">
        <v>9767</v>
      </c>
      <c r="X551" t="s">
        <v>5455</v>
      </c>
    </row>
    <row r="552" spans="1:24" x14ac:dyDescent="0.35">
      <c r="A552" s="87" t="s">
        <v>5456</v>
      </c>
      <c r="B552" s="77">
        <v>74</v>
      </c>
      <c r="C552" s="19" t="s">
        <v>5456</v>
      </c>
      <c r="E552" s="21" t="s">
        <v>382</v>
      </c>
      <c r="I552" s="73" t="s">
        <v>130</v>
      </c>
      <c r="J552" s="62">
        <v>2014</v>
      </c>
      <c r="K552">
        <f t="shared" si="8"/>
        <v>551</v>
      </c>
      <c r="L552" s="68" t="s">
        <v>5457</v>
      </c>
      <c r="M552" t="s">
        <v>5458</v>
      </c>
      <c r="N552" t="s">
        <v>5459</v>
      </c>
      <c r="O552" t="s">
        <v>5460</v>
      </c>
      <c r="P552" t="s">
        <v>285</v>
      </c>
      <c r="Q552" s="36" t="s">
        <v>5461</v>
      </c>
      <c r="R552" s="78" t="s">
        <v>5462</v>
      </c>
      <c r="S552" t="s">
        <v>109</v>
      </c>
      <c r="T552" t="s">
        <v>95</v>
      </c>
      <c r="U552" t="s">
        <v>5463</v>
      </c>
      <c r="V552" s="78" t="s">
        <v>71</v>
      </c>
      <c r="W552">
        <v>195589</v>
      </c>
      <c r="X552" t="s">
        <v>5464</v>
      </c>
    </row>
    <row r="553" spans="1:24" x14ac:dyDescent="0.35">
      <c r="A553" s="87" t="s">
        <v>5465</v>
      </c>
      <c r="B553" s="77">
        <v>74</v>
      </c>
      <c r="C553" s="19" t="s">
        <v>445</v>
      </c>
      <c r="E553" s="21" t="s">
        <v>100</v>
      </c>
      <c r="F553" s="22" t="s">
        <v>446</v>
      </c>
      <c r="I553" s="73" t="s">
        <v>447</v>
      </c>
      <c r="J553" s="62">
        <v>2006</v>
      </c>
      <c r="K553">
        <f t="shared" si="8"/>
        <v>552</v>
      </c>
      <c r="L553" s="68" t="s">
        <v>5466</v>
      </c>
      <c r="M553" s="65" t="s">
        <v>5467</v>
      </c>
      <c r="N553" s="40" t="s">
        <v>5468</v>
      </c>
      <c r="O553" s="27" t="s">
        <v>5469</v>
      </c>
      <c r="P553" s="30" t="s">
        <v>2612</v>
      </c>
      <c r="Q553" s="25" t="s">
        <v>5470</v>
      </c>
      <c r="R553" s="74" t="s">
        <v>5471</v>
      </c>
      <c r="S553" s="46" t="s">
        <v>186</v>
      </c>
      <c r="T553" s="31" t="s">
        <v>2297</v>
      </c>
      <c r="U553" s="53" t="s">
        <v>5472</v>
      </c>
      <c r="V553" s="75" t="s">
        <v>127</v>
      </c>
      <c r="W553">
        <v>956</v>
      </c>
      <c r="X553" t="s">
        <v>5473</v>
      </c>
    </row>
    <row r="554" spans="1:24" x14ac:dyDescent="0.35">
      <c r="A554" s="87" t="s">
        <v>5474</v>
      </c>
      <c r="B554" s="77">
        <v>74</v>
      </c>
      <c r="C554" s="19" t="s">
        <v>319</v>
      </c>
      <c r="E554" s="21" t="s">
        <v>28</v>
      </c>
      <c r="I554" s="73" t="s">
        <v>44</v>
      </c>
      <c r="J554" s="62">
        <v>1959</v>
      </c>
      <c r="K554">
        <f t="shared" si="8"/>
        <v>553</v>
      </c>
      <c r="M554" s="65" t="s">
        <v>5475</v>
      </c>
      <c r="N554" s="40" t="s">
        <v>5476</v>
      </c>
      <c r="O554" s="27" t="s">
        <v>5477</v>
      </c>
      <c r="P554" s="30" t="s">
        <v>5478</v>
      </c>
      <c r="Q554" s="25" t="s">
        <v>5479</v>
      </c>
      <c r="R554" s="74" t="s">
        <v>5480</v>
      </c>
      <c r="S554" s="46" t="s">
        <v>52</v>
      </c>
      <c r="T554" s="31" t="s">
        <v>5481</v>
      </c>
      <c r="U554" s="53" t="s">
        <v>5482</v>
      </c>
      <c r="V554" s="75" t="s">
        <v>392</v>
      </c>
      <c r="W554">
        <v>10882</v>
      </c>
      <c r="X554" t="s">
        <v>5483</v>
      </c>
    </row>
    <row r="555" spans="1:24" x14ac:dyDescent="0.35">
      <c r="A555" s="87" t="s">
        <v>5484</v>
      </c>
      <c r="B555" s="77">
        <v>74</v>
      </c>
      <c r="C555" s="19" t="s">
        <v>5485</v>
      </c>
      <c r="E555" s="21" t="s">
        <v>100</v>
      </c>
      <c r="I555" s="73" t="s">
        <v>117</v>
      </c>
      <c r="J555" s="62">
        <v>2021</v>
      </c>
      <c r="K555">
        <f t="shared" si="8"/>
        <v>554</v>
      </c>
      <c r="M555" s="65" t="s">
        <v>5486</v>
      </c>
      <c r="N555" s="40" t="s">
        <v>5487</v>
      </c>
      <c r="O555" s="27" t="s">
        <v>5488</v>
      </c>
      <c r="P555" s="30" t="s">
        <v>5489</v>
      </c>
      <c r="Q555" s="25" t="s">
        <v>5490</v>
      </c>
      <c r="R555" s="74" t="s">
        <v>5491</v>
      </c>
      <c r="S555" s="46" t="s">
        <v>186</v>
      </c>
      <c r="T555" s="31" t="s">
        <v>873</v>
      </c>
      <c r="U555" s="53" t="s">
        <v>5492</v>
      </c>
      <c r="V555" s="75" t="s">
        <v>97</v>
      </c>
      <c r="W555">
        <v>399566</v>
      </c>
      <c r="X555" t="s">
        <v>5493</v>
      </c>
    </row>
    <row r="556" spans="1:24" x14ac:dyDescent="0.35">
      <c r="A556" s="87" t="s">
        <v>5494</v>
      </c>
      <c r="B556" s="77">
        <v>74</v>
      </c>
      <c r="C556" s="19" t="s">
        <v>319</v>
      </c>
      <c r="E556" s="21" t="s">
        <v>28</v>
      </c>
      <c r="I556" s="73" t="s">
        <v>44</v>
      </c>
      <c r="J556" s="62">
        <v>1942</v>
      </c>
      <c r="K556">
        <f t="shared" si="8"/>
        <v>555</v>
      </c>
      <c r="M556" s="65" t="s">
        <v>5495</v>
      </c>
      <c r="N556" s="40" t="s">
        <v>5496</v>
      </c>
      <c r="O556" s="27" t="s">
        <v>5497</v>
      </c>
      <c r="P556" s="30" t="s">
        <v>5498</v>
      </c>
      <c r="Q556" s="25" t="s">
        <v>5499</v>
      </c>
      <c r="R556" s="74" t="s">
        <v>5500</v>
      </c>
      <c r="S556" s="46" t="s">
        <v>2168</v>
      </c>
      <c r="T556" s="31" t="s">
        <v>5501</v>
      </c>
      <c r="U556" s="53" t="s">
        <v>5502</v>
      </c>
      <c r="V556" s="75" t="s">
        <v>5503</v>
      </c>
      <c r="W556">
        <v>3170</v>
      </c>
      <c r="X556" t="s">
        <v>5504</v>
      </c>
    </row>
    <row r="557" spans="1:24" x14ac:dyDescent="0.35">
      <c r="A557" s="87" t="s">
        <v>5505</v>
      </c>
      <c r="B557" s="77">
        <v>74</v>
      </c>
      <c r="C557" s="19" t="s">
        <v>3874</v>
      </c>
      <c r="E557" s="21" t="s">
        <v>28</v>
      </c>
      <c r="F557" s="22" t="s">
        <v>430</v>
      </c>
      <c r="I557" s="73" t="s">
        <v>1128</v>
      </c>
      <c r="J557" s="62">
        <v>2007</v>
      </c>
      <c r="K557">
        <f t="shared" si="8"/>
        <v>556</v>
      </c>
      <c r="L557" s="68" t="s">
        <v>5506</v>
      </c>
      <c r="M557" t="s">
        <v>5507</v>
      </c>
      <c r="N557" t="s">
        <v>5508</v>
      </c>
      <c r="O557" t="s">
        <v>5509</v>
      </c>
      <c r="P557" t="s">
        <v>5510</v>
      </c>
      <c r="Q557" s="36" t="s">
        <v>5511</v>
      </c>
      <c r="R557" t="s">
        <v>630</v>
      </c>
      <c r="S557" t="s">
        <v>481</v>
      </c>
      <c r="T557" t="s">
        <v>628</v>
      </c>
      <c r="U557" t="s">
        <v>5512</v>
      </c>
      <c r="V557" t="s">
        <v>442</v>
      </c>
      <c r="W557">
        <v>20982</v>
      </c>
      <c r="X557" t="s">
        <v>5513</v>
      </c>
    </row>
    <row r="558" spans="1:24" x14ac:dyDescent="0.35">
      <c r="A558" s="87" t="s">
        <v>5514</v>
      </c>
      <c r="B558" s="77">
        <v>74</v>
      </c>
      <c r="C558" s="19" t="s">
        <v>1088</v>
      </c>
      <c r="D558" s="20" t="s">
        <v>3920</v>
      </c>
      <c r="E558" s="21" t="s">
        <v>239</v>
      </c>
      <c r="H558" s="2" t="s">
        <v>2738</v>
      </c>
      <c r="I558" s="73" t="s">
        <v>44</v>
      </c>
      <c r="J558" s="62">
        <v>2021</v>
      </c>
      <c r="K558">
        <f t="shared" si="8"/>
        <v>557</v>
      </c>
      <c r="M558" s="65" t="s">
        <v>5515</v>
      </c>
      <c r="N558" s="40" t="s">
        <v>5516</v>
      </c>
      <c r="O558" s="27" t="s">
        <v>5517</v>
      </c>
      <c r="P558" s="30" t="s">
        <v>5518</v>
      </c>
      <c r="Q558" s="25" t="s">
        <v>5519</v>
      </c>
      <c r="R558" s="74" t="s">
        <v>5520</v>
      </c>
      <c r="S558" s="46" t="s">
        <v>186</v>
      </c>
      <c r="T558" s="31" t="s">
        <v>681</v>
      </c>
      <c r="U558" s="53" t="s">
        <v>5521</v>
      </c>
      <c r="V558" s="75" t="s">
        <v>97</v>
      </c>
      <c r="W558">
        <v>337404</v>
      </c>
      <c r="X558" t="s">
        <v>5522</v>
      </c>
    </row>
    <row r="559" spans="1:24" x14ac:dyDescent="0.35">
      <c r="A559" s="87" t="s">
        <v>5523</v>
      </c>
      <c r="B559" s="77">
        <v>74</v>
      </c>
      <c r="C559" s="19" t="s">
        <v>5485</v>
      </c>
      <c r="E559" s="21" t="s">
        <v>100</v>
      </c>
      <c r="I559" s="73" t="s">
        <v>117</v>
      </c>
      <c r="J559" s="62">
        <v>2017</v>
      </c>
      <c r="K559">
        <f t="shared" si="8"/>
        <v>558</v>
      </c>
      <c r="M559" t="s">
        <v>5524</v>
      </c>
      <c r="N559" t="s">
        <v>5525</v>
      </c>
      <c r="O559" t="s">
        <v>5526</v>
      </c>
      <c r="P559" t="s">
        <v>5527</v>
      </c>
      <c r="Q559" s="36" t="s">
        <v>5528</v>
      </c>
      <c r="R559" s="78" t="s">
        <v>5529</v>
      </c>
      <c r="S559" t="s">
        <v>186</v>
      </c>
      <c r="T559" t="s">
        <v>1338</v>
      </c>
      <c r="U559" t="s">
        <v>5530</v>
      </c>
      <c r="V559" s="78" t="s">
        <v>302</v>
      </c>
      <c r="W559">
        <v>293167</v>
      </c>
      <c r="X559" t="s">
        <v>5531</v>
      </c>
    </row>
    <row r="560" spans="1:24" x14ac:dyDescent="0.35">
      <c r="A560" s="87" t="s">
        <v>5532</v>
      </c>
      <c r="B560" s="77">
        <v>74</v>
      </c>
      <c r="C560" s="19" t="s">
        <v>1088</v>
      </c>
      <c r="D560" s="20" t="s">
        <v>2892</v>
      </c>
      <c r="E560" s="21" t="s">
        <v>176</v>
      </c>
      <c r="F560" s="22" t="s">
        <v>177</v>
      </c>
      <c r="G560" s="1" t="s">
        <v>5533</v>
      </c>
      <c r="I560" s="73" t="s">
        <v>44</v>
      </c>
      <c r="J560" s="62">
        <v>2006</v>
      </c>
      <c r="K560">
        <f t="shared" si="8"/>
        <v>559</v>
      </c>
      <c r="M560" s="65" t="s">
        <v>5534</v>
      </c>
      <c r="N560" s="40" t="s">
        <v>5535</v>
      </c>
      <c r="O560" s="27" t="s">
        <v>5536</v>
      </c>
      <c r="P560" s="30" t="s">
        <v>5537</v>
      </c>
      <c r="Q560" s="25" t="s">
        <v>5538</v>
      </c>
      <c r="R560" s="32" t="s">
        <v>5539</v>
      </c>
      <c r="S560" s="46" t="s">
        <v>2602</v>
      </c>
      <c r="T560" s="31" t="s">
        <v>390</v>
      </c>
      <c r="U560" s="53" t="s">
        <v>5540</v>
      </c>
      <c r="V560" s="75" t="s">
        <v>5541</v>
      </c>
      <c r="W560">
        <v>10947</v>
      </c>
      <c r="X560" t="s">
        <v>5542</v>
      </c>
    </row>
    <row r="561" spans="1:24" x14ac:dyDescent="0.35">
      <c r="A561" s="87" t="s">
        <v>5543</v>
      </c>
      <c r="B561" s="77">
        <v>74</v>
      </c>
      <c r="C561" s="19" t="s">
        <v>2310</v>
      </c>
      <c r="E561" s="21" t="s">
        <v>382</v>
      </c>
      <c r="F561" s="22" t="s">
        <v>1638</v>
      </c>
      <c r="I561" s="73" t="s">
        <v>598</v>
      </c>
      <c r="J561" s="62">
        <v>1993</v>
      </c>
      <c r="K561">
        <f t="shared" si="8"/>
        <v>560</v>
      </c>
      <c r="L561" s="68" t="s">
        <v>5544</v>
      </c>
      <c r="M561" t="s">
        <v>5545</v>
      </c>
      <c r="N561" t="s">
        <v>5546</v>
      </c>
      <c r="O561" t="s">
        <v>5547</v>
      </c>
      <c r="P561" t="s">
        <v>5548</v>
      </c>
      <c r="Q561" s="36" t="s">
        <v>5549</v>
      </c>
      <c r="R561" s="78" t="s">
        <v>5550</v>
      </c>
      <c r="S561" t="s">
        <v>186</v>
      </c>
      <c r="T561" t="s">
        <v>1028</v>
      </c>
      <c r="U561" t="s">
        <v>5551</v>
      </c>
      <c r="V561" t="s">
        <v>442</v>
      </c>
      <c r="W561">
        <v>9644</v>
      </c>
      <c r="X561" t="s">
        <v>5552</v>
      </c>
    </row>
    <row r="562" spans="1:24" x14ac:dyDescent="0.35">
      <c r="A562" s="87" t="s">
        <v>5553</v>
      </c>
      <c r="B562" s="77">
        <v>74</v>
      </c>
      <c r="C562" s="19" t="s">
        <v>487</v>
      </c>
      <c r="E562" s="21" t="s">
        <v>28</v>
      </c>
      <c r="F562" s="22" t="s">
        <v>430</v>
      </c>
      <c r="I562" s="73" t="s">
        <v>487</v>
      </c>
      <c r="J562" s="62">
        <v>2011</v>
      </c>
      <c r="K562">
        <f t="shared" si="8"/>
        <v>561</v>
      </c>
      <c r="M562" s="65" t="s">
        <v>5554</v>
      </c>
      <c r="N562" s="40" t="s">
        <v>5555</v>
      </c>
      <c r="O562" s="27" t="s">
        <v>5556</v>
      </c>
      <c r="P562" s="30" t="s">
        <v>5557</v>
      </c>
      <c r="Q562" s="25" t="s">
        <v>5558</v>
      </c>
      <c r="R562" s="74" t="s">
        <v>5559</v>
      </c>
      <c r="S562" s="46" t="s">
        <v>37</v>
      </c>
      <c r="T562" s="31" t="s">
        <v>761</v>
      </c>
      <c r="U562" s="53" t="s">
        <v>5560</v>
      </c>
      <c r="V562" s="75" t="s">
        <v>4598</v>
      </c>
      <c r="W562">
        <v>83389</v>
      </c>
      <c r="X562" t="s">
        <v>5561</v>
      </c>
    </row>
    <row r="563" spans="1:24" x14ac:dyDescent="0.35">
      <c r="A563" s="87" t="s">
        <v>5562</v>
      </c>
      <c r="B563" s="77">
        <v>74</v>
      </c>
      <c r="E563" s="21" t="s">
        <v>382</v>
      </c>
      <c r="F563" s="22" t="s">
        <v>357</v>
      </c>
      <c r="I563" s="73" t="s">
        <v>572</v>
      </c>
      <c r="J563" s="62">
        <v>2022</v>
      </c>
      <c r="K563">
        <f t="shared" si="8"/>
        <v>562</v>
      </c>
      <c r="M563" t="s">
        <v>5563</v>
      </c>
      <c r="N563" t="s">
        <v>5564</v>
      </c>
      <c r="O563" t="s">
        <v>5565</v>
      </c>
      <c r="P563" t="s">
        <v>5566</v>
      </c>
      <c r="Q563" s="36" t="s">
        <v>5567</v>
      </c>
      <c r="R563" s="78" t="s">
        <v>5568</v>
      </c>
      <c r="S563" t="s">
        <v>186</v>
      </c>
      <c r="T563" t="s">
        <v>508</v>
      </c>
      <c r="U563" t="s">
        <v>5569</v>
      </c>
      <c r="V563" s="78" t="s">
        <v>367</v>
      </c>
      <c r="W563">
        <v>766475</v>
      </c>
      <c r="X563" t="s">
        <v>5570</v>
      </c>
    </row>
    <row r="564" spans="1:24" x14ac:dyDescent="0.35">
      <c r="A564" s="87" t="s">
        <v>5571</v>
      </c>
      <c r="B564" s="77">
        <v>74</v>
      </c>
      <c r="C564" s="19" t="s">
        <v>319</v>
      </c>
      <c r="E564" s="21" t="s">
        <v>28</v>
      </c>
      <c r="F564" s="22" t="s">
        <v>202</v>
      </c>
      <c r="I564" s="73" t="s">
        <v>44</v>
      </c>
      <c r="J564" s="62">
        <v>1989</v>
      </c>
      <c r="K564">
        <f t="shared" si="8"/>
        <v>563</v>
      </c>
      <c r="M564" s="65" t="s">
        <v>5572</v>
      </c>
      <c r="N564" s="40" t="s">
        <v>5573</v>
      </c>
      <c r="O564" s="27" t="s">
        <v>5574</v>
      </c>
      <c r="P564" s="30" t="s">
        <v>1273</v>
      </c>
      <c r="Q564" s="25" t="s">
        <v>5575</v>
      </c>
      <c r="R564" s="74" t="s">
        <v>5576</v>
      </c>
      <c r="S564" s="46" t="s">
        <v>52</v>
      </c>
      <c r="T564" s="31" t="s">
        <v>2010</v>
      </c>
      <c r="U564" s="53" t="s">
        <v>5577</v>
      </c>
      <c r="V564" s="75" t="s">
        <v>367</v>
      </c>
      <c r="W564">
        <v>10144</v>
      </c>
      <c r="X564" t="s">
        <v>5578</v>
      </c>
    </row>
    <row r="565" spans="1:24" x14ac:dyDescent="0.35">
      <c r="A565" s="87" t="s">
        <v>5579</v>
      </c>
      <c r="B565" s="77">
        <v>74</v>
      </c>
      <c r="E565" s="21" t="s">
        <v>240</v>
      </c>
      <c r="F565" s="22" t="s">
        <v>382</v>
      </c>
      <c r="I565" s="73" t="s">
        <v>598</v>
      </c>
      <c r="J565" s="62">
        <v>2008</v>
      </c>
      <c r="K565">
        <f t="shared" si="8"/>
        <v>564</v>
      </c>
      <c r="M565" t="s">
        <v>5580</v>
      </c>
      <c r="N565" t="s">
        <v>5581</v>
      </c>
      <c r="O565" t="s">
        <v>5582</v>
      </c>
      <c r="P565" t="s">
        <v>5583</v>
      </c>
      <c r="Q565" s="36" t="s">
        <v>5584</v>
      </c>
      <c r="R565" s="78" t="s">
        <v>5585</v>
      </c>
      <c r="S565" t="s">
        <v>109</v>
      </c>
      <c r="T565" t="s">
        <v>761</v>
      </c>
      <c r="U565" t="s">
        <v>5586</v>
      </c>
      <c r="V565" s="78" t="s">
        <v>2663</v>
      </c>
      <c r="W565">
        <v>13260</v>
      </c>
      <c r="X565" t="s">
        <v>5587</v>
      </c>
    </row>
    <row r="566" spans="1:24" x14ac:dyDescent="0.35">
      <c r="A566" s="87" t="s">
        <v>5588</v>
      </c>
      <c r="B566" s="77">
        <v>74</v>
      </c>
      <c r="C566" s="19" t="s">
        <v>163</v>
      </c>
      <c r="E566" s="21" t="s">
        <v>164</v>
      </c>
      <c r="I566" s="73" t="s">
        <v>61</v>
      </c>
      <c r="J566" s="62">
        <v>1984</v>
      </c>
      <c r="K566">
        <f t="shared" si="8"/>
        <v>565</v>
      </c>
      <c r="M566" s="33" t="s">
        <v>5589</v>
      </c>
      <c r="N566" t="s">
        <v>5590</v>
      </c>
      <c r="O566" t="s">
        <v>5591</v>
      </c>
      <c r="P566" t="s">
        <v>169</v>
      </c>
      <c r="Q566" s="36" t="s">
        <v>5592</v>
      </c>
      <c r="R566" s="78" t="s">
        <v>5593</v>
      </c>
      <c r="S566" t="s">
        <v>37</v>
      </c>
      <c r="T566" t="s">
        <v>1338</v>
      </c>
      <c r="U566" t="s">
        <v>5594</v>
      </c>
      <c r="V566" s="78" t="s">
        <v>568</v>
      </c>
      <c r="W566">
        <v>87</v>
      </c>
      <c r="X566" t="s">
        <v>5595</v>
      </c>
    </row>
    <row r="567" spans="1:24" x14ac:dyDescent="0.35">
      <c r="A567" s="87" t="s">
        <v>5596</v>
      </c>
      <c r="B567" s="77">
        <v>74</v>
      </c>
      <c r="E567" s="21" t="s">
        <v>382</v>
      </c>
      <c r="F567" s="22" t="s">
        <v>100</v>
      </c>
      <c r="I567" s="73" t="s">
        <v>29</v>
      </c>
      <c r="J567" s="62">
        <v>2014</v>
      </c>
      <c r="K567">
        <f t="shared" si="8"/>
        <v>566</v>
      </c>
      <c r="L567" s="68" t="s">
        <v>5597</v>
      </c>
      <c r="M567" t="s">
        <v>5598</v>
      </c>
      <c r="N567" t="s">
        <v>5599</v>
      </c>
      <c r="O567" t="s">
        <v>5600</v>
      </c>
      <c r="P567" t="s">
        <v>4777</v>
      </c>
      <c r="Q567" s="36" t="s">
        <v>5601</v>
      </c>
      <c r="R567" s="78" t="s">
        <v>5602</v>
      </c>
      <c r="S567" t="s">
        <v>109</v>
      </c>
      <c r="T567" t="s">
        <v>532</v>
      </c>
      <c r="U567" t="s">
        <v>5603</v>
      </c>
      <c r="V567" s="78" t="s">
        <v>5604</v>
      </c>
      <c r="W567">
        <v>228967</v>
      </c>
      <c r="X567" t="s">
        <v>5605</v>
      </c>
    </row>
    <row r="568" spans="1:24" x14ac:dyDescent="0.35">
      <c r="A568" s="87" t="s">
        <v>5606</v>
      </c>
      <c r="B568" s="77">
        <v>73</v>
      </c>
      <c r="C568" s="19" t="s">
        <v>3257</v>
      </c>
      <c r="E568" s="21" t="s">
        <v>28</v>
      </c>
      <c r="I568" s="73" t="s">
        <v>203</v>
      </c>
      <c r="J568" s="62">
        <v>2016</v>
      </c>
      <c r="K568">
        <f t="shared" si="8"/>
        <v>567</v>
      </c>
      <c r="L568" s="68" t="s">
        <v>5607</v>
      </c>
      <c r="M568" t="s">
        <v>5608</v>
      </c>
      <c r="N568" t="s">
        <v>5609</v>
      </c>
      <c r="O568" t="s">
        <v>5610</v>
      </c>
      <c r="P568" t="s">
        <v>5611</v>
      </c>
      <c r="Q568" s="36" t="s">
        <v>5612</v>
      </c>
      <c r="R568" t="s">
        <v>5613</v>
      </c>
      <c r="S568" t="s">
        <v>37</v>
      </c>
      <c r="T568" t="s">
        <v>1104</v>
      </c>
      <c r="U568" t="s">
        <v>5614</v>
      </c>
      <c r="V568" t="s">
        <v>2022</v>
      </c>
      <c r="W568">
        <v>140300</v>
      </c>
      <c r="X568" t="s">
        <v>5615</v>
      </c>
    </row>
    <row r="569" spans="1:24" x14ac:dyDescent="0.35">
      <c r="A569" s="87" t="s">
        <v>5616</v>
      </c>
      <c r="B569" s="77">
        <v>73</v>
      </c>
      <c r="E569" s="21" t="s">
        <v>28</v>
      </c>
      <c r="I569" s="73" t="s">
        <v>203</v>
      </c>
      <c r="J569" s="62">
        <v>2019</v>
      </c>
      <c r="K569">
        <f t="shared" si="8"/>
        <v>568</v>
      </c>
      <c r="M569" t="s">
        <v>5617</v>
      </c>
      <c r="N569" t="s">
        <v>5618</v>
      </c>
      <c r="O569" t="s">
        <v>5619</v>
      </c>
      <c r="P569" t="s">
        <v>5620</v>
      </c>
      <c r="Q569" s="36" t="s">
        <v>5621</v>
      </c>
      <c r="R569" s="78" t="s">
        <v>5622</v>
      </c>
      <c r="S569" t="s">
        <v>37</v>
      </c>
      <c r="T569" t="s">
        <v>95</v>
      </c>
      <c r="U569" t="s">
        <v>5623</v>
      </c>
      <c r="V569" s="78" t="s">
        <v>1400</v>
      </c>
      <c r="W569">
        <v>431580</v>
      </c>
      <c r="X569" t="s">
        <v>5624</v>
      </c>
    </row>
    <row r="570" spans="1:24" x14ac:dyDescent="0.35">
      <c r="A570" s="87" t="s">
        <v>5625</v>
      </c>
      <c r="B570" s="77">
        <v>73</v>
      </c>
      <c r="E570" s="21" t="s">
        <v>240</v>
      </c>
      <c r="F570" s="22" t="s">
        <v>382</v>
      </c>
      <c r="I570" s="73" t="s">
        <v>447</v>
      </c>
      <c r="J570" s="62">
        <v>2007</v>
      </c>
      <c r="K570">
        <f t="shared" si="8"/>
        <v>569</v>
      </c>
      <c r="M570" t="s">
        <v>5626</v>
      </c>
      <c r="N570" t="s">
        <v>5627</v>
      </c>
      <c r="O570" t="s">
        <v>5628</v>
      </c>
      <c r="P570" t="s">
        <v>5629</v>
      </c>
      <c r="Q570" s="36" t="s">
        <v>5630</v>
      </c>
      <c r="R570" s="78" t="s">
        <v>5631</v>
      </c>
      <c r="S570" t="s">
        <v>186</v>
      </c>
      <c r="T570" t="s">
        <v>1442</v>
      </c>
      <c r="U570" t="s">
        <v>5632</v>
      </c>
      <c r="V570" s="78" t="s">
        <v>5161</v>
      </c>
      <c r="W570">
        <v>9955</v>
      </c>
      <c r="X570" t="s">
        <v>5633</v>
      </c>
    </row>
    <row r="571" spans="1:24" x14ac:dyDescent="0.35">
      <c r="A571" s="87" t="s">
        <v>5634</v>
      </c>
      <c r="B571" s="77">
        <v>73</v>
      </c>
      <c r="C571" s="19" t="s">
        <v>3376</v>
      </c>
      <c r="D571" s="20" t="s">
        <v>3441</v>
      </c>
      <c r="E571" s="21" t="s">
        <v>28</v>
      </c>
      <c r="F571" s="22" t="s">
        <v>965</v>
      </c>
      <c r="H571" s="2" t="s">
        <v>966</v>
      </c>
      <c r="I571" s="73" t="s">
        <v>966</v>
      </c>
      <c r="J571" s="62">
        <v>2023</v>
      </c>
      <c r="K571">
        <f t="shared" si="8"/>
        <v>570</v>
      </c>
      <c r="L571" s="68" t="s">
        <v>5635</v>
      </c>
      <c r="M571" s="65" t="s">
        <v>5636</v>
      </c>
      <c r="N571" s="40" t="s">
        <v>5637</v>
      </c>
      <c r="O571" s="27" t="s">
        <v>5638</v>
      </c>
      <c r="P571" s="30" t="s">
        <v>5639</v>
      </c>
      <c r="Q571" s="25" t="s">
        <v>5640</v>
      </c>
      <c r="R571" s="32" t="s">
        <v>442</v>
      </c>
      <c r="S571" s="46" t="s">
        <v>37</v>
      </c>
      <c r="T571" s="31" t="s">
        <v>651</v>
      </c>
      <c r="U571" s="53" t="s">
        <v>5641</v>
      </c>
      <c r="V571" s="56" t="s">
        <v>442</v>
      </c>
      <c r="W571">
        <v>520758</v>
      </c>
      <c r="X571" t="s">
        <v>5642</v>
      </c>
    </row>
    <row r="572" spans="1:24" x14ac:dyDescent="0.35">
      <c r="A572" s="87" t="s">
        <v>5643</v>
      </c>
      <c r="B572" s="77">
        <v>73</v>
      </c>
      <c r="C572" s="19" t="s">
        <v>3874</v>
      </c>
      <c r="E572" s="21" t="s">
        <v>28</v>
      </c>
      <c r="F572" s="22" t="s">
        <v>430</v>
      </c>
      <c r="I572" s="73" t="s">
        <v>1128</v>
      </c>
      <c r="J572" s="62">
        <v>2004</v>
      </c>
      <c r="K572">
        <f t="shared" si="8"/>
        <v>571</v>
      </c>
      <c r="L572" s="68" t="s">
        <v>5644</v>
      </c>
      <c r="M572" s="65" t="s">
        <v>5645</v>
      </c>
      <c r="N572" s="40" t="s">
        <v>5646</v>
      </c>
      <c r="O572" s="27" t="s">
        <v>5647</v>
      </c>
      <c r="P572" s="30" t="s">
        <v>5648</v>
      </c>
      <c r="Q572" s="25" t="s">
        <v>5649</v>
      </c>
      <c r="R572" s="74" t="s">
        <v>5650</v>
      </c>
      <c r="S572" s="46" t="s">
        <v>1515</v>
      </c>
      <c r="T572" s="31" t="s">
        <v>5651</v>
      </c>
      <c r="U572" s="53" t="s">
        <v>5652</v>
      </c>
      <c r="V572" s="56" t="s">
        <v>442</v>
      </c>
      <c r="W572">
        <v>16907</v>
      </c>
      <c r="X572" t="s">
        <v>5653</v>
      </c>
    </row>
    <row r="573" spans="1:24" x14ac:dyDescent="0.35">
      <c r="A573" s="87" t="s">
        <v>5654</v>
      </c>
      <c r="B573" s="77">
        <v>73</v>
      </c>
      <c r="C573" s="19" t="s">
        <v>227</v>
      </c>
      <c r="E573" s="21" t="s">
        <v>60</v>
      </c>
      <c r="F573" s="22" t="s">
        <v>217</v>
      </c>
      <c r="I573" s="73" t="s">
        <v>130</v>
      </c>
      <c r="J573" s="62">
        <v>2015</v>
      </c>
      <c r="K573">
        <f t="shared" si="8"/>
        <v>572</v>
      </c>
      <c r="M573" s="65" t="s">
        <v>5655</v>
      </c>
      <c r="N573" s="40" t="s">
        <v>5656</v>
      </c>
      <c r="O573" s="27" t="s">
        <v>5657</v>
      </c>
      <c r="P573" s="30" t="s">
        <v>5658</v>
      </c>
      <c r="Q573" s="25" t="s">
        <v>5659</v>
      </c>
      <c r="R573" s="74" t="s">
        <v>5660</v>
      </c>
      <c r="S573" s="46" t="s">
        <v>186</v>
      </c>
      <c r="T573" s="31" t="s">
        <v>69</v>
      </c>
      <c r="U573" s="53" t="s">
        <v>5661</v>
      </c>
      <c r="V573" s="75" t="s">
        <v>127</v>
      </c>
      <c r="W573">
        <v>135397</v>
      </c>
      <c r="X573" t="s">
        <v>5662</v>
      </c>
    </row>
    <row r="574" spans="1:24" x14ac:dyDescent="0.35">
      <c r="A574" s="87" t="s">
        <v>5663</v>
      </c>
      <c r="B574" s="77">
        <v>73</v>
      </c>
      <c r="C574" s="19" t="s">
        <v>3623</v>
      </c>
      <c r="E574" s="21" t="s">
        <v>418</v>
      </c>
      <c r="F574" s="22" t="s">
        <v>100</v>
      </c>
      <c r="I574" s="73" t="s">
        <v>130</v>
      </c>
      <c r="J574" s="62">
        <v>2015</v>
      </c>
      <c r="K574">
        <f t="shared" ref="K574:K637" si="9">ROW(K574)-1</f>
        <v>573</v>
      </c>
      <c r="L574" s="68" t="s">
        <v>5664</v>
      </c>
      <c r="M574" t="s">
        <v>5665</v>
      </c>
      <c r="N574" t="s">
        <v>5666</v>
      </c>
      <c r="O574" t="s">
        <v>5667</v>
      </c>
      <c r="P574" t="s">
        <v>2227</v>
      </c>
      <c r="Q574" s="36" t="s">
        <v>5668</v>
      </c>
      <c r="R574" s="78" t="s">
        <v>5669</v>
      </c>
      <c r="S574" t="s">
        <v>186</v>
      </c>
      <c r="T574" t="s">
        <v>314</v>
      </c>
      <c r="U574" t="s">
        <v>5670</v>
      </c>
      <c r="V574" s="78" t="s">
        <v>1788</v>
      </c>
      <c r="W574">
        <v>168259</v>
      </c>
      <c r="X574" t="s">
        <v>5671</v>
      </c>
    </row>
    <row r="575" spans="1:24" x14ac:dyDescent="0.35">
      <c r="A575" s="87" t="s">
        <v>2718</v>
      </c>
      <c r="B575" s="77">
        <v>73</v>
      </c>
      <c r="C575" s="19" t="s">
        <v>2718</v>
      </c>
      <c r="E575" s="21" t="s">
        <v>100</v>
      </c>
      <c r="F575" s="22" t="s">
        <v>60</v>
      </c>
      <c r="I575" s="73" t="s">
        <v>447</v>
      </c>
      <c r="J575" s="62">
        <v>2007</v>
      </c>
      <c r="K575">
        <f t="shared" si="9"/>
        <v>574</v>
      </c>
      <c r="L575" s="68" t="s">
        <v>5672</v>
      </c>
      <c r="M575" t="s">
        <v>5673</v>
      </c>
      <c r="N575" t="s">
        <v>5674</v>
      </c>
      <c r="O575" t="s">
        <v>5675</v>
      </c>
      <c r="P575" t="s">
        <v>3370</v>
      </c>
      <c r="Q575" s="36" t="s">
        <v>5676</v>
      </c>
      <c r="R575" s="78" t="s">
        <v>5677</v>
      </c>
      <c r="S575" t="s">
        <v>186</v>
      </c>
      <c r="T575" t="s">
        <v>1006</v>
      </c>
      <c r="U575" t="s">
        <v>5678</v>
      </c>
      <c r="V575" s="78" t="s">
        <v>127</v>
      </c>
      <c r="W575">
        <v>1858</v>
      </c>
      <c r="X575" t="s">
        <v>5679</v>
      </c>
    </row>
    <row r="576" spans="1:24" x14ac:dyDescent="0.35">
      <c r="A576" s="87" t="s">
        <v>5680</v>
      </c>
      <c r="B576" s="77">
        <v>73</v>
      </c>
      <c r="E576" s="21" t="s">
        <v>382</v>
      </c>
      <c r="I576" s="73" t="s">
        <v>130</v>
      </c>
      <c r="J576" s="62">
        <v>2017</v>
      </c>
      <c r="K576">
        <f t="shared" si="9"/>
        <v>575</v>
      </c>
      <c r="L576" s="68" t="s">
        <v>5681</v>
      </c>
      <c r="M576" s="65" t="s">
        <v>5682</v>
      </c>
      <c r="N576" s="40" t="s">
        <v>5683</v>
      </c>
      <c r="O576" s="27" t="s">
        <v>5684</v>
      </c>
      <c r="P576" s="30" t="s">
        <v>5685</v>
      </c>
      <c r="Q576" s="25" t="s">
        <v>5686</v>
      </c>
      <c r="R576" s="74" t="s">
        <v>5687</v>
      </c>
      <c r="S576" s="46" t="s">
        <v>109</v>
      </c>
      <c r="T576" s="31" t="s">
        <v>1046</v>
      </c>
      <c r="U576" s="53" t="s">
        <v>5688</v>
      </c>
      <c r="V576" s="75" t="s">
        <v>140</v>
      </c>
      <c r="W576">
        <v>417870</v>
      </c>
      <c r="X576" t="s">
        <v>5689</v>
      </c>
    </row>
    <row r="577" spans="1:24" x14ac:dyDescent="0.35">
      <c r="A577" s="87" t="s">
        <v>5690</v>
      </c>
      <c r="B577" s="77">
        <v>73</v>
      </c>
      <c r="C577" s="19" t="s">
        <v>238</v>
      </c>
      <c r="E577" s="21" t="s">
        <v>239</v>
      </c>
      <c r="F577" s="22" t="s">
        <v>240</v>
      </c>
      <c r="I577" s="73" t="s">
        <v>241</v>
      </c>
      <c r="J577" s="62">
        <v>1985</v>
      </c>
      <c r="K577">
        <f t="shared" si="9"/>
        <v>576</v>
      </c>
      <c r="L577" s="68" t="s">
        <v>5691</v>
      </c>
      <c r="M577" s="65" t="s">
        <v>5692</v>
      </c>
      <c r="N577" s="40" t="s">
        <v>5693</v>
      </c>
      <c r="O577" s="27" t="s">
        <v>5694</v>
      </c>
      <c r="P577" s="30" t="s">
        <v>5084</v>
      </c>
      <c r="Q577" s="25" t="s">
        <v>5695</v>
      </c>
      <c r="R577" s="74" t="s">
        <v>5167</v>
      </c>
      <c r="S577" s="46" t="s">
        <v>37</v>
      </c>
      <c r="T577" s="31" t="s">
        <v>761</v>
      </c>
      <c r="U577" s="53" t="s">
        <v>5696</v>
      </c>
      <c r="V577" s="75" t="s">
        <v>5697</v>
      </c>
      <c r="W577">
        <v>1374</v>
      </c>
      <c r="X577" t="s">
        <v>5698</v>
      </c>
    </row>
    <row r="578" spans="1:24" x14ac:dyDescent="0.35">
      <c r="A578" s="87" t="s">
        <v>5699</v>
      </c>
      <c r="B578" s="77">
        <v>73</v>
      </c>
      <c r="C578" s="19" t="s">
        <v>2456</v>
      </c>
      <c r="E578" s="21" t="s">
        <v>28</v>
      </c>
      <c r="I578" s="73" t="s">
        <v>130</v>
      </c>
      <c r="J578" s="62">
        <v>2023</v>
      </c>
      <c r="K578">
        <f t="shared" si="9"/>
        <v>577</v>
      </c>
      <c r="L578" s="68" t="s">
        <v>5700</v>
      </c>
      <c r="M578" s="65" t="s">
        <v>5701</v>
      </c>
      <c r="N578" s="40" t="s">
        <v>5702</v>
      </c>
      <c r="O578" s="27" t="s">
        <v>5703</v>
      </c>
      <c r="P578" s="30" t="s">
        <v>5704</v>
      </c>
      <c r="Q578" s="25" t="s">
        <v>5705</v>
      </c>
      <c r="R578" s="74" t="s">
        <v>5706</v>
      </c>
      <c r="S578" s="46" t="s">
        <v>37</v>
      </c>
      <c r="T578" s="31" t="s">
        <v>2010</v>
      </c>
      <c r="U578" s="53" t="s">
        <v>5707</v>
      </c>
      <c r="V578" s="75" t="s">
        <v>5708</v>
      </c>
      <c r="W578">
        <v>940551</v>
      </c>
      <c r="X578" t="s">
        <v>5709</v>
      </c>
    </row>
    <row r="579" spans="1:24" x14ac:dyDescent="0.35">
      <c r="A579" s="87" t="s">
        <v>5710</v>
      </c>
      <c r="B579" s="77">
        <v>73</v>
      </c>
      <c r="C579" s="19" t="s">
        <v>998</v>
      </c>
      <c r="D579" s="20" t="s">
        <v>5710</v>
      </c>
      <c r="E579" s="21" t="s">
        <v>216</v>
      </c>
      <c r="I579" s="73" t="s">
        <v>117</v>
      </c>
      <c r="J579" s="62">
        <v>2017</v>
      </c>
      <c r="K579">
        <f t="shared" si="9"/>
        <v>578</v>
      </c>
      <c r="L579" s="68" t="s">
        <v>5711</v>
      </c>
      <c r="M579" s="65" t="s">
        <v>5712</v>
      </c>
      <c r="N579" s="40" t="s">
        <v>5713</v>
      </c>
      <c r="O579" s="27" t="s">
        <v>5714</v>
      </c>
      <c r="P579" s="30" t="s">
        <v>5715</v>
      </c>
      <c r="Q579" s="25" t="s">
        <v>5716</v>
      </c>
      <c r="R579" s="74" t="s">
        <v>5717</v>
      </c>
      <c r="S579" s="46" t="s">
        <v>109</v>
      </c>
      <c r="T579" s="31" t="s">
        <v>1775</v>
      </c>
      <c r="U579" s="53" t="s">
        <v>5718</v>
      </c>
      <c r="V579" s="75" t="s">
        <v>830</v>
      </c>
      <c r="W579">
        <v>346364</v>
      </c>
      <c r="X579" t="s">
        <v>5719</v>
      </c>
    </row>
    <row r="580" spans="1:24" x14ac:dyDescent="0.35">
      <c r="A580" s="87" t="s">
        <v>5720</v>
      </c>
      <c r="B580" s="77">
        <v>73</v>
      </c>
      <c r="C580" s="19" t="s">
        <v>319</v>
      </c>
      <c r="E580" s="21" t="s">
        <v>28</v>
      </c>
      <c r="I580" s="73" t="s">
        <v>44</v>
      </c>
      <c r="J580" s="62">
        <v>1940</v>
      </c>
      <c r="K580">
        <f t="shared" si="9"/>
        <v>579</v>
      </c>
      <c r="M580" t="s">
        <v>5721</v>
      </c>
      <c r="N580" t="s">
        <v>5722</v>
      </c>
      <c r="O580" t="s">
        <v>5723</v>
      </c>
      <c r="P580" t="s">
        <v>5724</v>
      </c>
      <c r="Q580" s="36" t="s">
        <v>5725</v>
      </c>
      <c r="R580" s="78" t="s">
        <v>5726</v>
      </c>
      <c r="S580" t="s">
        <v>52</v>
      </c>
      <c r="T580" t="s">
        <v>69</v>
      </c>
      <c r="U580" t="s">
        <v>5727</v>
      </c>
      <c r="V580" s="78" t="s">
        <v>5728</v>
      </c>
      <c r="W580">
        <v>756</v>
      </c>
      <c r="X580" t="s">
        <v>5729</v>
      </c>
    </row>
    <row r="581" spans="1:24" x14ac:dyDescent="0.35">
      <c r="A581" s="87" t="s">
        <v>5730</v>
      </c>
      <c r="B581" s="77">
        <v>73</v>
      </c>
      <c r="C581" s="19" t="s">
        <v>319</v>
      </c>
      <c r="E581" s="21" t="s">
        <v>28</v>
      </c>
      <c r="I581" s="73" t="s">
        <v>44</v>
      </c>
      <c r="J581" s="62">
        <v>1995</v>
      </c>
      <c r="K581">
        <f t="shared" si="9"/>
        <v>580</v>
      </c>
      <c r="M581" s="65" t="s">
        <v>5731</v>
      </c>
      <c r="N581" s="40" t="s">
        <v>5732</v>
      </c>
      <c r="O581" s="27" t="s">
        <v>5733</v>
      </c>
      <c r="P581" s="30" t="s">
        <v>2848</v>
      </c>
      <c r="Q581" s="25" t="s">
        <v>5734</v>
      </c>
      <c r="R581" s="74" t="s">
        <v>5735</v>
      </c>
      <c r="S581" s="46" t="s">
        <v>52</v>
      </c>
      <c r="T581" s="31" t="s">
        <v>2898</v>
      </c>
      <c r="U581" s="53" t="s">
        <v>5736</v>
      </c>
      <c r="V581" s="75" t="s">
        <v>71</v>
      </c>
      <c r="W581">
        <v>15789</v>
      </c>
      <c r="X581" t="s">
        <v>5737</v>
      </c>
    </row>
    <row r="582" spans="1:24" x14ac:dyDescent="0.35">
      <c r="A582" s="87" t="s">
        <v>5738</v>
      </c>
      <c r="B582" s="77">
        <v>73</v>
      </c>
      <c r="E582" s="21" t="s">
        <v>2120</v>
      </c>
      <c r="F582" s="22" t="s">
        <v>1638</v>
      </c>
      <c r="I582" s="73" t="s">
        <v>29</v>
      </c>
      <c r="J582" s="62">
        <v>2001</v>
      </c>
      <c r="K582">
        <f t="shared" si="9"/>
        <v>581</v>
      </c>
      <c r="M582" s="65" t="s">
        <v>5739</v>
      </c>
      <c r="N582" s="40" t="s">
        <v>5740</v>
      </c>
      <c r="O582" s="27" t="s">
        <v>5741</v>
      </c>
      <c r="P582" s="30" t="s">
        <v>5742</v>
      </c>
      <c r="Q582" s="25" t="s">
        <v>5743</v>
      </c>
      <c r="R582" s="74" t="s">
        <v>5744</v>
      </c>
      <c r="S582" s="46" t="s">
        <v>109</v>
      </c>
      <c r="T582" s="31" t="s">
        <v>327</v>
      </c>
      <c r="U582" s="53" t="s">
        <v>5745</v>
      </c>
      <c r="V582" s="75" t="s">
        <v>1267</v>
      </c>
      <c r="W582">
        <v>11397</v>
      </c>
      <c r="X582" t="s">
        <v>5746</v>
      </c>
    </row>
    <row r="583" spans="1:24" x14ac:dyDescent="0.35">
      <c r="A583" s="87" t="s">
        <v>5747</v>
      </c>
      <c r="B583" s="77">
        <v>73</v>
      </c>
      <c r="E583" s="21" t="s">
        <v>382</v>
      </c>
      <c r="F583" s="22" t="s">
        <v>100</v>
      </c>
      <c r="I583" s="73" t="s">
        <v>117</v>
      </c>
      <c r="J583" s="62">
        <v>2004</v>
      </c>
      <c r="K583">
        <f t="shared" si="9"/>
        <v>582</v>
      </c>
      <c r="L583" s="68" t="s">
        <v>5748</v>
      </c>
      <c r="M583" s="65" t="s">
        <v>5749</v>
      </c>
      <c r="N583" s="40" t="s">
        <v>5750</v>
      </c>
      <c r="O583" s="27" t="s">
        <v>5751</v>
      </c>
      <c r="P583" s="30" t="s">
        <v>2801</v>
      </c>
      <c r="Q583" s="25" t="s">
        <v>5752</v>
      </c>
      <c r="R583" s="74" t="s">
        <v>5753</v>
      </c>
      <c r="S583" s="46" t="s">
        <v>186</v>
      </c>
      <c r="T583" s="31" t="s">
        <v>651</v>
      </c>
      <c r="U583" s="53" t="s">
        <v>5754</v>
      </c>
      <c r="V583" s="75" t="s">
        <v>213</v>
      </c>
      <c r="W583">
        <v>9384</v>
      </c>
      <c r="X583" t="s">
        <v>5755</v>
      </c>
    </row>
    <row r="584" spans="1:24" x14ac:dyDescent="0.35">
      <c r="A584" s="87" t="s">
        <v>318</v>
      </c>
      <c r="B584" s="77">
        <v>73</v>
      </c>
      <c r="C584" s="19" t="s">
        <v>1088</v>
      </c>
      <c r="D584" s="20" t="s">
        <v>3920</v>
      </c>
      <c r="E584" s="21" t="s">
        <v>28</v>
      </c>
      <c r="I584" s="73" t="s">
        <v>44</v>
      </c>
      <c r="J584" s="62">
        <v>2019</v>
      </c>
      <c r="K584">
        <f t="shared" si="9"/>
        <v>583</v>
      </c>
      <c r="L584" s="68" t="s">
        <v>5756</v>
      </c>
      <c r="M584" s="65" t="s">
        <v>5757</v>
      </c>
      <c r="N584" s="40" t="s">
        <v>5758</v>
      </c>
      <c r="O584" s="27" t="s">
        <v>5759</v>
      </c>
      <c r="P584" s="30" t="s">
        <v>1284</v>
      </c>
      <c r="Q584" s="25" t="s">
        <v>5760</v>
      </c>
      <c r="R584" s="74" t="s">
        <v>5761</v>
      </c>
      <c r="S584" s="46" t="s">
        <v>37</v>
      </c>
      <c r="T584" s="31" t="s">
        <v>1338</v>
      </c>
      <c r="U584" s="53" t="s">
        <v>5762</v>
      </c>
      <c r="V584" s="75" t="s">
        <v>908</v>
      </c>
      <c r="W584">
        <v>420818</v>
      </c>
      <c r="X584" t="s">
        <v>5763</v>
      </c>
    </row>
    <row r="585" spans="1:24" x14ac:dyDescent="0.35">
      <c r="A585" s="87" t="s">
        <v>5764</v>
      </c>
      <c r="B585" s="77">
        <v>73</v>
      </c>
      <c r="C585" s="19" t="s">
        <v>5485</v>
      </c>
      <c r="E585" s="21" t="s">
        <v>100</v>
      </c>
      <c r="I585" s="73" t="s">
        <v>117</v>
      </c>
      <c r="J585" s="62">
        <v>2024</v>
      </c>
      <c r="K585">
        <f t="shared" si="9"/>
        <v>584</v>
      </c>
      <c r="L585" s="68" t="s">
        <v>5765</v>
      </c>
      <c r="M585" t="s">
        <v>5766</v>
      </c>
      <c r="N585" t="s">
        <v>5767</v>
      </c>
      <c r="O585" t="s">
        <v>5768</v>
      </c>
      <c r="P585" t="s">
        <v>5489</v>
      </c>
      <c r="Q585" s="36" t="s">
        <v>5769</v>
      </c>
      <c r="R585" t="s">
        <v>5770</v>
      </c>
      <c r="S585" t="s">
        <v>186</v>
      </c>
      <c r="T585" t="s">
        <v>172</v>
      </c>
      <c r="U585" t="s">
        <v>5771</v>
      </c>
      <c r="V585" t="s">
        <v>127</v>
      </c>
      <c r="W585">
        <v>823464</v>
      </c>
      <c r="X585" t="s">
        <v>5772</v>
      </c>
    </row>
    <row r="586" spans="1:24" x14ac:dyDescent="0.35">
      <c r="A586" s="87" t="s">
        <v>5773</v>
      </c>
      <c r="B586" s="77">
        <v>73</v>
      </c>
      <c r="C586" s="19" t="s">
        <v>2158</v>
      </c>
      <c r="D586" s="20" t="s">
        <v>3972</v>
      </c>
      <c r="E586" s="21" t="s">
        <v>100</v>
      </c>
      <c r="F586" s="22" t="s">
        <v>446</v>
      </c>
      <c r="I586" s="73" t="s">
        <v>2160</v>
      </c>
      <c r="J586" s="62">
        <v>1973</v>
      </c>
      <c r="K586">
        <f t="shared" si="9"/>
        <v>585</v>
      </c>
      <c r="L586" s="68" t="s">
        <v>5774</v>
      </c>
      <c r="M586" t="s">
        <v>5775</v>
      </c>
      <c r="N586" t="s">
        <v>5776</v>
      </c>
      <c r="O586" t="s">
        <v>5777</v>
      </c>
      <c r="P586" t="s">
        <v>2165</v>
      </c>
      <c r="Q586" s="36" t="s">
        <v>5778</v>
      </c>
      <c r="R586" t="s">
        <v>5779</v>
      </c>
      <c r="S586" t="s">
        <v>37</v>
      </c>
      <c r="T586" t="s">
        <v>125</v>
      </c>
      <c r="U586" t="s">
        <v>5780</v>
      </c>
      <c r="V586" t="s">
        <v>225</v>
      </c>
      <c r="W586">
        <v>253</v>
      </c>
      <c r="X586" t="s">
        <v>5781</v>
      </c>
    </row>
    <row r="587" spans="1:24" x14ac:dyDescent="0.35">
      <c r="A587" s="87" t="s">
        <v>5782</v>
      </c>
      <c r="B587" s="77">
        <v>73</v>
      </c>
      <c r="E587" s="21" t="s">
        <v>418</v>
      </c>
      <c r="F587" s="22" t="s">
        <v>100</v>
      </c>
      <c r="I587" s="73" t="s">
        <v>29</v>
      </c>
      <c r="J587" s="62">
        <v>2022</v>
      </c>
      <c r="K587">
        <f t="shared" si="9"/>
        <v>586</v>
      </c>
      <c r="M587" s="65" t="s">
        <v>5783</v>
      </c>
      <c r="N587" s="40" t="s">
        <v>5784</v>
      </c>
      <c r="O587" s="27" t="s">
        <v>5785</v>
      </c>
      <c r="P587" s="30" t="s">
        <v>3323</v>
      </c>
      <c r="Q587" s="25" t="s">
        <v>5786</v>
      </c>
      <c r="R587" s="74" t="s">
        <v>5787</v>
      </c>
      <c r="S587" s="46" t="s">
        <v>109</v>
      </c>
      <c r="T587" s="31" t="s">
        <v>2297</v>
      </c>
      <c r="U587" s="53" t="s">
        <v>5788</v>
      </c>
      <c r="V587" s="75" t="s">
        <v>40</v>
      </c>
      <c r="W587">
        <v>718930</v>
      </c>
      <c r="X587" t="s">
        <v>5789</v>
      </c>
    </row>
    <row r="588" spans="1:24" x14ac:dyDescent="0.35">
      <c r="A588" s="87" t="s">
        <v>5790</v>
      </c>
      <c r="B588" s="77">
        <v>73</v>
      </c>
      <c r="C588" s="19" t="s">
        <v>43</v>
      </c>
      <c r="E588" s="21" t="s">
        <v>28</v>
      </c>
      <c r="I588" s="73" t="s">
        <v>44</v>
      </c>
      <c r="J588" s="62">
        <v>2022</v>
      </c>
      <c r="K588">
        <f t="shared" si="9"/>
        <v>587</v>
      </c>
      <c r="M588" t="s">
        <v>5791</v>
      </c>
      <c r="N588" t="s">
        <v>5792</v>
      </c>
      <c r="O588" t="s">
        <v>5793</v>
      </c>
      <c r="P588" t="s">
        <v>5794</v>
      </c>
      <c r="Q588" s="36" t="s">
        <v>5795</v>
      </c>
      <c r="R588" s="78" t="s">
        <v>5796</v>
      </c>
      <c r="S588" t="s">
        <v>37</v>
      </c>
      <c r="T588" t="s">
        <v>544</v>
      </c>
      <c r="U588" t="s">
        <v>5797</v>
      </c>
      <c r="V588" s="78" t="s">
        <v>97</v>
      </c>
      <c r="W588">
        <v>718789</v>
      </c>
      <c r="X588" t="s">
        <v>5798</v>
      </c>
    </row>
    <row r="589" spans="1:24" x14ac:dyDescent="0.35">
      <c r="A589" s="87" t="s">
        <v>5799</v>
      </c>
      <c r="B589" s="77">
        <v>73</v>
      </c>
      <c r="C589" s="19" t="s">
        <v>2637</v>
      </c>
      <c r="D589" s="20" t="s">
        <v>2638</v>
      </c>
      <c r="E589" s="21" t="s">
        <v>500</v>
      </c>
      <c r="F589" s="22" t="s">
        <v>1090</v>
      </c>
      <c r="I589" s="73" t="s">
        <v>117</v>
      </c>
      <c r="J589" s="62">
        <v>2010</v>
      </c>
      <c r="K589">
        <f t="shared" si="9"/>
        <v>588</v>
      </c>
      <c r="M589" s="65" t="s">
        <v>5800</v>
      </c>
      <c r="N589" s="40" t="s">
        <v>5801</v>
      </c>
      <c r="O589" s="27" t="s">
        <v>5802</v>
      </c>
      <c r="P589" s="30" t="s">
        <v>2642</v>
      </c>
      <c r="Q589" s="25" t="s">
        <v>5803</v>
      </c>
      <c r="R589" s="74" t="s">
        <v>5804</v>
      </c>
      <c r="S589" s="46" t="s">
        <v>186</v>
      </c>
      <c r="T589" s="31" t="s">
        <v>3564</v>
      </c>
      <c r="U589" s="53" t="s">
        <v>5805</v>
      </c>
      <c r="V589" s="75" t="s">
        <v>1657</v>
      </c>
      <c r="W589">
        <v>12444</v>
      </c>
      <c r="X589" t="s">
        <v>5806</v>
      </c>
    </row>
    <row r="590" spans="1:24" x14ac:dyDescent="0.35">
      <c r="A590" s="87" t="s">
        <v>5807</v>
      </c>
      <c r="B590" s="77">
        <v>73</v>
      </c>
      <c r="C590" s="19" t="s">
        <v>292</v>
      </c>
      <c r="D590" s="20" t="s">
        <v>1740</v>
      </c>
      <c r="E590" s="21" t="s">
        <v>27</v>
      </c>
      <c r="I590" s="73" t="s">
        <v>117</v>
      </c>
      <c r="J590" s="62">
        <v>2013</v>
      </c>
      <c r="K590">
        <f t="shared" si="9"/>
        <v>589</v>
      </c>
      <c r="M590" s="65" t="s">
        <v>5808</v>
      </c>
      <c r="N590" s="40" t="s">
        <v>5809</v>
      </c>
      <c r="O590" s="27" t="s">
        <v>5810</v>
      </c>
      <c r="P590" s="30" t="s">
        <v>4374</v>
      </c>
      <c r="Q590" s="25" t="s">
        <v>5811</v>
      </c>
      <c r="R590" s="74" t="s">
        <v>5812</v>
      </c>
      <c r="S590" s="46" t="s">
        <v>186</v>
      </c>
      <c r="T590" s="31" t="s">
        <v>1735</v>
      </c>
      <c r="U590" s="53" t="s">
        <v>5813</v>
      </c>
      <c r="V590" s="75" t="s">
        <v>5814</v>
      </c>
      <c r="W590">
        <v>49521</v>
      </c>
      <c r="X590" t="s">
        <v>5815</v>
      </c>
    </row>
    <row r="591" spans="1:24" x14ac:dyDescent="0.35">
      <c r="A591" s="87" t="s">
        <v>5816</v>
      </c>
      <c r="B591" s="77">
        <v>73</v>
      </c>
      <c r="C591" s="19" t="s">
        <v>1088</v>
      </c>
      <c r="E591" s="21" t="s">
        <v>382</v>
      </c>
      <c r="F591" s="22" t="s">
        <v>1090</v>
      </c>
      <c r="I591" s="73" t="s">
        <v>44</v>
      </c>
      <c r="J591" s="62">
        <v>1992</v>
      </c>
      <c r="K591">
        <f t="shared" si="9"/>
        <v>590</v>
      </c>
      <c r="L591" s="68" t="s">
        <v>5817</v>
      </c>
      <c r="M591" t="s">
        <v>5818</v>
      </c>
      <c r="N591" t="s">
        <v>5819</v>
      </c>
      <c r="O591" t="s">
        <v>5820</v>
      </c>
      <c r="P591" t="s">
        <v>5821</v>
      </c>
      <c r="Q591" s="36" t="s">
        <v>5822</v>
      </c>
      <c r="R591" s="78" t="s">
        <v>5823</v>
      </c>
      <c r="S591" t="s">
        <v>37</v>
      </c>
      <c r="T591" t="s">
        <v>640</v>
      </c>
      <c r="U591" t="s">
        <v>5824</v>
      </c>
      <c r="V591" s="78" t="s">
        <v>5697</v>
      </c>
      <c r="W591">
        <v>2005</v>
      </c>
      <c r="X591" t="s">
        <v>5825</v>
      </c>
    </row>
    <row r="592" spans="1:24" x14ac:dyDescent="0.35">
      <c r="A592" s="87" t="s">
        <v>5826</v>
      </c>
      <c r="B592" s="77">
        <v>73</v>
      </c>
      <c r="C592" s="19" t="s">
        <v>292</v>
      </c>
      <c r="D592" s="20" t="s">
        <v>4557</v>
      </c>
      <c r="E592" s="21" t="s">
        <v>27</v>
      </c>
      <c r="G592" s="1" t="s">
        <v>571</v>
      </c>
      <c r="I592" s="73" t="s">
        <v>117</v>
      </c>
      <c r="J592" s="62">
        <v>1992</v>
      </c>
      <c r="K592">
        <f t="shared" si="9"/>
        <v>591</v>
      </c>
      <c r="M592" t="s">
        <v>5827</v>
      </c>
      <c r="N592" t="s">
        <v>5828</v>
      </c>
      <c r="O592" t="s">
        <v>5829</v>
      </c>
      <c r="P592" t="s">
        <v>4561</v>
      </c>
      <c r="Q592" s="36" t="s">
        <v>5830</v>
      </c>
      <c r="R592" s="78" t="s">
        <v>5831</v>
      </c>
      <c r="S592" t="s">
        <v>186</v>
      </c>
      <c r="T592" t="s">
        <v>2297</v>
      </c>
      <c r="U592" t="s">
        <v>5832</v>
      </c>
      <c r="V592" s="78" t="s">
        <v>1799</v>
      </c>
      <c r="W592">
        <v>364</v>
      </c>
      <c r="X592" t="s">
        <v>5833</v>
      </c>
    </row>
    <row r="593" spans="1:24" x14ac:dyDescent="0.35">
      <c r="A593" s="87" t="s">
        <v>5834</v>
      </c>
      <c r="B593" s="77">
        <v>72</v>
      </c>
      <c r="C593" s="19" t="s">
        <v>5834</v>
      </c>
      <c r="E593" s="21" t="s">
        <v>382</v>
      </c>
      <c r="F593" s="22" t="s">
        <v>4390</v>
      </c>
      <c r="I593" s="73" t="s">
        <v>447</v>
      </c>
      <c r="J593" s="62">
        <v>2020</v>
      </c>
      <c r="K593">
        <f t="shared" si="9"/>
        <v>592</v>
      </c>
      <c r="M593" t="s">
        <v>5835</v>
      </c>
      <c r="N593" t="s">
        <v>5836</v>
      </c>
      <c r="O593" t="s">
        <v>5837</v>
      </c>
      <c r="P593" t="s">
        <v>5838</v>
      </c>
      <c r="Q593" s="36" t="s">
        <v>5839</v>
      </c>
      <c r="R593" s="78" t="s">
        <v>5840</v>
      </c>
      <c r="S593" t="s">
        <v>37</v>
      </c>
      <c r="T593" t="s">
        <v>508</v>
      </c>
      <c r="U593" t="s">
        <v>5841</v>
      </c>
      <c r="V593" s="78" t="s">
        <v>40</v>
      </c>
      <c r="W593">
        <v>454626</v>
      </c>
      <c r="X593" t="s">
        <v>5842</v>
      </c>
    </row>
    <row r="594" spans="1:24" x14ac:dyDescent="0.35">
      <c r="A594" s="87" t="s">
        <v>5843</v>
      </c>
      <c r="B594" s="77">
        <v>72</v>
      </c>
      <c r="E594" s="21" t="s">
        <v>382</v>
      </c>
      <c r="I594" s="73" t="s">
        <v>572</v>
      </c>
      <c r="J594" s="62">
        <v>1999</v>
      </c>
      <c r="K594">
        <f t="shared" si="9"/>
        <v>593</v>
      </c>
      <c r="M594" t="s">
        <v>5844</v>
      </c>
      <c r="N594" t="s">
        <v>5845</v>
      </c>
      <c r="O594" t="s">
        <v>5846</v>
      </c>
      <c r="P594" t="s">
        <v>5847</v>
      </c>
      <c r="Q594" s="36" t="s">
        <v>5848</v>
      </c>
      <c r="R594" s="78" t="s">
        <v>5849</v>
      </c>
      <c r="S594" t="s">
        <v>109</v>
      </c>
      <c r="T594" t="s">
        <v>211</v>
      </c>
      <c r="U594" t="s">
        <v>5850</v>
      </c>
      <c r="V594" s="78" t="s">
        <v>630</v>
      </c>
      <c r="W594">
        <v>1542</v>
      </c>
      <c r="X594" t="s">
        <v>5851</v>
      </c>
    </row>
    <row r="595" spans="1:24" x14ac:dyDescent="0.35">
      <c r="A595" s="87" t="s">
        <v>5852</v>
      </c>
      <c r="B595" s="77">
        <v>72</v>
      </c>
      <c r="C595" s="19" t="s">
        <v>4906</v>
      </c>
      <c r="E595" s="21" t="s">
        <v>100</v>
      </c>
      <c r="F595" s="22" t="s">
        <v>418</v>
      </c>
      <c r="I595" s="73" t="s">
        <v>29</v>
      </c>
      <c r="J595" s="62">
        <v>2020</v>
      </c>
      <c r="K595">
        <f t="shared" si="9"/>
        <v>594</v>
      </c>
      <c r="M595" t="s">
        <v>5853</v>
      </c>
      <c r="N595" t="s">
        <v>5854</v>
      </c>
      <c r="O595" t="s">
        <v>5855</v>
      </c>
      <c r="P595" t="s">
        <v>5856</v>
      </c>
      <c r="Q595" s="36" t="s">
        <v>5857</v>
      </c>
      <c r="R595" s="78" t="s">
        <v>5858</v>
      </c>
      <c r="S595" t="s">
        <v>109</v>
      </c>
      <c r="T595" t="s">
        <v>69</v>
      </c>
      <c r="U595" t="s">
        <v>5859</v>
      </c>
      <c r="V595" s="78" t="s">
        <v>40</v>
      </c>
      <c r="W595">
        <v>38700</v>
      </c>
      <c r="X595" t="s">
        <v>5860</v>
      </c>
    </row>
    <row r="596" spans="1:24" x14ac:dyDescent="0.35">
      <c r="A596" s="87" t="s">
        <v>5861</v>
      </c>
      <c r="B596" s="77">
        <v>72</v>
      </c>
      <c r="E596" s="21" t="s">
        <v>382</v>
      </c>
      <c r="I596" s="73" t="s">
        <v>117</v>
      </c>
      <c r="J596" s="62">
        <v>2013</v>
      </c>
      <c r="K596">
        <f t="shared" si="9"/>
        <v>595</v>
      </c>
      <c r="M596" s="33" t="s">
        <v>5862</v>
      </c>
      <c r="N596" s="42" t="s">
        <v>5863</v>
      </c>
      <c r="O596" s="34" t="s">
        <v>5864</v>
      </c>
      <c r="P596" s="35" t="s">
        <v>1226</v>
      </c>
      <c r="Q596" s="36" t="s">
        <v>5865</v>
      </c>
      <c r="R596" s="79" t="s">
        <v>5866</v>
      </c>
      <c r="S596" s="47" t="s">
        <v>109</v>
      </c>
      <c r="T596" s="50" t="s">
        <v>1809</v>
      </c>
      <c r="U596" s="53" t="s">
        <v>5867</v>
      </c>
      <c r="V596" s="80" t="s">
        <v>1851</v>
      </c>
      <c r="W596">
        <v>138832</v>
      </c>
      <c r="X596" t="s">
        <v>5868</v>
      </c>
    </row>
    <row r="597" spans="1:24" x14ac:dyDescent="0.35">
      <c r="A597" s="87" t="s">
        <v>5869</v>
      </c>
      <c r="B597" s="77">
        <v>72</v>
      </c>
      <c r="E597" s="21" t="s">
        <v>382</v>
      </c>
      <c r="I597" s="73" t="s">
        <v>447</v>
      </c>
      <c r="J597" s="62">
        <v>1979</v>
      </c>
      <c r="K597">
        <f t="shared" si="9"/>
        <v>596</v>
      </c>
      <c r="L597" s="68" t="s">
        <v>5870</v>
      </c>
      <c r="M597" t="s">
        <v>5871</v>
      </c>
      <c r="N597" t="s">
        <v>5872</v>
      </c>
      <c r="O597" t="s">
        <v>5873</v>
      </c>
      <c r="P597" t="s">
        <v>1253</v>
      </c>
      <c r="Q597" s="36" t="s">
        <v>5874</v>
      </c>
      <c r="R597" t="s">
        <v>442</v>
      </c>
      <c r="S597" t="s">
        <v>37</v>
      </c>
      <c r="T597" t="s">
        <v>82</v>
      </c>
      <c r="U597" t="s">
        <v>5875</v>
      </c>
      <c r="V597" t="s">
        <v>5876</v>
      </c>
      <c r="W597">
        <v>14035</v>
      </c>
      <c r="X597" t="s">
        <v>5877</v>
      </c>
    </row>
    <row r="598" spans="1:24" x14ac:dyDescent="0.35">
      <c r="A598" s="87" t="s">
        <v>5878</v>
      </c>
      <c r="B598" s="77">
        <v>72</v>
      </c>
      <c r="E598" s="21" t="s">
        <v>100</v>
      </c>
      <c r="F598" s="22" t="s">
        <v>217</v>
      </c>
      <c r="I598" s="73" t="s">
        <v>130</v>
      </c>
      <c r="J598" s="62">
        <v>2022</v>
      </c>
      <c r="K598">
        <f t="shared" si="9"/>
        <v>597</v>
      </c>
      <c r="L598" s="68" t="s">
        <v>5879</v>
      </c>
      <c r="M598" s="67" t="s">
        <v>5880</v>
      </c>
      <c r="N598" s="40" t="s">
        <v>5881</v>
      </c>
      <c r="O598" s="27" t="s">
        <v>5882</v>
      </c>
      <c r="P598" s="30" t="s">
        <v>5883</v>
      </c>
      <c r="Q598" s="25" t="s">
        <v>5884</v>
      </c>
      <c r="R598" s="74" t="s">
        <v>5885</v>
      </c>
      <c r="S598" s="46" t="s">
        <v>109</v>
      </c>
      <c r="T598" s="31" t="s">
        <v>1442</v>
      </c>
      <c r="U598" s="54" t="s">
        <v>5886</v>
      </c>
      <c r="V598" s="75" t="s">
        <v>442</v>
      </c>
      <c r="W598">
        <v>760741</v>
      </c>
      <c r="X598" t="s">
        <v>5887</v>
      </c>
    </row>
    <row r="599" spans="1:24" x14ac:dyDescent="0.35">
      <c r="A599" s="87" t="s">
        <v>5888</v>
      </c>
      <c r="B599" s="77">
        <v>72</v>
      </c>
      <c r="E599" s="21" t="s">
        <v>280</v>
      </c>
      <c r="I599" s="73" t="s">
        <v>130</v>
      </c>
      <c r="J599" s="62">
        <v>2004</v>
      </c>
      <c r="K599">
        <f t="shared" si="9"/>
        <v>598</v>
      </c>
      <c r="M599" s="65" t="s">
        <v>5889</v>
      </c>
      <c r="N599" s="40" t="s">
        <v>5890</v>
      </c>
      <c r="O599" s="27" t="s">
        <v>5891</v>
      </c>
      <c r="P599" s="30" t="s">
        <v>1370</v>
      </c>
      <c r="Q599" s="25" t="s">
        <v>5892</v>
      </c>
      <c r="R599" s="74" t="s">
        <v>5893</v>
      </c>
      <c r="S599" s="46" t="s">
        <v>186</v>
      </c>
      <c r="T599" s="31" t="s">
        <v>211</v>
      </c>
      <c r="U599" s="53" t="s">
        <v>5894</v>
      </c>
      <c r="V599" s="75" t="s">
        <v>897</v>
      </c>
      <c r="W599">
        <v>5966</v>
      </c>
      <c r="X599" t="s">
        <v>5895</v>
      </c>
    </row>
    <row r="600" spans="1:24" x14ac:dyDescent="0.35">
      <c r="A600" s="87" t="s">
        <v>5896</v>
      </c>
      <c r="B600" s="77">
        <v>72</v>
      </c>
      <c r="C600" s="19" t="s">
        <v>1088</v>
      </c>
      <c r="D600" s="20" t="s">
        <v>2347</v>
      </c>
      <c r="E600" s="21" t="s">
        <v>382</v>
      </c>
      <c r="F600" s="22" t="s">
        <v>1090</v>
      </c>
      <c r="I600" s="73" t="s">
        <v>44</v>
      </c>
      <c r="J600" s="62">
        <v>1996</v>
      </c>
      <c r="K600">
        <f t="shared" si="9"/>
        <v>599</v>
      </c>
      <c r="M600" s="65" t="s">
        <v>5897</v>
      </c>
      <c r="N600" s="40" t="s">
        <v>5898</v>
      </c>
      <c r="O600" s="27" t="s">
        <v>5899</v>
      </c>
      <c r="P600" s="30" t="s">
        <v>5900</v>
      </c>
      <c r="Q600" s="25" t="s">
        <v>5901</v>
      </c>
      <c r="R600" s="74" t="s">
        <v>5902</v>
      </c>
      <c r="S600" s="46" t="s">
        <v>52</v>
      </c>
      <c r="T600" s="31" t="s">
        <v>640</v>
      </c>
      <c r="U600" s="53" t="s">
        <v>5903</v>
      </c>
      <c r="V600" s="75" t="s">
        <v>5697</v>
      </c>
      <c r="W600">
        <v>10874</v>
      </c>
      <c r="X600" t="s">
        <v>5904</v>
      </c>
    </row>
    <row r="601" spans="1:24" x14ac:dyDescent="0.35">
      <c r="A601" s="87" t="s">
        <v>5905</v>
      </c>
      <c r="B601" s="77">
        <v>72</v>
      </c>
      <c r="C601" s="19" t="s">
        <v>5906</v>
      </c>
      <c r="E601" s="21" t="s">
        <v>28</v>
      </c>
      <c r="I601" s="73" t="s">
        <v>117</v>
      </c>
      <c r="J601" s="62">
        <v>2001</v>
      </c>
      <c r="K601">
        <f t="shared" si="9"/>
        <v>600</v>
      </c>
      <c r="L601" s="68" t="s">
        <v>5907</v>
      </c>
      <c r="M601" t="s">
        <v>5908</v>
      </c>
      <c r="N601" t="s">
        <v>5909</v>
      </c>
      <c r="O601" t="s">
        <v>5910</v>
      </c>
      <c r="P601" t="s">
        <v>5911</v>
      </c>
      <c r="Q601" s="36" t="s">
        <v>5912</v>
      </c>
      <c r="R601" t="s">
        <v>442</v>
      </c>
      <c r="S601" t="s">
        <v>5913</v>
      </c>
      <c r="T601" t="s">
        <v>5914</v>
      </c>
      <c r="U601" t="s">
        <v>5915</v>
      </c>
      <c r="V601" t="s">
        <v>442</v>
      </c>
      <c r="W601">
        <v>15601</v>
      </c>
      <c r="X601" t="s">
        <v>5916</v>
      </c>
    </row>
    <row r="602" spans="1:24" x14ac:dyDescent="0.35">
      <c r="A602" s="87" t="s">
        <v>5917</v>
      </c>
      <c r="B602" s="77">
        <v>72</v>
      </c>
      <c r="E602" s="21" t="s">
        <v>100</v>
      </c>
      <c r="F602" s="22" t="s">
        <v>217</v>
      </c>
      <c r="G602" s="1" t="s">
        <v>5533</v>
      </c>
      <c r="I602" s="73" t="s">
        <v>178</v>
      </c>
      <c r="J602" s="62">
        <v>2023</v>
      </c>
      <c r="K602">
        <f t="shared" si="9"/>
        <v>601</v>
      </c>
      <c r="L602" s="68" t="s">
        <v>5918</v>
      </c>
      <c r="M602" s="65" t="s">
        <v>5919</v>
      </c>
      <c r="N602" s="40" t="s">
        <v>5920</v>
      </c>
      <c r="O602" s="27" t="s">
        <v>5921</v>
      </c>
      <c r="P602" s="30" t="s">
        <v>5922</v>
      </c>
      <c r="Q602" s="25" t="s">
        <v>5923</v>
      </c>
      <c r="R602" s="74" t="s">
        <v>5924</v>
      </c>
      <c r="S602" s="46" t="s">
        <v>109</v>
      </c>
      <c r="T602" s="31" t="s">
        <v>414</v>
      </c>
      <c r="U602" s="53" t="s">
        <v>5925</v>
      </c>
      <c r="V602" s="75" t="s">
        <v>112</v>
      </c>
      <c r="W602">
        <v>646389</v>
      </c>
      <c r="X602" t="s">
        <v>5926</v>
      </c>
    </row>
    <row r="603" spans="1:24" x14ac:dyDescent="0.35">
      <c r="A603" s="87" t="s">
        <v>5927</v>
      </c>
      <c r="B603" s="77">
        <v>72</v>
      </c>
      <c r="E603" s="21" t="s">
        <v>382</v>
      </c>
      <c r="I603" s="73" t="s">
        <v>29</v>
      </c>
      <c r="J603" s="62">
        <v>2001</v>
      </c>
      <c r="K603">
        <f t="shared" si="9"/>
        <v>602</v>
      </c>
      <c r="M603" s="65" t="s">
        <v>5928</v>
      </c>
      <c r="N603" s="40" t="s">
        <v>5929</v>
      </c>
      <c r="O603" s="27" t="s">
        <v>5930</v>
      </c>
      <c r="P603" s="30" t="s">
        <v>4632</v>
      </c>
      <c r="Q603" s="25" t="s">
        <v>5931</v>
      </c>
      <c r="R603" s="74" t="s">
        <v>5932</v>
      </c>
      <c r="S603" s="46" t="s">
        <v>186</v>
      </c>
      <c r="T603" s="31" t="s">
        <v>211</v>
      </c>
      <c r="U603" s="53" t="s">
        <v>5933</v>
      </c>
      <c r="V603" s="75" t="s">
        <v>4598</v>
      </c>
      <c r="W603">
        <v>10878</v>
      </c>
      <c r="X603" t="s">
        <v>5934</v>
      </c>
    </row>
    <row r="604" spans="1:24" x14ac:dyDescent="0.35">
      <c r="A604" s="87" t="s">
        <v>5935</v>
      </c>
      <c r="B604" s="77">
        <v>72</v>
      </c>
      <c r="C604" s="19" t="s">
        <v>115</v>
      </c>
      <c r="E604" s="21" t="s">
        <v>100</v>
      </c>
      <c r="F604" s="22" t="s">
        <v>116</v>
      </c>
      <c r="I604" s="73" t="s">
        <v>117</v>
      </c>
      <c r="J604" s="62">
        <v>1985</v>
      </c>
      <c r="K604">
        <f t="shared" si="9"/>
        <v>603</v>
      </c>
      <c r="L604" s="68" t="s">
        <v>5936</v>
      </c>
      <c r="M604" t="s">
        <v>5937</v>
      </c>
      <c r="N604" t="s">
        <v>5938</v>
      </c>
      <c r="O604" t="s">
        <v>5939</v>
      </c>
      <c r="P604" t="s">
        <v>5940</v>
      </c>
      <c r="Q604" t="s">
        <v>5941</v>
      </c>
      <c r="R604" t="s">
        <v>5942</v>
      </c>
      <c r="S604" t="s">
        <v>186</v>
      </c>
      <c r="T604" t="s">
        <v>414</v>
      </c>
      <c r="U604" t="s">
        <v>5943</v>
      </c>
      <c r="V604" t="s">
        <v>630</v>
      </c>
      <c r="W604">
        <v>9355</v>
      </c>
      <c r="X604" t="s">
        <v>5944</v>
      </c>
    </row>
    <row r="605" spans="1:24" x14ac:dyDescent="0.35">
      <c r="A605" s="87" t="s">
        <v>5945</v>
      </c>
      <c r="B605" s="77">
        <v>72</v>
      </c>
      <c r="C605" s="19" t="s">
        <v>5946</v>
      </c>
      <c r="E605" s="21" t="s">
        <v>217</v>
      </c>
      <c r="F605" s="22" t="s">
        <v>357</v>
      </c>
      <c r="G605" s="1" t="s">
        <v>1200</v>
      </c>
      <c r="I605" s="73" t="s">
        <v>572</v>
      </c>
      <c r="J605" s="62">
        <v>2023</v>
      </c>
      <c r="K605">
        <f t="shared" si="9"/>
        <v>604</v>
      </c>
      <c r="L605" s="68" t="s">
        <v>5947</v>
      </c>
      <c r="M605" s="65" t="s">
        <v>5948</v>
      </c>
      <c r="N605" s="40" t="s">
        <v>5949</v>
      </c>
      <c r="O605" s="27" t="s">
        <v>5950</v>
      </c>
      <c r="P605" s="30" t="s">
        <v>5951</v>
      </c>
      <c r="Q605" s="25" t="s">
        <v>5952</v>
      </c>
      <c r="R605" s="74" t="s">
        <v>5953</v>
      </c>
      <c r="S605" s="46" t="s">
        <v>186</v>
      </c>
      <c r="T605" s="31" t="s">
        <v>468</v>
      </c>
      <c r="U605" s="53" t="s">
        <v>5954</v>
      </c>
      <c r="V605" s="75" t="s">
        <v>213</v>
      </c>
      <c r="W605">
        <v>945729</v>
      </c>
      <c r="X605" t="s">
        <v>5955</v>
      </c>
    </row>
    <row r="606" spans="1:24" x14ac:dyDescent="0.35">
      <c r="A606" s="87" t="s">
        <v>5956</v>
      </c>
      <c r="B606" s="77">
        <v>72</v>
      </c>
      <c r="E606" s="21" t="s">
        <v>382</v>
      </c>
      <c r="I606" s="73" t="s">
        <v>1478</v>
      </c>
      <c r="J606" s="62">
        <v>2013</v>
      </c>
      <c r="K606">
        <f t="shared" si="9"/>
        <v>605</v>
      </c>
      <c r="L606" s="68" t="s">
        <v>5957</v>
      </c>
      <c r="M606" t="s">
        <v>5958</v>
      </c>
      <c r="N606" t="s">
        <v>5959</v>
      </c>
      <c r="O606" t="s">
        <v>5960</v>
      </c>
      <c r="P606" t="s">
        <v>5961</v>
      </c>
      <c r="Q606" s="36" t="s">
        <v>5962</v>
      </c>
      <c r="R606" t="s">
        <v>5963</v>
      </c>
      <c r="S606" t="s">
        <v>109</v>
      </c>
      <c r="T606" t="s">
        <v>327</v>
      </c>
      <c r="U606" t="s">
        <v>5964</v>
      </c>
      <c r="V606" t="s">
        <v>1907</v>
      </c>
      <c r="W606">
        <v>209403</v>
      </c>
      <c r="X606" t="s">
        <v>5965</v>
      </c>
    </row>
    <row r="607" spans="1:24" x14ac:dyDescent="0.35">
      <c r="A607" s="87" t="s">
        <v>5966</v>
      </c>
      <c r="B607" s="77">
        <v>72</v>
      </c>
      <c r="C607" s="19" t="s">
        <v>238</v>
      </c>
      <c r="E607" s="21" t="s">
        <v>239</v>
      </c>
      <c r="F607" s="22" t="s">
        <v>240</v>
      </c>
      <c r="I607" s="73" t="s">
        <v>241</v>
      </c>
      <c r="J607" s="62">
        <v>1982</v>
      </c>
      <c r="K607">
        <f t="shared" si="9"/>
        <v>606</v>
      </c>
      <c r="L607" s="68" t="s">
        <v>5967</v>
      </c>
      <c r="M607" s="65" t="s">
        <v>5968</v>
      </c>
      <c r="N607" s="40" t="s">
        <v>5969</v>
      </c>
      <c r="O607" s="27" t="s">
        <v>5970</v>
      </c>
      <c r="P607" s="30" t="s">
        <v>5084</v>
      </c>
      <c r="Q607" s="25" t="s">
        <v>5971</v>
      </c>
      <c r="R607" s="74" t="s">
        <v>5866</v>
      </c>
      <c r="S607" s="46" t="s">
        <v>37</v>
      </c>
      <c r="T607" s="31" t="s">
        <v>640</v>
      </c>
      <c r="U607" s="53" t="s">
        <v>5972</v>
      </c>
      <c r="V607" s="75" t="s">
        <v>5973</v>
      </c>
      <c r="W607">
        <v>1371</v>
      </c>
      <c r="X607" t="s">
        <v>5974</v>
      </c>
    </row>
    <row r="608" spans="1:24" x14ac:dyDescent="0.35">
      <c r="A608" s="87" t="s">
        <v>5975</v>
      </c>
      <c r="B608" s="77">
        <v>72</v>
      </c>
      <c r="C608" s="19" t="s">
        <v>2158</v>
      </c>
      <c r="D608" s="20" t="s">
        <v>2159</v>
      </c>
      <c r="E608" s="21" t="s">
        <v>100</v>
      </c>
      <c r="F608" s="22" t="s">
        <v>446</v>
      </c>
      <c r="I608" s="73" t="s">
        <v>2160</v>
      </c>
      <c r="J608" s="62">
        <v>1967</v>
      </c>
      <c r="K608">
        <f t="shared" si="9"/>
        <v>607</v>
      </c>
      <c r="L608" s="68" t="s">
        <v>5976</v>
      </c>
      <c r="M608" s="65" t="s">
        <v>5977</v>
      </c>
      <c r="N608" s="40" t="s">
        <v>5978</v>
      </c>
      <c r="O608" s="27" t="s">
        <v>5979</v>
      </c>
      <c r="P608" s="30" t="s">
        <v>3977</v>
      </c>
      <c r="Q608" s="25" t="s">
        <v>5980</v>
      </c>
      <c r="R608" s="74" t="s">
        <v>5981</v>
      </c>
      <c r="S608" s="46" t="s">
        <v>37</v>
      </c>
      <c r="T608" s="31" t="s">
        <v>38</v>
      </c>
      <c r="U608" s="53" t="s">
        <v>5982</v>
      </c>
      <c r="V608" s="75" t="s">
        <v>1907</v>
      </c>
      <c r="W608">
        <v>667</v>
      </c>
      <c r="X608" t="s">
        <v>5983</v>
      </c>
    </row>
    <row r="609" spans="1:24" x14ac:dyDescent="0.35">
      <c r="A609" s="87" t="s">
        <v>5984</v>
      </c>
      <c r="B609" s="77">
        <v>72</v>
      </c>
      <c r="E609" s="21" t="s">
        <v>500</v>
      </c>
      <c r="F609" s="22" t="s">
        <v>1090</v>
      </c>
      <c r="G609" s="1" t="s">
        <v>571</v>
      </c>
      <c r="H609" s="2" t="s">
        <v>966</v>
      </c>
      <c r="I609" s="73" t="s">
        <v>966</v>
      </c>
      <c r="J609" s="62">
        <v>2021</v>
      </c>
      <c r="K609">
        <f t="shared" si="9"/>
        <v>608</v>
      </c>
      <c r="M609" t="s">
        <v>5985</v>
      </c>
      <c r="N609" t="s">
        <v>5986</v>
      </c>
      <c r="O609" t="s">
        <v>5987</v>
      </c>
      <c r="P609" t="s">
        <v>5988</v>
      </c>
      <c r="Q609" s="36" t="s">
        <v>5989</v>
      </c>
      <c r="R609" s="78" t="s">
        <v>1421</v>
      </c>
      <c r="S609" t="s">
        <v>37</v>
      </c>
      <c r="T609" t="s">
        <v>468</v>
      </c>
      <c r="U609" t="s">
        <v>5990</v>
      </c>
      <c r="V609" t="s">
        <v>442</v>
      </c>
      <c r="W609">
        <v>615666</v>
      </c>
      <c r="X609" t="s">
        <v>5991</v>
      </c>
    </row>
    <row r="610" spans="1:24" x14ac:dyDescent="0.35">
      <c r="A610" s="87" t="s">
        <v>5992</v>
      </c>
      <c r="B610" s="77">
        <v>72</v>
      </c>
      <c r="C610" s="19" t="s">
        <v>1088</v>
      </c>
      <c r="E610" s="21" t="s">
        <v>382</v>
      </c>
      <c r="I610" s="73" t="s">
        <v>44</v>
      </c>
      <c r="J610" s="62">
        <v>1991</v>
      </c>
      <c r="K610">
        <f t="shared" si="9"/>
        <v>609</v>
      </c>
      <c r="L610" s="68" t="s">
        <v>5993</v>
      </c>
      <c r="M610" t="s">
        <v>5994</v>
      </c>
      <c r="N610" t="s">
        <v>5995</v>
      </c>
      <c r="O610" t="s">
        <v>5996</v>
      </c>
      <c r="P610" t="s">
        <v>5997</v>
      </c>
      <c r="Q610" s="36" t="s">
        <v>5998</v>
      </c>
      <c r="R610" s="78" t="s">
        <v>5999</v>
      </c>
      <c r="S610" t="s">
        <v>37</v>
      </c>
      <c r="T610" t="s">
        <v>544</v>
      </c>
      <c r="U610" t="s">
        <v>6000</v>
      </c>
      <c r="V610" s="78" t="s">
        <v>534</v>
      </c>
      <c r="W610">
        <v>11846</v>
      </c>
      <c r="X610" t="s">
        <v>6001</v>
      </c>
    </row>
    <row r="611" spans="1:24" x14ac:dyDescent="0.35">
      <c r="A611" s="87" t="s">
        <v>6002</v>
      </c>
      <c r="B611" s="77">
        <v>72</v>
      </c>
      <c r="C611" s="19" t="s">
        <v>2456</v>
      </c>
      <c r="E611" s="21" t="s">
        <v>28</v>
      </c>
      <c r="F611" s="22" t="s">
        <v>4390</v>
      </c>
      <c r="I611" s="73" t="s">
        <v>130</v>
      </c>
      <c r="J611" s="62">
        <v>2023</v>
      </c>
      <c r="K611">
        <f t="shared" si="9"/>
        <v>610</v>
      </c>
      <c r="L611" s="68" t="s">
        <v>6003</v>
      </c>
      <c r="M611" t="s">
        <v>6004</v>
      </c>
      <c r="N611" t="s">
        <v>6005</v>
      </c>
      <c r="O611" t="s">
        <v>6006</v>
      </c>
      <c r="P611" t="s">
        <v>6007</v>
      </c>
      <c r="Q611" s="36" t="s">
        <v>6008</v>
      </c>
      <c r="R611" s="78" t="s">
        <v>6009</v>
      </c>
      <c r="S611" t="s">
        <v>37</v>
      </c>
      <c r="T611" t="s">
        <v>1442</v>
      </c>
      <c r="U611" t="s">
        <v>6010</v>
      </c>
      <c r="V611" s="78" t="s">
        <v>199</v>
      </c>
      <c r="W611">
        <v>502356</v>
      </c>
      <c r="X611" t="s">
        <v>6011</v>
      </c>
    </row>
    <row r="612" spans="1:24" x14ac:dyDescent="0.35">
      <c r="A612" s="87" t="s">
        <v>6012</v>
      </c>
      <c r="B612" s="77">
        <v>72</v>
      </c>
      <c r="C612" s="19" t="s">
        <v>25</v>
      </c>
      <c r="D612" s="20" t="s">
        <v>345</v>
      </c>
      <c r="E612" s="21" t="s">
        <v>27</v>
      </c>
      <c r="I612" s="73" t="s">
        <v>44</v>
      </c>
      <c r="J612" s="62">
        <v>2015</v>
      </c>
      <c r="K612">
        <f t="shared" si="9"/>
        <v>611</v>
      </c>
      <c r="M612" s="65" t="s">
        <v>6013</v>
      </c>
      <c r="N612" s="40" t="s">
        <v>6014</v>
      </c>
      <c r="O612" s="27" t="s">
        <v>6015</v>
      </c>
      <c r="P612" s="30" t="s">
        <v>1732</v>
      </c>
      <c r="Q612" s="25" t="s">
        <v>6016</v>
      </c>
      <c r="R612" s="74" t="s">
        <v>6017</v>
      </c>
      <c r="S612" s="46" t="s">
        <v>186</v>
      </c>
      <c r="T612" s="31" t="s">
        <v>3619</v>
      </c>
      <c r="U612" s="53" t="s">
        <v>6018</v>
      </c>
      <c r="V612" s="75" t="s">
        <v>6019</v>
      </c>
      <c r="W612">
        <v>99861</v>
      </c>
      <c r="X612" t="s">
        <v>6020</v>
      </c>
    </row>
    <row r="613" spans="1:24" x14ac:dyDescent="0.35">
      <c r="A613" s="87" t="s">
        <v>6021</v>
      </c>
      <c r="B613" s="77">
        <v>72</v>
      </c>
      <c r="C613" s="19" t="s">
        <v>2637</v>
      </c>
      <c r="D613" s="20" t="s">
        <v>2638</v>
      </c>
      <c r="E613" s="21" t="s">
        <v>500</v>
      </c>
      <c r="F613" s="22" t="s">
        <v>1090</v>
      </c>
      <c r="I613" s="73" t="s">
        <v>117</v>
      </c>
      <c r="J613" s="62">
        <v>2007</v>
      </c>
      <c r="K613">
        <f t="shared" si="9"/>
        <v>612</v>
      </c>
      <c r="M613" s="65" t="s">
        <v>6022</v>
      </c>
      <c r="N613" s="40" t="s">
        <v>6023</v>
      </c>
      <c r="O613" s="27" t="s">
        <v>5802</v>
      </c>
      <c r="P613" s="30" t="s">
        <v>2642</v>
      </c>
      <c r="Q613" s="25" t="s">
        <v>6024</v>
      </c>
      <c r="R613" s="74" t="s">
        <v>6025</v>
      </c>
      <c r="S613" s="46" t="s">
        <v>186</v>
      </c>
      <c r="T613" s="31" t="s">
        <v>3184</v>
      </c>
      <c r="U613" s="53" t="s">
        <v>6026</v>
      </c>
      <c r="V613" s="75" t="s">
        <v>127</v>
      </c>
      <c r="W613">
        <v>675</v>
      </c>
      <c r="X613" t="s">
        <v>6027</v>
      </c>
    </row>
    <row r="614" spans="1:24" x14ac:dyDescent="0.35">
      <c r="A614" s="87" t="s">
        <v>6028</v>
      </c>
      <c r="B614" s="77">
        <v>72</v>
      </c>
      <c r="C614" s="19" t="s">
        <v>238</v>
      </c>
      <c r="E614" s="21" t="s">
        <v>240</v>
      </c>
      <c r="F614" s="22" t="s">
        <v>239</v>
      </c>
      <c r="I614" s="73" t="s">
        <v>241</v>
      </c>
      <c r="J614" s="62">
        <v>2006</v>
      </c>
      <c r="K614">
        <f t="shared" si="9"/>
        <v>613</v>
      </c>
      <c r="L614" s="68" t="s">
        <v>6029</v>
      </c>
      <c r="M614" s="65" t="s">
        <v>6030</v>
      </c>
      <c r="N614" s="40" t="s">
        <v>6031</v>
      </c>
      <c r="O614" s="27" t="s">
        <v>6032</v>
      </c>
      <c r="P614" s="30" t="s">
        <v>5084</v>
      </c>
      <c r="Q614" s="25" t="s">
        <v>6033</v>
      </c>
      <c r="R614" s="74" t="s">
        <v>6034</v>
      </c>
      <c r="S614" s="46" t="s">
        <v>37</v>
      </c>
      <c r="T614" s="31" t="s">
        <v>662</v>
      </c>
      <c r="U614" s="53" t="s">
        <v>6035</v>
      </c>
      <c r="V614" s="75" t="s">
        <v>1831</v>
      </c>
      <c r="W614">
        <v>1246</v>
      </c>
      <c r="X614" t="s">
        <v>6036</v>
      </c>
    </row>
    <row r="615" spans="1:24" x14ac:dyDescent="0.35">
      <c r="A615" s="87" t="s">
        <v>6037</v>
      </c>
      <c r="B615" s="77">
        <v>72</v>
      </c>
      <c r="E615" s="21" t="s">
        <v>28</v>
      </c>
      <c r="I615" s="73" t="s">
        <v>203</v>
      </c>
      <c r="J615" s="62">
        <v>2010</v>
      </c>
      <c r="K615">
        <f t="shared" si="9"/>
        <v>614</v>
      </c>
      <c r="M615" t="s">
        <v>6038</v>
      </c>
      <c r="N615" t="s">
        <v>6039</v>
      </c>
      <c r="O615" t="s">
        <v>6040</v>
      </c>
      <c r="P615" t="s">
        <v>6041</v>
      </c>
      <c r="Q615" s="36" t="s">
        <v>6042</v>
      </c>
      <c r="R615" s="78" t="s">
        <v>6043</v>
      </c>
      <c r="S615" t="s">
        <v>37</v>
      </c>
      <c r="T615" t="s">
        <v>983</v>
      </c>
      <c r="U615" t="s">
        <v>6044</v>
      </c>
      <c r="V615" s="78" t="s">
        <v>2262</v>
      </c>
      <c r="W615">
        <v>38055</v>
      </c>
      <c r="X615" t="s">
        <v>6045</v>
      </c>
    </row>
    <row r="616" spans="1:24" x14ac:dyDescent="0.35">
      <c r="A616" s="87" t="s">
        <v>6046</v>
      </c>
      <c r="B616" s="77">
        <v>72</v>
      </c>
      <c r="C616" s="19" t="s">
        <v>25</v>
      </c>
      <c r="D616" s="20" t="s">
        <v>6046</v>
      </c>
      <c r="E616" s="21" t="s">
        <v>27</v>
      </c>
      <c r="I616" s="73" t="s">
        <v>598</v>
      </c>
      <c r="J616" s="62">
        <v>1998</v>
      </c>
      <c r="K616">
        <f t="shared" si="9"/>
        <v>615</v>
      </c>
      <c r="M616" s="65" t="s">
        <v>6047</v>
      </c>
      <c r="N616" s="40" t="s">
        <v>6048</v>
      </c>
      <c r="O616" s="27" t="s">
        <v>6049</v>
      </c>
      <c r="P616" s="30" t="s">
        <v>6050</v>
      </c>
      <c r="Q616" s="25" t="s">
        <v>6051</v>
      </c>
      <c r="R616" s="74" t="s">
        <v>6052</v>
      </c>
      <c r="S616" s="46" t="s">
        <v>109</v>
      </c>
      <c r="T616" s="31" t="s">
        <v>125</v>
      </c>
      <c r="U616" s="53" t="s">
        <v>6053</v>
      </c>
      <c r="V616" s="75" t="s">
        <v>329</v>
      </c>
      <c r="W616">
        <v>36647</v>
      </c>
      <c r="X616" t="s">
        <v>6054</v>
      </c>
    </row>
    <row r="617" spans="1:24" x14ac:dyDescent="0.35">
      <c r="A617" s="87" t="s">
        <v>6055</v>
      </c>
      <c r="B617" s="77">
        <v>72</v>
      </c>
      <c r="C617" s="19" t="s">
        <v>2937</v>
      </c>
      <c r="E617" s="21" t="s">
        <v>27</v>
      </c>
      <c r="I617" s="73" t="s">
        <v>598</v>
      </c>
      <c r="J617" s="62">
        <v>1990</v>
      </c>
      <c r="K617">
        <f t="shared" si="9"/>
        <v>616</v>
      </c>
      <c r="M617" s="65" t="s">
        <v>6056</v>
      </c>
      <c r="N617" s="40" t="s">
        <v>6057</v>
      </c>
      <c r="O617" s="27" t="s">
        <v>6058</v>
      </c>
      <c r="P617" s="30" t="s">
        <v>6059</v>
      </c>
      <c r="Q617" s="25" t="s">
        <v>6060</v>
      </c>
      <c r="R617" s="74" t="s">
        <v>6061</v>
      </c>
      <c r="S617" s="46" t="s">
        <v>37</v>
      </c>
      <c r="T617" s="31" t="s">
        <v>1442</v>
      </c>
      <c r="U617" s="53" t="s">
        <v>6062</v>
      </c>
      <c r="V617" s="75" t="s">
        <v>3981</v>
      </c>
      <c r="W617">
        <v>1498</v>
      </c>
      <c r="X617" t="s">
        <v>6063</v>
      </c>
    </row>
    <row r="618" spans="1:24" x14ac:dyDescent="0.35">
      <c r="A618" s="87" t="s">
        <v>6064</v>
      </c>
      <c r="B618" s="77">
        <v>71</v>
      </c>
      <c r="C618" s="19" t="s">
        <v>6064</v>
      </c>
      <c r="E618" s="21" t="s">
        <v>620</v>
      </c>
      <c r="I618" s="73" t="s">
        <v>117</v>
      </c>
      <c r="J618" s="62">
        <v>2012</v>
      </c>
      <c r="K618">
        <f t="shared" si="9"/>
        <v>617</v>
      </c>
      <c r="M618" s="65" t="s">
        <v>6065</v>
      </c>
      <c r="N618" s="40" t="s">
        <v>6066</v>
      </c>
      <c r="O618" s="27" t="s">
        <v>6067</v>
      </c>
      <c r="P618" s="30" t="s">
        <v>1335</v>
      </c>
      <c r="Q618" s="25" t="s">
        <v>6068</v>
      </c>
      <c r="R618" s="74" t="s">
        <v>6069</v>
      </c>
      <c r="S618" s="46" t="s">
        <v>109</v>
      </c>
      <c r="T618" s="31" t="s">
        <v>1809</v>
      </c>
      <c r="U618" s="53" t="s">
        <v>6070</v>
      </c>
      <c r="V618" s="75" t="s">
        <v>225</v>
      </c>
      <c r="W618">
        <v>77930</v>
      </c>
      <c r="X618" t="s">
        <v>6071</v>
      </c>
    </row>
    <row r="619" spans="1:24" x14ac:dyDescent="0.35">
      <c r="A619" s="87" t="s">
        <v>6072</v>
      </c>
      <c r="B619" s="77">
        <v>71</v>
      </c>
      <c r="C619" s="19" t="s">
        <v>1088</v>
      </c>
      <c r="E619" s="21" t="s">
        <v>280</v>
      </c>
      <c r="F619" s="22" t="s">
        <v>500</v>
      </c>
      <c r="I619" s="73" t="s">
        <v>44</v>
      </c>
      <c r="J619" s="62">
        <v>1984</v>
      </c>
      <c r="K619">
        <f t="shared" si="9"/>
        <v>618</v>
      </c>
      <c r="L619" s="68" t="s">
        <v>6073</v>
      </c>
      <c r="M619" t="s">
        <v>6074</v>
      </c>
      <c r="N619" t="s">
        <v>6075</v>
      </c>
      <c r="O619" t="s">
        <v>6076</v>
      </c>
      <c r="P619" t="s">
        <v>6077</v>
      </c>
      <c r="Q619" t="s">
        <v>6078</v>
      </c>
      <c r="R619" t="s">
        <v>6079</v>
      </c>
      <c r="S619" t="s">
        <v>2393</v>
      </c>
      <c r="T619" t="s">
        <v>288</v>
      </c>
      <c r="U619" t="s">
        <v>6080</v>
      </c>
      <c r="V619" t="s">
        <v>841</v>
      </c>
      <c r="W619">
        <v>2619</v>
      </c>
      <c r="X619" t="s">
        <v>6081</v>
      </c>
    </row>
    <row r="620" spans="1:24" x14ac:dyDescent="0.35">
      <c r="A620" s="87" t="s">
        <v>6082</v>
      </c>
      <c r="B620" s="77">
        <v>71</v>
      </c>
      <c r="C620" s="19" t="s">
        <v>319</v>
      </c>
      <c r="E620" s="21" t="s">
        <v>28</v>
      </c>
      <c r="I620" s="73" t="s">
        <v>44</v>
      </c>
      <c r="J620" s="62">
        <v>1953</v>
      </c>
      <c r="K620">
        <f t="shared" si="9"/>
        <v>619</v>
      </c>
      <c r="M620" s="65" t="s">
        <v>6083</v>
      </c>
      <c r="N620" s="40" t="s">
        <v>6084</v>
      </c>
      <c r="O620" s="27" t="s">
        <v>6085</v>
      </c>
      <c r="P620" s="30" t="s">
        <v>3694</v>
      </c>
      <c r="Q620" s="25" t="s">
        <v>6086</v>
      </c>
      <c r="R620" s="74" t="s">
        <v>6087</v>
      </c>
      <c r="S620" s="46" t="s">
        <v>52</v>
      </c>
      <c r="T620" s="31" t="s">
        <v>6088</v>
      </c>
      <c r="U620" s="53" t="s">
        <v>6089</v>
      </c>
      <c r="V620" s="75" t="s">
        <v>507</v>
      </c>
      <c r="W620">
        <v>10693</v>
      </c>
      <c r="X620" t="s">
        <v>6090</v>
      </c>
    </row>
    <row r="621" spans="1:24" x14ac:dyDescent="0.35">
      <c r="A621" s="87" t="s">
        <v>6091</v>
      </c>
      <c r="B621" s="77">
        <v>71</v>
      </c>
      <c r="E621" s="21" t="s">
        <v>216</v>
      </c>
      <c r="I621" s="73" t="s">
        <v>6092</v>
      </c>
      <c r="J621" s="62">
        <v>2010</v>
      </c>
      <c r="K621">
        <f t="shared" si="9"/>
        <v>620</v>
      </c>
      <c r="L621" s="68" t="s">
        <v>6093</v>
      </c>
      <c r="M621" s="33" t="s">
        <v>6094</v>
      </c>
      <c r="N621" s="42" t="s">
        <v>6095</v>
      </c>
      <c r="O621" s="34" t="s">
        <v>6096</v>
      </c>
      <c r="P621" s="35" t="s">
        <v>6097</v>
      </c>
      <c r="Q621" s="36" t="s">
        <v>6098</v>
      </c>
      <c r="R621" s="79" t="s">
        <v>6099</v>
      </c>
      <c r="S621" s="47" t="s">
        <v>481</v>
      </c>
      <c r="T621" s="50" t="s">
        <v>640</v>
      </c>
      <c r="U621" s="53" t="s">
        <v>1412</v>
      </c>
      <c r="V621" s="57" t="s">
        <v>442</v>
      </c>
      <c r="W621">
        <v>52587</v>
      </c>
      <c r="X621" t="s">
        <v>6100</v>
      </c>
    </row>
    <row r="622" spans="1:24" x14ac:dyDescent="0.35">
      <c r="A622" s="87" t="s">
        <v>6101</v>
      </c>
      <c r="B622" s="77">
        <v>71</v>
      </c>
      <c r="C622" s="19" t="s">
        <v>998</v>
      </c>
      <c r="E622" s="21" t="s">
        <v>60</v>
      </c>
      <c r="F622" s="22" t="s">
        <v>100</v>
      </c>
      <c r="I622" s="73" t="s">
        <v>306</v>
      </c>
      <c r="J622" s="62">
        <v>1987</v>
      </c>
      <c r="K622">
        <f t="shared" si="9"/>
        <v>621</v>
      </c>
      <c r="L622" s="68" t="s">
        <v>6102</v>
      </c>
      <c r="M622" s="65" t="s">
        <v>6103</v>
      </c>
      <c r="N622" s="40" t="s">
        <v>6104</v>
      </c>
      <c r="O622" s="27" t="s">
        <v>6105</v>
      </c>
      <c r="P622" s="30" t="s">
        <v>6106</v>
      </c>
      <c r="Q622" s="25" t="s">
        <v>6107</v>
      </c>
      <c r="R622" s="74" t="s">
        <v>6108</v>
      </c>
      <c r="S622" s="46" t="s">
        <v>109</v>
      </c>
      <c r="T622" s="31" t="s">
        <v>651</v>
      </c>
      <c r="U622" s="53" t="s">
        <v>6109</v>
      </c>
      <c r="V622" s="75" t="s">
        <v>3004</v>
      </c>
      <c r="W622">
        <v>865</v>
      </c>
      <c r="X622" t="s">
        <v>6110</v>
      </c>
    </row>
    <row r="623" spans="1:24" x14ac:dyDescent="0.35">
      <c r="A623" s="87" t="s">
        <v>6111</v>
      </c>
      <c r="B623" s="77">
        <v>71</v>
      </c>
      <c r="C623" s="19" t="s">
        <v>3556</v>
      </c>
      <c r="E623" s="21" t="s">
        <v>60</v>
      </c>
      <c r="F623" s="22" t="s">
        <v>100</v>
      </c>
      <c r="I623" s="73" t="s">
        <v>178</v>
      </c>
      <c r="J623" s="62">
        <v>2015</v>
      </c>
      <c r="K623">
        <f t="shared" si="9"/>
        <v>622</v>
      </c>
      <c r="L623" s="68" t="s">
        <v>6112</v>
      </c>
      <c r="M623" t="s">
        <v>6113</v>
      </c>
      <c r="N623" t="s">
        <v>6114</v>
      </c>
      <c r="O623" t="s">
        <v>6115</v>
      </c>
      <c r="P623" t="s">
        <v>3561</v>
      </c>
      <c r="Q623" t="s">
        <v>6116</v>
      </c>
      <c r="R623" t="s">
        <v>6117</v>
      </c>
      <c r="S623" t="s">
        <v>186</v>
      </c>
      <c r="T623" t="s">
        <v>314</v>
      </c>
      <c r="U623" t="s">
        <v>6118</v>
      </c>
      <c r="V623" t="s">
        <v>277</v>
      </c>
      <c r="W623">
        <v>131634</v>
      </c>
      <c r="X623" t="s">
        <v>6119</v>
      </c>
    </row>
    <row r="624" spans="1:24" x14ac:dyDescent="0.35">
      <c r="A624" s="87" t="s">
        <v>6120</v>
      </c>
      <c r="B624" s="77">
        <v>71</v>
      </c>
      <c r="E624" s="21" t="s">
        <v>382</v>
      </c>
      <c r="F624" s="22" t="s">
        <v>240</v>
      </c>
      <c r="I624" s="73" t="s">
        <v>29</v>
      </c>
      <c r="J624" s="62">
        <v>2006</v>
      </c>
      <c r="K624">
        <f t="shared" si="9"/>
        <v>623</v>
      </c>
      <c r="L624" s="68" t="s">
        <v>6121</v>
      </c>
      <c r="M624" s="65" t="s">
        <v>6122</v>
      </c>
      <c r="N624" s="40" t="s">
        <v>6123</v>
      </c>
      <c r="O624" s="27" t="s">
        <v>6124</v>
      </c>
      <c r="P624" s="30" t="s">
        <v>564</v>
      </c>
      <c r="Q624" s="25" t="s">
        <v>6125</v>
      </c>
      <c r="R624" s="74" t="s">
        <v>6126</v>
      </c>
      <c r="S624" s="46" t="s">
        <v>186</v>
      </c>
      <c r="T624" s="31" t="s">
        <v>377</v>
      </c>
      <c r="U624" s="53" t="s">
        <v>6127</v>
      </c>
      <c r="V624" s="75" t="s">
        <v>6128</v>
      </c>
      <c r="W624">
        <v>9718</v>
      </c>
      <c r="X624" t="s">
        <v>6129</v>
      </c>
    </row>
    <row r="625" spans="1:24" x14ac:dyDescent="0.35">
      <c r="A625" s="87" t="s">
        <v>6130</v>
      </c>
      <c r="B625" s="77">
        <v>71</v>
      </c>
      <c r="C625" s="19" t="s">
        <v>292</v>
      </c>
      <c r="D625" s="20" t="s">
        <v>6131</v>
      </c>
      <c r="E625" s="21" t="s">
        <v>27</v>
      </c>
      <c r="F625" s="22" t="s">
        <v>28</v>
      </c>
      <c r="I625" s="73" t="s">
        <v>117</v>
      </c>
      <c r="J625" s="62">
        <v>2022</v>
      </c>
      <c r="K625">
        <f t="shared" si="9"/>
        <v>624</v>
      </c>
      <c r="M625" s="67" t="s">
        <v>6132</v>
      </c>
      <c r="N625" s="40" t="s">
        <v>6133</v>
      </c>
      <c r="O625" s="27" t="s">
        <v>6134</v>
      </c>
      <c r="P625" s="30" t="s">
        <v>6135</v>
      </c>
      <c r="Q625" s="25" t="s">
        <v>6136</v>
      </c>
      <c r="R625" s="74" t="s">
        <v>6137</v>
      </c>
      <c r="S625" s="46" t="s">
        <v>37</v>
      </c>
      <c r="T625" s="31" t="s">
        <v>544</v>
      </c>
      <c r="U625" s="54" t="s">
        <v>6138</v>
      </c>
      <c r="V625" s="75" t="s">
        <v>40</v>
      </c>
      <c r="W625">
        <v>539681</v>
      </c>
      <c r="X625" t="s">
        <v>6139</v>
      </c>
    </row>
    <row r="626" spans="1:24" x14ac:dyDescent="0.35">
      <c r="A626" s="87" t="s">
        <v>6140</v>
      </c>
      <c r="B626" s="77">
        <v>71</v>
      </c>
      <c r="C626" s="19" t="s">
        <v>2158</v>
      </c>
      <c r="D626" s="20" t="s">
        <v>6141</v>
      </c>
      <c r="E626" s="21" t="s">
        <v>100</v>
      </c>
      <c r="F626" s="22" t="s">
        <v>446</v>
      </c>
      <c r="I626" s="73" t="s">
        <v>2160</v>
      </c>
      <c r="J626" s="62">
        <v>1989</v>
      </c>
      <c r="K626">
        <f t="shared" si="9"/>
        <v>625</v>
      </c>
      <c r="M626" s="65" t="s">
        <v>6142</v>
      </c>
      <c r="N626" s="40" t="s">
        <v>6143</v>
      </c>
      <c r="O626" s="27" t="s">
        <v>6144</v>
      </c>
      <c r="P626" s="30" t="s">
        <v>6145</v>
      </c>
      <c r="Q626" s="25" t="s">
        <v>6146</v>
      </c>
      <c r="R626" s="74" t="s">
        <v>6147</v>
      </c>
      <c r="S626" s="46" t="s">
        <v>186</v>
      </c>
      <c r="T626" s="31" t="s">
        <v>340</v>
      </c>
      <c r="U626" s="53" t="s">
        <v>6148</v>
      </c>
      <c r="V626" s="75" t="s">
        <v>712</v>
      </c>
      <c r="W626">
        <v>709</v>
      </c>
      <c r="X626" t="s">
        <v>6149</v>
      </c>
    </row>
    <row r="627" spans="1:24" x14ac:dyDescent="0.35">
      <c r="A627" s="87" t="s">
        <v>6150</v>
      </c>
      <c r="B627" s="77">
        <v>71</v>
      </c>
      <c r="C627" s="19" t="s">
        <v>2193</v>
      </c>
      <c r="D627" s="20" t="s">
        <v>6151</v>
      </c>
      <c r="E627" s="21" t="s">
        <v>28</v>
      </c>
      <c r="I627" s="73" t="s">
        <v>29</v>
      </c>
      <c r="J627" s="62">
        <v>2015</v>
      </c>
      <c r="K627">
        <f t="shared" si="9"/>
        <v>626</v>
      </c>
      <c r="M627" t="s">
        <v>6152</v>
      </c>
      <c r="N627" t="s">
        <v>6153</v>
      </c>
      <c r="O627" t="s">
        <v>6154</v>
      </c>
      <c r="P627" t="s">
        <v>6155</v>
      </c>
      <c r="Q627" s="36" t="s">
        <v>6156</v>
      </c>
      <c r="R627" s="78" t="s">
        <v>6157</v>
      </c>
      <c r="S627" t="s">
        <v>37</v>
      </c>
      <c r="T627" t="s">
        <v>327</v>
      </c>
      <c r="U627" t="s">
        <v>6158</v>
      </c>
      <c r="V627" s="78" t="s">
        <v>1799</v>
      </c>
      <c r="W627">
        <v>159824</v>
      </c>
      <c r="X627" t="s">
        <v>6159</v>
      </c>
    </row>
    <row r="628" spans="1:24" x14ac:dyDescent="0.35">
      <c r="A628" s="87" t="s">
        <v>6160</v>
      </c>
      <c r="B628" s="77">
        <v>71</v>
      </c>
      <c r="E628" s="21" t="s">
        <v>382</v>
      </c>
      <c r="F628" s="22" t="s">
        <v>240</v>
      </c>
      <c r="I628" s="73" t="s">
        <v>447</v>
      </c>
      <c r="J628" s="62">
        <v>2023</v>
      </c>
      <c r="K628">
        <f t="shared" si="9"/>
        <v>627</v>
      </c>
      <c r="L628" s="68" t="s">
        <v>6161</v>
      </c>
      <c r="M628" t="s">
        <v>6162</v>
      </c>
      <c r="N628" t="s">
        <v>6163</v>
      </c>
      <c r="O628" t="s">
        <v>6164</v>
      </c>
      <c r="P628" t="s">
        <v>6165</v>
      </c>
      <c r="Q628" s="36" t="s">
        <v>6166</v>
      </c>
      <c r="R628" s="78" t="s">
        <v>6167</v>
      </c>
      <c r="S628" t="s">
        <v>186</v>
      </c>
      <c r="T628" t="s">
        <v>390</v>
      </c>
      <c r="U628" t="s">
        <v>6168</v>
      </c>
      <c r="V628" s="78" t="s">
        <v>568</v>
      </c>
      <c r="W628">
        <v>942922</v>
      </c>
      <c r="X628" t="s">
        <v>6169</v>
      </c>
    </row>
    <row r="629" spans="1:24" x14ac:dyDescent="0.35">
      <c r="A629" s="87" t="s">
        <v>6170</v>
      </c>
      <c r="B629" s="77">
        <v>71</v>
      </c>
      <c r="C629" s="19" t="s">
        <v>292</v>
      </c>
      <c r="D629" s="20" t="s">
        <v>1740</v>
      </c>
      <c r="E629" s="21" t="s">
        <v>27</v>
      </c>
      <c r="I629" s="73" t="s">
        <v>117</v>
      </c>
      <c r="J629" s="62">
        <v>2020</v>
      </c>
      <c r="K629">
        <f t="shared" si="9"/>
        <v>628</v>
      </c>
      <c r="M629" t="s">
        <v>6171</v>
      </c>
      <c r="N629" t="s">
        <v>6172</v>
      </c>
      <c r="O629" t="s">
        <v>6173</v>
      </c>
      <c r="P629" t="s">
        <v>6174</v>
      </c>
      <c r="Q629" s="36" t="s">
        <v>6175</v>
      </c>
      <c r="R629" s="78" t="s">
        <v>6176</v>
      </c>
      <c r="S629" t="s">
        <v>109</v>
      </c>
      <c r="T629" t="s">
        <v>713</v>
      </c>
      <c r="U629" t="s">
        <v>6177</v>
      </c>
      <c r="V629" s="78" t="s">
        <v>1400</v>
      </c>
      <c r="W629">
        <v>495764</v>
      </c>
      <c r="X629" t="s">
        <v>6178</v>
      </c>
    </row>
    <row r="630" spans="1:24" x14ac:dyDescent="0.35">
      <c r="A630" s="87" t="s">
        <v>6179</v>
      </c>
      <c r="B630" s="77">
        <v>71</v>
      </c>
      <c r="C630" s="19" t="s">
        <v>2456</v>
      </c>
      <c r="D630" s="20" t="s">
        <v>2455</v>
      </c>
      <c r="E630" s="21" t="s">
        <v>28</v>
      </c>
      <c r="I630" s="73" t="s">
        <v>130</v>
      </c>
      <c r="J630" s="62">
        <v>2022</v>
      </c>
      <c r="K630">
        <f t="shared" si="9"/>
        <v>629</v>
      </c>
      <c r="M630" s="65" t="s">
        <v>6180</v>
      </c>
      <c r="N630" s="40" t="s">
        <v>6181</v>
      </c>
      <c r="O630" s="27" t="s">
        <v>6182</v>
      </c>
      <c r="P630" s="30" t="s">
        <v>6183</v>
      </c>
      <c r="Q630" s="25" t="s">
        <v>6184</v>
      </c>
      <c r="R630" s="74" t="s">
        <v>6185</v>
      </c>
      <c r="S630" s="46" t="s">
        <v>37</v>
      </c>
      <c r="T630" s="31" t="s">
        <v>1927</v>
      </c>
      <c r="U630" s="53" t="s">
        <v>6186</v>
      </c>
      <c r="V630" s="75" t="s">
        <v>2852</v>
      </c>
      <c r="W630">
        <v>438148</v>
      </c>
      <c r="X630" t="s">
        <v>6187</v>
      </c>
    </row>
    <row r="631" spans="1:24" x14ac:dyDescent="0.35">
      <c r="A631" s="87" t="s">
        <v>6151</v>
      </c>
      <c r="B631" s="77">
        <v>71</v>
      </c>
      <c r="C631" s="19" t="s">
        <v>2193</v>
      </c>
      <c r="D631" s="20" t="s">
        <v>6151</v>
      </c>
      <c r="E631" s="21" t="s">
        <v>28</v>
      </c>
      <c r="G631" s="1" t="s">
        <v>1200</v>
      </c>
      <c r="I631" s="73" t="s">
        <v>29</v>
      </c>
      <c r="J631" s="62">
        <v>2012</v>
      </c>
      <c r="K631">
        <f t="shared" si="9"/>
        <v>630</v>
      </c>
      <c r="M631" s="65" t="s">
        <v>6188</v>
      </c>
      <c r="N631" s="40" t="s">
        <v>6189</v>
      </c>
      <c r="O631" s="27" t="s">
        <v>6190</v>
      </c>
      <c r="P631" s="30" t="s">
        <v>6155</v>
      </c>
      <c r="Q631" s="25" t="s">
        <v>6191</v>
      </c>
      <c r="R631" s="74" t="s">
        <v>6192</v>
      </c>
      <c r="S631" s="46" t="s">
        <v>37</v>
      </c>
      <c r="T631" s="31" t="s">
        <v>761</v>
      </c>
      <c r="U631" s="53" t="s">
        <v>6193</v>
      </c>
      <c r="V631" s="75" t="s">
        <v>2852</v>
      </c>
      <c r="W631">
        <v>76492</v>
      </c>
      <c r="X631" t="s">
        <v>6194</v>
      </c>
    </row>
    <row r="632" spans="1:24" x14ac:dyDescent="0.35">
      <c r="A632" s="87" t="s">
        <v>6195</v>
      </c>
      <c r="B632" s="77">
        <v>71</v>
      </c>
      <c r="E632" s="21" t="s">
        <v>620</v>
      </c>
      <c r="I632" s="73" t="s">
        <v>29</v>
      </c>
      <c r="J632" s="62">
        <v>2022</v>
      </c>
      <c r="K632">
        <f t="shared" si="9"/>
        <v>631</v>
      </c>
      <c r="L632" s="68" t="s">
        <v>6196</v>
      </c>
      <c r="M632" s="65" t="s">
        <v>6197</v>
      </c>
      <c r="N632" s="40" t="s">
        <v>6198</v>
      </c>
      <c r="O632" s="27" t="s">
        <v>6199</v>
      </c>
      <c r="P632" s="30" t="s">
        <v>5048</v>
      </c>
      <c r="Q632" s="25" t="s">
        <v>6200</v>
      </c>
      <c r="R632" s="74" t="s">
        <v>6201</v>
      </c>
      <c r="S632" s="46" t="s">
        <v>186</v>
      </c>
      <c r="T632" s="31" t="s">
        <v>2297</v>
      </c>
      <c r="U632" s="53" t="s">
        <v>6202</v>
      </c>
      <c r="V632" s="75" t="s">
        <v>726</v>
      </c>
      <c r="W632">
        <v>937278</v>
      </c>
      <c r="X632" t="s">
        <v>6203</v>
      </c>
    </row>
    <row r="633" spans="1:24" x14ac:dyDescent="0.35">
      <c r="A633" s="87" t="s">
        <v>6204</v>
      </c>
      <c r="B633" s="77">
        <v>71</v>
      </c>
      <c r="C633" s="19" t="s">
        <v>1088</v>
      </c>
      <c r="D633" s="20" t="s">
        <v>4268</v>
      </c>
      <c r="E633" s="21" t="s">
        <v>164</v>
      </c>
      <c r="F633" s="22" t="s">
        <v>1090</v>
      </c>
      <c r="I633" s="73" t="s">
        <v>44</v>
      </c>
      <c r="J633" s="62">
        <v>2007</v>
      </c>
      <c r="K633">
        <f t="shared" si="9"/>
        <v>632</v>
      </c>
      <c r="M633" s="65" t="s">
        <v>6205</v>
      </c>
      <c r="N633" s="40" t="s">
        <v>6206</v>
      </c>
      <c r="O633" s="27" t="s">
        <v>6207</v>
      </c>
      <c r="P633" s="30" t="s">
        <v>4272</v>
      </c>
      <c r="Q633" s="25" t="s">
        <v>6208</v>
      </c>
      <c r="R633" s="74" t="s">
        <v>6209</v>
      </c>
      <c r="S633" s="46" t="s">
        <v>37</v>
      </c>
      <c r="T633" s="31" t="s">
        <v>69</v>
      </c>
      <c r="U633" s="53" t="s">
        <v>6210</v>
      </c>
      <c r="V633" s="75" t="s">
        <v>2262</v>
      </c>
      <c r="W633">
        <v>6637</v>
      </c>
      <c r="X633" t="s">
        <v>6211</v>
      </c>
    </row>
    <row r="634" spans="1:24" x14ac:dyDescent="0.35">
      <c r="A634" s="87" t="s">
        <v>6212</v>
      </c>
      <c r="B634" s="77">
        <v>71</v>
      </c>
      <c r="E634" s="21" t="s">
        <v>382</v>
      </c>
      <c r="I634" s="73" t="s">
        <v>1067</v>
      </c>
      <c r="J634" s="62">
        <v>1996</v>
      </c>
      <c r="K634">
        <f t="shared" si="9"/>
        <v>633</v>
      </c>
      <c r="L634" s="68" t="s">
        <v>6213</v>
      </c>
      <c r="M634" t="s">
        <v>6214</v>
      </c>
      <c r="N634" t="s">
        <v>6215</v>
      </c>
      <c r="O634" t="s">
        <v>6216</v>
      </c>
      <c r="P634" t="s">
        <v>6217</v>
      </c>
      <c r="Q634" s="36" t="s">
        <v>6218</v>
      </c>
      <c r="R634" s="78" t="s">
        <v>6219</v>
      </c>
      <c r="S634" t="s">
        <v>109</v>
      </c>
      <c r="T634" t="s">
        <v>327</v>
      </c>
      <c r="U634" t="s">
        <v>1412</v>
      </c>
      <c r="V634" s="78" t="s">
        <v>6220</v>
      </c>
      <c r="W634">
        <v>10607</v>
      </c>
      <c r="X634" t="s">
        <v>6221</v>
      </c>
    </row>
    <row r="635" spans="1:24" x14ac:dyDescent="0.35">
      <c r="A635" s="87" t="s">
        <v>6222</v>
      </c>
      <c r="B635" s="77">
        <v>71</v>
      </c>
      <c r="C635" s="19" t="s">
        <v>4164</v>
      </c>
      <c r="E635" s="21" t="s">
        <v>164</v>
      </c>
      <c r="F635" s="22" t="s">
        <v>4390</v>
      </c>
      <c r="I635" s="73" t="s">
        <v>29</v>
      </c>
      <c r="J635" s="62">
        <v>2017</v>
      </c>
      <c r="K635">
        <f t="shared" si="9"/>
        <v>634</v>
      </c>
      <c r="M635" s="65" t="s">
        <v>6223</v>
      </c>
      <c r="N635" s="40" t="s">
        <v>6224</v>
      </c>
      <c r="O635" s="27" t="s">
        <v>6225</v>
      </c>
      <c r="P635" s="30" t="s">
        <v>6226</v>
      </c>
      <c r="Q635" s="25" t="s">
        <v>6227</v>
      </c>
      <c r="R635" s="74" t="s">
        <v>6228</v>
      </c>
      <c r="S635" s="46" t="s">
        <v>186</v>
      </c>
      <c r="T635" s="31" t="s">
        <v>692</v>
      </c>
      <c r="U635" s="53" t="s">
        <v>6229</v>
      </c>
      <c r="V635" s="75" t="s">
        <v>40</v>
      </c>
      <c r="W635">
        <v>353486</v>
      </c>
      <c r="X635" t="s">
        <v>6230</v>
      </c>
    </row>
    <row r="636" spans="1:24" x14ac:dyDescent="0.35">
      <c r="A636" s="87" t="s">
        <v>6231</v>
      </c>
      <c r="B636" s="77">
        <v>70</v>
      </c>
      <c r="E636" s="21" t="s">
        <v>382</v>
      </c>
      <c r="I636" s="73" t="s">
        <v>447</v>
      </c>
      <c r="J636" s="62">
        <v>1989</v>
      </c>
      <c r="K636">
        <f t="shared" si="9"/>
        <v>635</v>
      </c>
      <c r="L636" s="68" t="s">
        <v>6232</v>
      </c>
      <c r="M636" s="65" t="s">
        <v>6233</v>
      </c>
      <c r="N636" s="40" t="s">
        <v>6234</v>
      </c>
      <c r="O636" s="27" t="s">
        <v>6235</v>
      </c>
      <c r="P636" s="30" t="s">
        <v>6236</v>
      </c>
      <c r="Q636" s="25" t="s">
        <v>6237</v>
      </c>
      <c r="R636" s="74" t="s">
        <v>6238</v>
      </c>
      <c r="S636" s="46" t="s">
        <v>186</v>
      </c>
      <c r="T636" s="31" t="s">
        <v>211</v>
      </c>
      <c r="U636" s="53" t="s">
        <v>6239</v>
      </c>
      <c r="V636" s="75" t="s">
        <v>71</v>
      </c>
      <c r="W636">
        <v>19118</v>
      </c>
      <c r="X636" t="s">
        <v>6240</v>
      </c>
    </row>
    <row r="637" spans="1:24" x14ac:dyDescent="0.35">
      <c r="A637" s="87" t="s">
        <v>6241</v>
      </c>
      <c r="B637" s="77">
        <v>70</v>
      </c>
      <c r="C637" s="19" t="s">
        <v>292</v>
      </c>
      <c r="D637" s="20" t="s">
        <v>1740</v>
      </c>
      <c r="E637" s="21" t="s">
        <v>27</v>
      </c>
      <c r="I637" s="73" t="s">
        <v>117</v>
      </c>
      <c r="J637" s="62">
        <v>2018</v>
      </c>
      <c r="K637">
        <f t="shared" si="9"/>
        <v>636</v>
      </c>
      <c r="M637" s="65" t="s">
        <v>6242</v>
      </c>
      <c r="N637" s="40" t="s">
        <v>6243</v>
      </c>
      <c r="O637" s="27" t="s">
        <v>6244</v>
      </c>
      <c r="P637" s="30" t="s">
        <v>2227</v>
      </c>
      <c r="Q637" s="25" t="s">
        <v>6245</v>
      </c>
      <c r="R637" s="74" t="s">
        <v>6246</v>
      </c>
      <c r="S637" s="46" t="s">
        <v>186</v>
      </c>
      <c r="T637" s="31" t="s">
        <v>1735</v>
      </c>
      <c r="U637" s="53" t="s">
        <v>6247</v>
      </c>
      <c r="V637" s="75" t="s">
        <v>277</v>
      </c>
      <c r="W637">
        <v>297802</v>
      </c>
      <c r="X637" t="s">
        <v>6248</v>
      </c>
    </row>
    <row r="638" spans="1:24" x14ac:dyDescent="0.35">
      <c r="A638" s="87" t="s">
        <v>6249</v>
      </c>
      <c r="B638" s="77">
        <v>70</v>
      </c>
      <c r="E638" s="21" t="s">
        <v>216</v>
      </c>
      <c r="I638" s="73" t="s">
        <v>572</v>
      </c>
      <c r="J638" s="62">
        <v>1979</v>
      </c>
      <c r="K638">
        <f t="shared" ref="K638:K701" si="10">ROW(K638)-1</f>
        <v>637</v>
      </c>
      <c r="L638" s="68" t="s">
        <v>6250</v>
      </c>
      <c r="M638" s="65" t="s">
        <v>6251</v>
      </c>
      <c r="N638" s="40" t="s">
        <v>6252</v>
      </c>
      <c r="O638" s="27" t="s">
        <v>6253</v>
      </c>
      <c r="P638" s="30" t="s">
        <v>6254</v>
      </c>
      <c r="Q638" s="25" t="s">
        <v>6255</v>
      </c>
      <c r="R638" s="32" t="s">
        <v>442</v>
      </c>
      <c r="S638" s="46" t="s">
        <v>37</v>
      </c>
      <c r="T638" s="31" t="s">
        <v>414</v>
      </c>
      <c r="U638" s="53" t="s">
        <v>6256</v>
      </c>
      <c r="V638" s="75" t="s">
        <v>6257</v>
      </c>
      <c r="W638">
        <v>6404</v>
      </c>
      <c r="X638" t="s">
        <v>6258</v>
      </c>
    </row>
    <row r="639" spans="1:24" x14ac:dyDescent="0.35">
      <c r="A639" s="87" t="s">
        <v>6259</v>
      </c>
      <c r="B639" s="77">
        <v>70</v>
      </c>
      <c r="C639" s="19" t="s">
        <v>292</v>
      </c>
      <c r="D639" s="20" t="s">
        <v>1740</v>
      </c>
      <c r="E639" s="21" t="s">
        <v>27</v>
      </c>
      <c r="I639" s="73" t="s">
        <v>117</v>
      </c>
      <c r="J639" s="62">
        <v>2023</v>
      </c>
      <c r="K639">
        <f t="shared" si="10"/>
        <v>638</v>
      </c>
      <c r="L639" s="68" t="s">
        <v>6260</v>
      </c>
      <c r="M639" s="65" t="s">
        <v>6261</v>
      </c>
      <c r="N639" s="40" t="s">
        <v>6262</v>
      </c>
      <c r="O639" s="27" t="s">
        <v>6263</v>
      </c>
      <c r="P639" s="30" t="s">
        <v>6264</v>
      </c>
      <c r="Q639" s="25" t="s">
        <v>6265</v>
      </c>
      <c r="R639" s="74" t="s">
        <v>6266</v>
      </c>
      <c r="S639" s="46" t="s">
        <v>186</v>
      </c>
      <c r="T639" s="31" t="s">
        <v>1316</v>
      </c>
      <c r="U639" s="53" t="s">
        <v>6267</v>
      </c>
      <c r="V639" s="75" t="s">
        <v>6268</v>
      </c>
      <c r="W639">
        <v>565770</v>
      </c>
      <c r="X639" t="s">
        <v>6269</v>
      </c>
    </row>
    <row r="640" spans="1:24" x14ac:dyDescent="0.35">
      <c r="A640" s="87" t="s">
        <v>6270</v>
      </c>
      <c r="B640" s="77">
        <v>70</v>
      </c>
      <c r="C640" s="19" t="s">
        <v>25</v>
      </c>
      <c r="D640" s="20" t="s">
        <v>345</v>
      </c>
      <c r="E640" s="21" t="s">
        <v>27</v>
      </c>
      <c r="G640" s="1" t="s">
        <v>571</v>
      </c>
      <c r="I640" s="73" t="s">
        <v>44</v>
      </c>
      <c r="J640" s="62">
        <v>2013</v>
      </c>
      <c r="K640">
        <f t="shared" si="10"/>
        <v>639</v>
      </c>
      <c r="M640" s="65" t="s">
        <v>6271</v>
      </c>
      <c r="N640" s="40" t="s">
        <v>6272</v>
      </c>
      <c r="O640" s="27" t="s">
        <v>6273</v>
      </c>
      <c r="P640" s="30" t="s">
        <v>770</v>
      </c>
      <c r="Q640" s="25" t="s">
        <v>6274</v>
      </c>
      <c r="R640" s="74" t="s">
        <v>6275</v>
      </c>
      <c r="S640" s="46" t="s">
        <v>186</v>
      </c>
      <c r="T640" s="31" t="s">
        <v>747</v>
      </c>
      <c r="U640" s="53" t="s">
        <v>6276</v>
      </c>
      <c r="V640" s="75" t="s">
        <v>97</v>
      </c>
      <c r="W640">
        <v>68721</v>
      </c>
      <c r="X640" t="s">
        <v>6277</v>
      </c>
    </row>
    <row r="641" spans="1:24" x14ac:dyDescent="0.35">
      <c r="A641" s="87" t="s">
        <v>6278</v>
      </c>
      <c r="B641" s="77">
        <v>70</v>
      </c>
      <c r="C641" s="19" t="s">
        <v>5834</v>
      </c>
      <c r="E641" s="21" t="s">
        <v>382</v>
      </c>
      <c r="F641" s="22" t="s">
        <v>4390</v>
      </c>
      <c r="I641" s="73" t="s">
        <v>447</v>
      </c>
      <c r="J641" s="62">
        <v>2022</v>
      </c>
      <c r="K641">
        <f t="shared" si="10"/>
        <v>640</v>
      </c>
      <c r="M641" t="s">
        <v>6279</v>
      </c>
      <c r="N641" t="s">
        <v>6280</v>
      </c>
      <c r="O641" t="s">
        <v>6281</v>
      </c>
      <c r="P641" t="s">
        <v>5838</v>
      </c>
      <c r="Q641" s="36" t="s">
        <v>6282</v>
      </c>
      <c r="R641" s="78" t="s">
        <v>6283</v>
      </c>
      <c r="S641" t="s">
        <v>37</v>
      </c>
      <c r="T641" t="s">
        <v>1145</v>
      </c>
      <c r="U641" t="s">
        <v>6284</v>
      </c>
      <c r="V641" s="78" t="s">
        <v>4200</v>
      </c>
      <c r="W641">
        <v>675353</v>
      </c>
      <c r="X641" t="s">
        <v>6285</v>
      </c>
    </row>
    <row r="642" spans="1:24" x14ac:dyDescent="0.35">
      <c r="A642" s="87" t="s">
        <v>6286</v>
      </c>
      <c r="B642" s="77">
        <v>70</v>
      </c>
      <c r="E642" s="21" t="s">
        <v>382</v>
      </c>
      <c r="F642" s="22" t="s">
        <v>1159</v>
      </c>
      <c r="I642" s="73" t="s">
        <v>117</v>
      </c>
      <c r="J642" s="62">
        <v>2018</v>
      </c>
      <c r="K642">
        <f t="shared" si="10"/>
        <v>641</v>
      </c>
      <c r="M642" t="s">
        <v>6287</v>
      </c>
      <c r="N642" t="s">
        <v>6288</v>
      </c>
      <c r="O642" t="s">
        <v>6289</v>
      </c>
      <c r="P642" t="s">
        <v>2431</v>
      </c>
      <c r="Q642" s="36" t="s">
        <v>4034</v>
      </c>
      <c r="R642" s="78" t="s">
        <v>6290</v>
      </c>
      <c r="S642" t="s">
        <v>109</v>
      </c>
      <c r="T642" t="s">
        <v>640</v>
      </c>
      <c r="U642" t="s">
        <v>6291</v>
      </c>
      <c r="V642" s="78" t="s">
        <v>1851</v>
      </c>
      <c r="W642">
        <v>445571</v>
      </c>
      <c r="X642" t="s">
        <v>6292</v>
      </c>
    </row>
    <row r="643" spans="1:24" x14ac:dyDescent="0.35">
      <c r="A643" s="87" t="s">
        <v>6293</v>
      </c>
      <c r="B643" s="77">
        <v>70</v>
      </c>
      <c r="C643" s="19" t="s">
        <v>6293</v>
      </c>
      <c r="E643" s="21" t="s">
        <v>28</v>
      </c>
      <c r="I643" s="73" t="s">
        <v>572</v>
      </c>
      <c r="J643" s="62">
        <v>2002</v>
      </c>
      <c r="K643">
        <f t="shared" si="10"/>
        <v>642</v>
      </c>
      <c r="M643" s="33" t="s">
        <v>6294</v>
      </c>
      <c r="N643" t="s">
        <v>6295</v>
      </c>
      <c r="O643" t="s">
        <v>6296</v>
      </c>
      <c r="P643" t="s">
        <v>6297</v>
      </c>
      <c r="Q643" s="36" t="s">
        <v>6298</v>
      </c>
      <c r="R643" s="78" t="s">
        <v>6299</v>
      </c>
      <c r="S643" t="s">
        <v>37</v>
      </c>
      <c r="T643" t="s">
        <v>53</v>
      </c>
      <c r="U643" t="s">
        <v>6300</v>
      </c>
      <c r="V643" s="78" t="s">
        <v>6301</v>
      </c>
      <c r="W643">
        <v>425</v>
      </c>
      <c r="X643" t="s">
        <v>6302</v>
      </c>
    </row>
    <row r="644" spans="1:24" x14ac:dyDescent="0.35">
      <c r="A644" s="87" t="s">
        <v>6303</v>
      </c>
      <c r="B644" s="77">
        <v>70</v>
      </c>
      <c r="C644" s="19" t="s">
        <v>319</v>
      </c>
      <c r="D644" s="20" t="s">
        <v>3791</v>
      </c>
      <c r="E644" s="21" t="s">
        <v>28</v>
      </c>
      <c r="I644" s="73" t="s">
        <v>44</v>
      </c>
      <c r="J644" s="62">
        <v>1977</v>
      </c>
      <c r="K644">
        <f t="shared" si="10"/>
        <v>643</v>
      </c>
      <c r="M644" s="65" t="s">
        <v>6304</v>
      </c>
      <c r="N644" s="40" t="s">
        <v>6305</v>
      </c>
      <c r="O644" s="27" t="s">
        <v>6306</v>
      </c>
      <c r="P644" s="30" t="s">
        <v>6307</v>
      </c>
      <c r="Q644" s="25" t="s">
        <v>6308</v>
      </c>
      <c r="R644" s="32" t="s">
        <v>442</v>
      </c>
      <c r="S644" s="46" t="s">
        <v>52</v>
      </c>
      <c r="T644" s="31" t="s">
        <v>3697</v>
      </c>
      <c r="U644" s="53" t="s">
        <v>6309</v>
      </c>
      <c r="V644" s="56" t="s">
        <v>442</v>
      </c>
      <c r="W644">
        <v>250480</v>
      </c>
      <c r="X644" t="s">
        <v>6310</v>
      </c>
    </row>
    <row r="645" spans="1:24" x14ac:dyDescent="0.35">
      <c r="A645" s="87" t="s">
        <v>6311</v>
      </c>
      <c r="B645" s="77">
        <v>70</v>
      </c>
      <c r="E645" s="21" t="s">
        <v>239</v>
      </c>
      <c r="F645" s="22" t="s">
        <v>1159</v>
      </c>
      <c r="I645" s="73" t="s">
        <v>178</v>
      </c>
      <c r="J645" s="62">
        <v>2022</v>
      </c>
      <c r="K645">
        <f t="shared" si="10"/>
        <v>644</v>
      </c>
      <c r="L645" s="68" t="s">
        <v>6312</v>
      </c>
      <c r="M645" s="65" t="s">
        <v>6313</v>
      </c>
      <c r="N645" s="40" t="s">
        <v>6314</v>
      </c>
      <c r="O645" s="27" t="s">
        <v>6315</v>
      </c>
      <c r="P645" s="30" t="s">
        <v>6316</v>
      </c>
      <c r="Q645" s="25" t="s">
        <v>6317</v>
      </c>
      <c r="R645" s="74" t="s">
        <v>6318</v>
      </c>
      <c r="S645" s="46" t="s">
        <v>109</v>
      </c>
      <c r="T645" s="31" t="s">
        <v>455</v>
      </c>
      <c r="U645" s="53" t="s">
        <v>6319</v>
      </c>
      <c r="V645" s="75" t="s">
        <v>6320</v>
      </c>
      <c r="W645">
        <v>497828</v>
      </c>
      <c r="X645" t="s">
        <v>6321</v>
      </c>
    </row>
    <row r="646" spans="1:24" x14ac:dyDescent="0.35">
      <c r="A646" s="87" t="s">
        <v>6322</v>
      </c>
      <c r="B646" s="77">
        <v>70</v>
      </c>
      <c r="C646" s="19" t="s">
        <v>6323</v>
      </c>
      <c r="D646" s="20" t="s">
        <v>6324</v>
      </c>
      <c r="E646" s="21" t="s">
        <v>28</v>
      </c>
      <c r="I646" s="73" t="s">
        <v>447</v>
      </c>
      <c r="J646" s="62">
        <v>2004</v>
      </c>
      <c r="K646">
        <f t="shared" si="10"/>
        <v>645</v>
      </c>
      <c r="M646" s="65" t="s">
        <v>6325</v>
      </c>
      <c r="N646" s="40" t="s">
        <v>6326</v>
      </c>
      <c r="O646" s="27" t="s">
        <v>6327</v>
      </c>
      <c r="P646" s="30" t="s">
        <v>6328</v>
      </c>
      <c r="Q646" s="25" t="s">
        <v>6329</v>
      </c>
      <c r="R646" s="74" t="s">
        <v>6330</v>
      </c>
      <c r="S646" s="46" t="s">
        <v>37</v>
      </c>
      <c r="T646" s="31" t="s">
        <v>1927</v>
      </c>
      <c r="U646" s="53" t="s">
        <v>6331</v>
      </c>
      <c r="V646" s="75" t="s">
        <v>55</v>
      </c>
      <c r="W646">
        <v>11836</v>
      </c>
      <c r="X646" t="s">
        <v>6332</v>
      </c>
    </row>
    <row r="647" spans="1:24" x14ac:dyDescent="0.35">
      <c r="A647" s="87" t="s">
        <v>6333</v>
      </c>
      <c r="B647" s="77">
        <v>70</v>
      </c>
      <c r="C647" s="19" t="s">
        <v>2158</v>
      </c>
      <c r="D647" s="20" t="s">
        <v>6141</v>
      </c>
      <c r="E647" s="21" t="s">
        <v>100</v>
      </c>
      <c r="F647" s="22" t="s">
        <v>446</v>
      </c>
      <c r="I647" s="73" t="s">
        <v>2160</v>
      </c>
      <c r="J647" s="62">
        <v>1987</v>
      </c>
      <c r="K647">
        <f t="shared" si="10"/>
        <v>646</v>
      </c>
      <c r="M647" s="65" t="s">
        <v>6334</v>
      </c>
      <c r="N647" s="40" t="s">
        <v>6335</v>
      </c>
      <c r="O647" s="27" t="s">
        <v>6336</v>
      </c>
      <c r="P647" s="30" t="s">
        <v>6145</v>
      </c>
      <c r="Q647" s="25" t="s">
        <v>6337</v>
      </c>
      <c r="R647" s="74" t="s">
        <v>6338</v>
      </c>
      <c r="S647" s="46" t="s">
        <v>37</v>
      </c>
      <c r="T647" s="31" t="s">
        <v>747</v>
      </c>
      <c r="U647" s="53" t="s">
        <v>6339</v>
      </c>
      <c r="V647" s="75" t="s">
        <v>367</v>
      </c>
      <c r="W647">
        <v>708</v>
      </c>
      <c r="X647" t="s">
        <v>6340</v>
      </c>
    </row>
    <row r="648" spans="1:24" x14ac:dyDescent="0.35">
      <c r="A648" s="87" t="s">
        <v>6341</v>
      </c>
      <c r="B648" s="77">
        <v>70</v>
      </c>
      <c r="C648" s="19" t="s">
        <v>25</v>
      </c>
      <c r="D648" s="20" t="s">
        <v>844</v>
      </c>
      <c r="E648" s="21" t="s">
        <v>27</v>
      </c>
      <c r="I648" s="73" t="s">
        <v>572</v>
      </c>
      <c r="J648" s="62">
        <v>2013</v>
      </c>
      <c r="K648">
        <f t="shared" si="10"/>
        <v>647</v>
      </c>
      <c r="M648" s="65" t="s">
        <v>6342</v>
      </c>
      <c r="N648" s="40" t="s">
        <v>6343</v>
      </c>
      <c r="O648" s="27" t="s">
        <v>6344</v>
      </c>
      <c r="P648" s="30" t="s">
        <v>849</v>
      </c>
      <c r="Q648" s="25" t="s">
        <v>6345</v>
      </c>
      <c r="R648" s="74" t="s">
        <v>6346</v>
      </c>
      <c r="S648" s="46" t="s">
        <v>186</v>
      </c>
      <c r="T648" s="31" t="s">
        <v>2297</v>
      </c>
      <c r="U648" s="53" t="s">
        <v>6347</v>
      </c>
      <c r="V648" s="75" t="s">
        <v>4295</v>
      </c>
      <c r="W648">
        <v>76170</v>
      </c>
      <c r="X648" t="s">
        <v>6348</v>
      </c>
    </row>
    <row r="649" spans="1:24" x14ac:dyDescent="0.35">
      <c r="A649" s="87" t="s">
        <v>6349</v>
      </c>
      <c r="B649" s="77">
        <v>70</v>
      </c>
      <c r="C649" s="19" t="s">
        <v>2467</v>
      </c>
      <c r="D649" s="20" t="s">
        <v>6349</v>
      </c>
      <c r="E649" s="21" t="s">
        <v>216</v>
      </c>
      <c r="F649" s="22" t="s">
        <v>1319</v>
      </c>
      <c r="I649" s="73" t="s">
        <v>447</v>
      </c>
      <c r="J649" s="62">
        <v>1980</v>
      </c>
      <c r="K649">
        <f t="shared" si="10"/>
        <v>648</v>
      </c>
      <c r="M649" t="s">
        <v>6350</v>
      </c>
      <c r="N649" t="s">
        <v>6351</v>
      </c>
      <c r="O649" t="s">
        <v>6352</v>
      </c>
      <c r="P649" t="s">
        <v>6353</v>
      </c>
      <c r="Q649" s="36" t="s">
        <v>6354</v>
      </c>
      <c r="R649" s="78" t="s">
        <v>6355</v>
      </c>
      <c r="S649" t="s">
        <v>109</v>
      </c>
      <c r="T649" t="s">
        <v>1104</v>
      </c>
      <c r="U649" t="s">
        <v>6356</v>
      </c>
      <c r="V649" s="78" t="s">
        <v>6357</v>
      </c>
      <c r="W649">
        <v>4488</v>
      </c>
      <c r="X649" t="s">
        <v>6358</v>
      </c>
    </row>
    <row r="650" spans="1:24" x14ac:dyDescent="0.35">
      <c r="A650" s="87" t="s">
        <v>6359</v>
      </c>
      <c r="B650" s="77">
        <v>70</v>
      </c>
      <c r="C650" s="19" t="s">
        <v>6359</v>
      </c>
      <c r="E650" s="21" t="s">
        <v>382</v>
      </c>
      <c r="I650" s="73" t="s">
        <v>2301</v>
      </c>
      <c r="J650" s="62">
        <v>2016</v>
      </c>
      <c r="K650">
        <f t="shared" si="10"/>
        <v>649</v>
      </c>
      <c r="M650" s="65" t="s">
        <v>6360</v>
      </c>
      <c r="N650" s="40" t="s">
        <v>6361</v>
      </c>
      <c r="O650" s="27" t="s">
        <v>6362</v>
      </c>
      <c r="P650" s="30" t="s">
        <v>6363</v>
      </c>
      <c r="Q650" s="25" t="s">
        <v>6364</v>
      </c>
      <c r="R650" s="74" t="s">
        <v>6365</v>
      </c>
      <c r="S650" s="46" t="s">
        <v>109</v>
      </c>
      <c r="T650" s="31" t="s">
        <v>640</v>
      </c>
      <c r="U650" s="53" t="s">
        <v>6366</v>
      </c>
      <c r="V650" s="75" t="s">
        <v>534</v>
      </c>
      <c r="W650">
        <v>376659</v>
      </c>
      <c r="X650" t="s">
        <v>6367</v>
      </c>
    </row>
    <row r="651" spans="1:24" x14ac:dyDescent="0.35">
      <c r="A651" s="87" t="s">
        <v>6368</v>
      </c>
      <c r="B651" s="77">
        <v>69</v>
      </c>
      <c r="C651" s="19" t="s">
        <v>584</v>
      </c>
      <c r="D651" s="20" t="s">
        <v>1349</v>
      </c>
      <c r="E651" s="21" t="s">
        <v>60</v>
      </c>
      <c r="F651" s="22" t="s">
        <v>217</v>
      </c>
      <c r="I651" s="73" t="s">
        <v>572</v>
      </c>
      <c r="J651" s="62">
        <v>2010</v>
      </c>
      <c r="K651">
        <f t="shared" si="10"/>
        <v>650</v>
      </c>
      <c r="L651" s="68" t="s">
        <v>6369</v>
      </c>
      <c r="M651" s="65" t="s">
        <v>6370</v>
      </c>
      <c r="N651" s="40" t="s">
        <v>6371</v>
      </c>
      <c r="O651" s="27" t="s">
        <v>6372</v>
      </c>
      <c r="P651" s="30" t="s">
        <v>6373</v>
      </c>
      <c r="Q651" s="25" t="s">
        <v>6374</v>
      </c>
      <c r="R651" s="74" t="s">
        <v>6375</v>
      </c>
      <c r="S651" s="46" t="s">
        <v>109</v>
      </c>
      <c r="T651" s="31" t="s">
        <v>414</v>
      </c>
      <c r="U651" s="53" t="s">
        <v>6376</v>
      </c>
      <c r="V651" s="75" t="s">
        <v>367</v>
      </c>
      <c r="W651">
        <v>34851</v>
      </c>
      <c r="X651" t="s">
        <v>6377</v>
      </c>
    </row>
    <row r="652" spans="1:24" x14ac:dyDescent="0.35">
      <c r="A652" s="87" t="s">
        <v>6378</v>
      </c>
      <c r="B652" s="77">
        <v>69</v>
      </c>
      <c r="E652" s="21" t="s">
        <v>60</v>
      </c>
      <c r="F652" s="22" t="s">
        <v>216</v>
      </c>
      <c r="H652" s="2" t="s">
        <v>1458</v>
      </c>
      <c r="I652" s="73" t="s">
        <v>572</v>
      </c>
      <c r="J652" s="62">
        <v>2023</v>
      </c>
      <c r="K652">
        <f t="shared" si="10"/>
        <v>651</v>
      </c>
      <c r="L652" s="68" t="s">
        <v>6379</v>
      </c>
      <c r="M652" t="s">
        <v>6380</v>
      </c>
      <c r="N652" t="s">
        <v>6381</v>
      </c>
      <c r="O652" t="s">
        <v>6382</v>
      </c>
      <c r="P652" t="s">
        <v>6383</v>
      </c>
      <c r="Q652" s="36" t="s">
        <v>6384</v>
      </c>
      <c r="R652" t="s">
        <v>442</v>
      </c>
      <c r="S652" t="s">
        <v>186</v>
      </c>
      <c r="T652" t="s">
        <v>1442</v>
      </c>
      <c r="U652" t="s">
        <v>6385</v>
      </c>
      <c r="V652" s="78" t="s">
        <v>6386</v>
      </c>
      <c r="W652">
        <v>820609</v>
      </c>
      <c r="X652" t="s">
        <v>6387</v>
      </c>
    </row>
    <row r="653" spans="1:24" x14ac:dyDescent="0.35">
      <c r="A653" s="87" t="s">
        <v>6388</v>
      </c>
      <c r="B653" s="77">
        <v>69</v>
      </c>
      <c r="E653" s="21" t="s">
        <v>217</v>
      </c>
      <c r="I653" s="73" t="s">
        <v>117</v>
      </c>
      <c r="J653" s="62">
        <v>2024</v>
      </c>
      <c r="K653">
        <f t="shared" si="10"/>
        <v>652</v>
      </c>
      <c r="L653" s="68" t="s">
        <v>6389</v>
      </c>
      <c r="M653" t="s">
        <v>6390</v>
      </c>
      <c r="N653" t="s">
        <v>6391</v>
      </c>
      <c r="O653" t="s">
        <v>6392</v>
      </c>
      <c r="P653" t="s">
        <v>3134</v>
      </c>
      <c r="Q653" t="s">
        <v>6393</v>
      </c>
      <c r="R653" t="s">
        <v>6394</v>
      </c>
      <c r="S653" t="s">
        <v>186</v>
      </c>
      <c r="T653" t="s">
        <v>544</v>
      </c>
      <c r="U653" t="s">
        <v>6395</v>
      </c>
      <c r="V653" t="s">
        <v>55</v>
      </c>
      <c r="W653">
        <v>1032823</v>
      </c>
      <c r="X653" t="s">
        <v>6396</v>
      </c>
    </row>
    <row r="654" spans="1:24" x14ac:dyDescent="0.35">
      <c r="A654" s="87" t="s">
        <v>6397</v>
      </c>
      <c r="B654" s="77">
        <v>69</v>
      </c>
      <c r="E654" s="21" t="s">
        <v>382</v>
      </c>
      <c r="F654" s="22" t="s">
        <v>2120</v>
      </c>
      <c r="I654" s="73" t="s">
        <v>130</v>
      </c>
      <c r="J654" s="62">
        <v>2006</v>
      </c>
      <c r="K654">
        <f t="shared" si="10"/>
        <v>653</v>
      </c>
      <c r="L654" s="68" t="s">
        <v>6398</v>
      </c>
      <c r="M654" s="65" t="s">
        <v>6399</v>
      </c>
      <c r="N654" s="40" t="s">
        <v>6400</v>
      </c>
      <c r="O654" s="27" t="s">
        <v>6401</v>
      </c>
      <c r="P654" s="30" t="s">
        <v>6402</v>
      </c>
      <c r="Q654" s="25" t="s">
        <v>6403</v>
      </c>
      <c r="R654" s="74" t="s">
        <v>6404</v>
      </c>
      <c r="S654" s="46" t="s">
        <v>186</v>
      </c>
      <c r="T654" s="31" t="s">
        <v>1442</v>
      </c>
      <c r="U654" s="53" t="s">
        <v>6405</v>
      </c>
      <c r="V654" s="75" t="s">
        <v>2574</v>
      </c>
      <c r="W654">
        <v>9788</v>
      </c>
      <c r="X654" t="s">
        <v>6406</v>
      </c>
    </row>
    <row r="655" spans="1:24" x14ac:dyDescent="0.35">
      <c r="A655" s="87" t="s">
        <v>6407</v>
      </c>
      <c r="B655" s="77">
        <v>69</v>
      </c>
      <c r="C655" s="19" t="s">
        <v>2193</v>
      </c>
      <c r="E655" s="21" t="s">
        <v>382</v>
      </c>
      <c r="I655" s="73" t="s">
        <v>447</v>
      </c>
      <c r="J655" s="62">
        <v>2008</v>
      </c>
      <c r="K655">
        <f t="shared" si="10"/>
        <v>654</v>
      </c>
      <c r="L655" s="68" t="s">
        <v>6408</v>
      </c>
      <c r="M655" s="65" t="s">
        <v>6409</v>
      </c>
      <c r="N655" s="40" t="s">
        <v>6410</v>
      </c>
      <c r="O655" s="27" t="s">
        <v>6411</v>
      </c>
      <c r="P655" s="30" t="s">
        <v>4632</v>
      </c>
      <c r="Q655" s="25" t="s">
        <v>6412</v>
      </c>
      <c r="R655" s="74" t="s">
        <v>6413</v>
      </c>
      <c r="S655" s="46" t="s">
        <v>186</v>
      </c>
      <c r="T655" s="31" t="s">
        <v>532</v>
      </c>
      <c r="U655" s="53" t="s">
        <v>6414</v>
      </c>
      <c r="V655" s="75" t="s">
        <v>40</v>
      </c>
      <c r="W655">
        <v>10661</v>
      </c>
      <c r="X655" t="s">
        <v>6415</v>
      </c>
    </row>
    <row r="656" spans="1:24" x14ac:dyDescent="0.35">
      <c r="A656" s="87" t="s">
        <v>6416</v>
      </c>
      <c r="B656" s="77">
        <v>69</v>
      </c>
      <c r="C656" s="19" t="s">
        <v>2456</v>
      </c>
      <c r="D656" s="20" t="s">
        <v>6416</v>
      </c>
      <c r="E656" s="21" t="s">
        <v>28</v>
      </c>
      <c r="I656" s="73" t="s">
        <v>130</v>
      </c>
      <c r="J656" s="62">
        <v>2016</v>
      </c>
      <c r="K656">
        <f t="shared" si="10"/>
        <v>655</v>
      </c>
      <c r="M656" s="65" t="s">
        <v>6417</v>
      </c>
      <c r="N656" s="40" t="s">
        <v>6418</v>
      </c>
      <c r="O656" s="27" t="s">
        <v>6419</v>
      </c>
      <c r="P656" s="30" t="s">
        <v>6420</v>
      </c>
      <c r="Q656" s="25" t="s">
        <v>6421</v>
      </c>
      <c r="R656" s="74" t="s">
        <v>6422</v>
      </c>
      <c r="S656" s="46" t="s">
        <v>37</v>
      </c>
      <c r="T656" s="31" t="s">
        <v>1419</v>
      </c>
      <c r="U656" s="53" t="s">
        <v>6423</v>
      </c>
      <c r="V656" s="75" t="s">
        <v>1400</v>
      </c>
      <c r="W656">
        <v>328111</v>
      </c>
      <c r="X656" t="s">
        <v>6424</v>
      </c>
    </row>
    <row r="657" spans="1:24" x14ac:dyDescent="0.35">
      <c r="A657" s="87" t="s">
        <v>6425</v>
      </c>
      <c r="B657" s="77">
        <v>69</v>
      </c>
      <c r="C657" s="19" t="s">
        <v>319</v>
      </c>
      <c r="D657" s="20" t="s">
        <v>3791</v>
      </c>
      <c r="E657" s="21" t="s">
        <v>28</v>
      </c>
      <c r="I657" s="73" t="s">
        <v>44</v>
      </c>
      <c r="J657" s="62">
        <v>1997</v>
      </c>
      <c r="K657">
        <f t="shared" si="10"/>
        <v>656</v>
      </c>
      <c r="M657" s="65" t="s">
        <v>6426</v>
      </c>
      <c r="N657" s="40" t="s">
        <v>6427</v>
      </c>
      <c r="O657" s="27" t="s">
        <v>6428</v>
      </c>
      <c r="P657" s="30" t="s">
        <v>6429</v>
      </c>
      <c r="Q657" s="25" t="s">
        <v>6430</v>
      </c>
      <c r="R657" s="32" t="s">
        <v>442</v>
      </c>
      <c r="S657" s="46" t="s">
        <v>52</v>
      </c>
      <c r="T657" s="31" t="s">
        <v>1861</v>
      </c>
      <c r="U657" s="53" t="s">
        <v>6431</v>
      </c>
      <c r="V657" s="56" t="s">
        <v>442</v>
      </c>
      <c r="W657">
        <v>14903</v>
      </c>
      <c r="X657" t="s">
        <v>6432</v>
      </c>
    </row>
    <row r="658" spans="1:24" x14ac:dyDescent="0.35">
      <c r="A658" s="87" t="s">
        <v>6433</v>
      </c>
      <c r="B658" s="77">
        <v>69</v>
      </c>
      <c r="C658" s="19" t="s">
        <v>319</v>
      </c>
      <c r="D658" s="20" t="s">
        <v>3791</v>
      </c>
      <c r="E658" s="21" t="s">
        <v>28</v>
      </c>
      <c r="I658" s="73" t="s">
        <v>44</v>
      </c>
      <c r="J658" s="62">
        <v>2003</v>
      </c>
      <c r="K658">
        <f t="shared" si="10"/>
        <v>657</v>
      </c>
      <c r="M658" t="s">
        <v>6434</v>
      </c>
      <c r="N658" t="s">
        <v>6435</v>
      </c>
      <c r="O658" t="s">
        <v>6436</v>
      </c>
      <c r="P658" t="s">
        <v>6437</v>
      </c>
      <c r="Q658" s="36" t="s">
        <v>6438</v>
      </c>
      <c r="R658" s="78" t="s">
        <v>6439</v>
      </c>
      <c r="S658" t="s">
        <v>52</v>
      </c>
      <c r="T658" t="s">
        <v>5481</v>
      </c>
      <c r="U658" t="s">
        <v>6440</v>
      </c>
      <c r="V658" s="78" t="s">
        <v>6441</v>
      </c>
      <c r="W658">
        <v>13691</v>
      </c>
      <c r="X658" t="s">
        <v>6442</v>
      </c>
    </row>
    <row r="659" spans="1:24" x14ac:dyDescent="0.35">
      <c r="A659" s="87" t="s">
        <v>6443</v>
      </c>
      <c r="B659" s="77">
        <v>69</v>
      </c>
      <c r="C659" s="19" t="s">
        <v>2357</v>
      </c>
      <c r="E659" s="21" t="s">
        <v>27</v>
      </c>
      <c r="F659" s="22" t="s">
        <v>446</v>
      </c>
      <c r="I659" s="73" t="s">
        <v>572</v>
      </c>
      <c r="J659" s="62">
        <v>2017</v>
      </c>
      <c r="K659">
        <f t="shared" si="10"/>
        <v>658</v>
      </c>
      <c r="L659" s="68" t="s">
        <v>6444</v>
      </c>
      <c r="M659" s="65" t="s">
        <v>6445</v>
      </c>
      <c r="N659" s="40" t="s">
        <v>6446</v>
      </c>
      <c r="O659" s="27" t="s">
        <v>6447</v>
      </c>
      <c r="P659" s="30" t="s">
        <v>1303</v>
      </c>
      <c r="Q659" s="25" t="s">
        <v>6448</v>
      </c>
      <c r="R659" s="74" t="s">
        <v>6449</v>
      </c>
      <c r="S659" s="46" t="s">
        <v>109</v>
      </c>
      <c r="T659" s="31" t="s">
        <v>3619</v>
      </c>
      <c r="U659" s="53" t="s">
        <v>6450</v>
      </c>
      <c r="V659" s="75" t="s">
        <v>6268</v>
      </c>
      <c r="W659">
        <v>343668</v>
      </c>
      <c r="X659" t="s">
        <v>6451</v>
      </c>
    </row>
    <row r="660" spans="1:24" x14ac:dyDescent="0.35">
      <c r="A660" s="87" t="s">
        <v>6452</v>
      </c>
      <c r="B660" s="77">
        <v>69</v>
      </c>
      <c r="C660" s="19" t="s">
        <v>25</v>
      </c>
      <c r="D660" s="20" t="s">
        <v>345</v>
      </c>
      <c r="E660" s="21" t="s">
        <v>27</v>
      </c>
      <c r="I660" s="73" t="s">
        <v>44</v>
      </c>
      <c r="J660" s="62">
        <v>2010</v>
      </c>
      <c r="K660">
        <f t="shared" si="10"/>
        <v>659</v>
      </c>
      <c r="M660" s="65" t="s">
        <v>6453</v>
      </c>
      <c r="N660" s="40" t="s">
        <v>6454</v>
      </c>
      <c r="O660" s="27" t="s">
        <v>6455</v>
      </c>
      <c r="P660" s="30" t="s">
        <v>1284</v>
      </c>
      <c r="Q660" s="25" t="s">
        <v>6456</v>
      </c>
      <c r="R660" s="74" t="s">
        <v>6457</v>
      </c>
      <c r="S660" s="46" t="s">
        <v>186</v>
      </c>
      <c r="T660" s="31" t="s">
        <v>69</v>
      </c>
      <c r="U660" s="53" t="s">
        <v>6458</v>
      </c>
      <c r="V660" s="75" t="s">
        <v>97</v>
      </c>
      <c r="W660">
        <v>10138</v>
      </c>
      <c r="X660" t="s">
        <v>6459</v>
      </c>
    </row>
    <row r="661" spans="1:24" x14ac:dyDescent="0.35">
      <c r="A661" s="87" t="s">
        <v>6460</v>
      </c>
      <c r="B661" s="77">
        <v>69</v>
      </c>
      <c r="C661" s="19" t="s">
        <v>3679</v>
      </c>
      <c r="E661" s="21" t="s">
        <v>28</v>
      </c>
      <c r="G661" s="1" t="s">
        <v>571</v>
      </c>
      <c r="I661" s="73" t="s">
        <v>3679</v>
      </c>
      <c r="J661" s="62">
        <v>1974</v>
      </c>
      <c r="K661">
        <f t="shared" si="10"/>
        <v>660</v>
      </c>
      <c r="M661" s="65" t="s">
        <v>6461</v>
      </c>
      <c r="N661" s="40" t="s">
        <v>6462</v>
      </c>
      <c r="O661" s="27" t="s">
        <v>6463</v>
      </c>
      <c r="P661" s="30" t="s">
        <v>4062</v>
      </c>
      <c r="Q661" s="25" t="s">
        <v>6464</v>
      </c>
      <c r="R661" s="32" t="s">
        <v>442</v>
      </c>
      <c r="S661" s="46" t="s">
        <v>2602</v>
      </c>
      <c r="T661" s="31" t="s">
        <v>2603</v>
      </c>
      <c r="U661" s="53" t="s">
        <v>6465</v>
      </c>
      <c r="V661" s="56" t="s">
        <v>442</v>
      </c>
      <c r="W661">
        <v>26547</v>
      </c>
      <c r="X661" t="s">
        <v>6466</v>
      </c>
    </row>
    <row r="662" spans="1:24" x14ac:dyDescent="0.35">
      <c r="A662" s="87" t="s">
        <v>6467</v>
      </c>
      <c r="B662" s="77">
        <v>69</v>
      </c>
      <c r="C662" s="19" t="s">
        <v>43</v>
      </c>
      <c r="D662" s="20" t="s">
        <v>4287</v>
      </c>
      <c r="E662" s="21" t="s">
        <v>28</v>
      </c>
      <c r="I662" s="73" t="s">
        <v>44</v>
      </c>
      <c r="J662" s="62">
        <v>2017</v>
      </c>
      <c r="K662">
        <f t="shared" si="10"/>
        <v>661</v>
      </c>
      <c r="L662" s="68" t="s">
        <v>6468</v>
      </c>
      <c r="M662" s="65" t="s">
        <v>6469</v>
      </c>
      <c r="N662" s="40" t="s">
        <v>6470</v>
      </c>
      <c r="O662" s="27" t="s">
        <v>6471</v>
      </c>
      <c r="P662" s="30" t="s">
        <v>6472</v>
      </c>
      <c r="Q662" s="25" t="s">
        <v>6473</v>
      </c>
      <c r="R662" s="74" t="s">
        <v>6474</v>
      </c>
      <c r="S662" s="46" t="s">
        <v>52</v>
      </c>
      <c r="T662" s="31" t="s">
        <v>662</v>
      </c>
      <c r="U662" s="53" t="s">
        <v>6475</v>
      </c>
      <c r="V662" s="75" t="s">
        <v>546</v>
      </c>
      <c r="W662">
        <v>260514</v>
      </c>
      <c r="X662" t="s">
        <v>6476</v>
      </c>
    </row>
    <row r="663" spans="1:24" x14ac:dyDescent="0.35">
      <c r="A663" s="87" t="s">
        <v>6477</v>
      </c>
      <c r="B663" s="77">
        <v>69</v>
      </c>
      <c r="C663" s="19" t="s">
        <v>43</v>
      </c>
      <c r="E663" s="21" t="s">
        <v>28</v>
      </c>
      <c r="I663" s="73" t="s">
        <v>44</v>
      </c>
      <c r="J663" s="62">
        <v>2015</v>
      </c>
      <c r="K663">
        <f t="shared" si="10"/>
        <v>662</v>
      </c>
      <c r="M663" s="65" t="s">
        <v>6478</v>
      </c>
      <c r="N663" s="40" t="s">
        <v>6479</v>
      </c>
      <c r="O663" s="27" t="s">
        <v>6480</v>
      </c>
      <c r="P663" s="30" t="s">
        <v>6481</v>
      </c>
      <c r="Q663" s="25" t="s">
        <v>6482</v>
      </c>
      <c r="R663" s="74" t="s">
        <v>6483</v>
      </c>
      <c r="S663" s="46" t="s">
        <v>37</v>
      </c>
      <c r="T663" s="31" t="s">
        <v>1442</v>
      </c>
      <c r="U663" s="53" t="s">
        <v>6484</v>
      </c>
      <c r="V663" s="75" t="s">
        <v>546</v>
      </c>
      <c r="W663">
        <v>105864</v>
      </c>
      <c r="X663" t="s">
        <v>6485</v>
      </c>
    </row>
    <row r="664" spans="1:24" x14ac:dyDescent="0.35">
      <c r="A664" s="87" t="s">
        <v>6486</v>
      </c>
      <c r="B664" s="77">
        <v>69</v>
      </c>
      <c r="C664" s="19" t="s">
        <v>25</v>
      </c>
      <c r="D664" s="20" t="s">
        <v>26</v>
      </c>
      <c r="E664" s="21" t="s">
        <v>27</v>
      </c>
      <c r="I664" s="73" t="s">
        <v>447</v>
      </c>
      <c r="J664" s="62">
        <v>2012</v>
      </c>
      <c r="K664">
        <f t="shared" si="10"/>
        <v>663</v>
      </c>
      <c r="M664" s="33" t="s">
        <v>6487</v>
      </c>
      <c r="N664" t="s">
        <v>6488</v>
      </c>
      <c r="O664" t="s">
        <v>6489</v>
      </c>
      <c r="P664" t="s">
        <v>3932</v>
      </c>
      <c r="Q664" s="36" t="s">
        <v>5470</v>
      </c>
      <c r="R664" s="78" t="s">
        <v>6490</v>
      </c>
      <c r="S664" t="s">
        <v>186</v>
      </c>
      <c r="T664" t="s">
        <v>1195</v>
      </c>
      <c r="U664" t="s">
        <v>6491</v>
      </c>
      <c r="V664" s="78" t="s">
        <v>6492</v>
      </c>
      <c r="W664">
        <v>1930</v>
      </c>
      <c r="X664" t="s">
        <v>6493</v>
      </c>
    </row>
    <row r="665" spans="1:24" x14ac:dyDescent="0.35">
      <c r="A665" s="87" t="s">
        <v>6494</v>
      </c>
      <c r="B665" s="77">
        <v>69</v>
      </c>
      <c r="C665" s="19" t="s">
        <v>305</v>
      </c>
      <c r="E665" s="21" t="s">
        <v>60</v>
      </c>
      <c r="F665" s="22" t="s">
        <v>100</v>
      </c>
      <c r="I665" s="73" t="s">
        <v>447</v>
      </c>
      <c r="J665" s="62">
        <v>2019</v>
      </c>
      <c r="K665">
        <f t="shared" si="10"/>
        <v>664</v>
      </c>
      <c r="M665" s="33" t="s">
        <v>6495</v>
      </c>
      <c r="N665" s="42" t="s">
        <v>6496</v>
      </c>
      <c r="O665" s="34" t="s">
        <v>6497</v>
      </c>
      <c r="P665" s="35" t="s">
        <v>2550</v>
      </c>
      <c r="Q665" s="36" t="s">
        <v>6498</v>
      </c>
      <c r="R665" s="79" t="s">
        <v>6499</v>
      </c>
      <c r="S665" s="47" t="s">
        <v>109</v>
      </c>
      <c r="T665" s="50" t="s">
        <v>1316</v>
      </c>
      <c r="U665" s="53" t="s">
        <v>6500</v>
      </c>
      <c r="V665" s="80" t="s">
        <v>302</v>
      </c>
      <c r="W665">
        <v>290859</v>
      </c>
      <c r="X665" t="s">
        <v>6501</v>
      </c>
    </row>
    <row r="666" spans="1:24" x14ac:dyDescent="0.35">
      <c r="A666" s="87" t="s">
        <v>6502</v>
      </c>
      <c r="B666" s="77">
        <v>69</v>
      </c>
      <c r="C666" s="19" t="s">
        <v>319</v>
      </c>
      <c r="E666" s="21" t="s">
        <v>28</v>
      </c>
      <c r="I666" s="73" t="s">
        <v>44</v>
      </c>
      <c r="J666" s="62">
        <v>1951</v>
      </c>
      <c r="K666">
        <f t="shared" si="10"/>
        <v>665</v>
      </c>
      <c r="M666" s="65" t="s">
        <v>6503</v>
      </c>
      <c r="N666" s="40" t="s">
        <v>6504</v>
      </c>
      <c r="O666" s="27" t="s">
        <v>6505</v>
      </c>
      <c r="P666" s="30" t="s">
        <v>3694</v>
      </c>
      <c r="Q666" s="25" t="s">
        <v>6506</v>
      </c>
      <c r="R666" s="74" t="s">
        <v>6507</v>
      </c>
      <c r="S666" s="46" t="s">
        <v>2168</v>
      </c>
      <c r="T666" s="31" t="s">
        <v>5481</v>
      </c>
      <c r="U666" s="53" t="s">
        <v>6508</v>
      </c>
      <c r="V666" s="75" t="s">
        <v>510</v>
      </c>
      <c r="W666">
        <v>12092</v>
      </c>
      <c r="X666" t="s">
        <v>6509</v>
      </c>
    </row>
    <row r="667" spans="1:24" x14ac:dyDescent="0.35">
      <c r="A667" s="87" t="s">
        <v>1127</v>
      </c>
      <c r="B667" s="77">
        <v>69</v>
      </c>
      <c r="C667" s="19" t="s">
        <v>5485</v>
      </c>
      <c r="E667" s="21" t="s">
        <v>100</v>
      </c>
      <c r="I667" s="73" t="s">
        <v>117</v>
      </c>
      <c r="J667" s="62">
        <v>2014</v>
      </c>
      <c r="K667">
        <f t="shared" si="10"/>
        <v>666</v>
      </c>
      <c r="M667" s="65" t="s">
        <v>6510</v>
      </c>
      <c r="N667" s="40" t="s">
        <v>6511</v>
      </c>
      <c r="O667" s="27" t="s">
        <v>6512</v>
      </c>
      <c r="P667" s="30" t="s">
        <v>3106</v>
      </c>
      <c r="Q667" s="25" t="s">
        <v>6513</v>
      </c>
      <c r="R667" s="74" t="s">
        <v>6514</v>
      </c>
      <c r="S667" s="46" t="s">
        <v>186</v>
      </c>
      <c r="T667" s="31" t="s">
        <v>1145</v>
      </c>
      <c r="U667" s="53" t="s">
        <v>6515</v>
      </c>
      <c r="V667" s="75" t="s">
        <v>277</v>
      </c>
      <c r="W667">
        <v>124905</v>
      </c>
      <c r="X667" t="s">
        <v>6516</v>
      </c>
    </row>
    <row r="668" spans="1:24" x14ac:dyDescent="0.35">
      <c r="A668" s="87" t="s">
        <v>6517</v>
      </c>
      <c r="B668" s="77">
        <v>68</v>
      </c>
      <c r="C668" s="19" t="s">
        <v>6517</v>
      </c>
      <c r="E668" s="21" t="s">
        <v>100</v>
      </c>
      <c r="F668" s="22" t="s">
        <v>217</v>
      </c>
      <c r="I668" s="73" t="s">
        <v>447</v>
      </c>
      <c r="J668" s="62">
        <v>2012</v>
      </c>
      <c r="K668">
        <f t="shared" si="10"/>
        <v>667</v>
      </c>
      <c r="L668" s="68" t="s">
        <v>6518</v>
      </c>
      <c r="M668" t="s">
        <v>6519</v>
      </c>
      <c r="N668" t="s">
        <v>6520</v>
      </c>
      <c r="O668" t="s">
        <v>6521</v>
      </c>
      <c r="P668" t="s">
        <v>452</v>
      </c>
      <c r="Q668" t="s">
        <v>6522</v>
      </c>
      <c r="R668" t="s">
        <v>6523</v>
      </c>
      <c r="S668" t="s">
        <v>186</v>
      </c>
      <c r="T668" t="s">
        <v>747</v>
      </c>
      <c r="U668" t="s">
        <v>6524</v>
      </c>
      <c r="V668" t="s">
        <v>213</v>
      </c>
      <c r="W668">
        <v>75780</v>
      </c>
      <c r="X668" t="s">
        <v>6525</v>
      </c>
    </row>
    <row r="669" spans="1:24" x14ac:dyDescent="0.35">
      <c r="A669" s="87" t="s">
        <v>6526</v>
      </c>
      <c r="B669" s="77">
        <v>68</v>
      </c>
      <c r="C669" s="19" t="s">
        <v>6526</v>
      </c>
      <c r="E669" s="21" t="s">
        <v>60</v>
      </c>
      <c r="F669" s="22" t="s">
        <v>100</v>
      </c>
      <c r="G669" s="1" t="s">
        <v>6526</v>
      </c>
      <c r="I669" s="73" t="s">
        <v>572</v>
      </c>
      <c r="J669" s="62">
        <v>1996</v>
      </c>
      <c r="K669">
        <f t="shared" si="10"/>
        <v>668</v>
      </c>
      <c r="M669" s="65" t="s">
        <v>6527</v>
      </c>
      <c r="N669" s="40" t="s">
        <v>6528</v>
      </c>
      <c r="O669" s="27" t="s">
        <v>6529</v>
      </c>
      <c r="P669" s="30" t="s">
        <v>6530</v>
      </c>
      <c r="Q669" s="25" t="s">
        <v>6531</v>
      </c>
      <c r="R669" s="74" t="s">
        <v>6532</v>
      </c>
      <c r="S669" s="46" t="s">
        <v>186</v>
      </c>
      <c r="T669" s="31" t="s">
        <v>482</v>
      </c>
      <c r="U669" s="53" t="s">
        <v>6533</v>
      </c>
      <c r="V669" s="75" t="s">
        <v>1400</v>
      </c>
      <c r="W669">
        <v>602</v>
      </c>
      <c r="X669" t="s">
        <v>6534</v>
      </c>
    </row>
    <row r="670" spans="1:24" x14ac:dyDescent="0.35">
      <c r="A670" s="87" t="s">
        <v>6535</v>
      </c>
      <c r="B670" s="77">
        <v>68</v>
      </c>
      <c r="C670" s="19" t="s">
        <v>1088</v>
      </c>
      <c r="E670" s="21" t="s">
        <v>240</v>
      </c>
      <c r="F670" s="22" t="s">
        <v>1090</v>
      </c>
      <c r="I670" s="73" t="s">
        <v>44</v>
      </c>
      <c r="J670" s="62">
        <v>1993</v>
      </c>
      <c r="K670">
        <f t="shared" si="10"/>
        <v>669</v>
      </c>
      <c r="M670" s="65" t="s">
        <v>6536</v>
      </c>
      <c r="N670" s="40" t="s">
        <v>6537</v>
      </c>
      <c r="O670" s="27" t="s">
        <v>6538</v>
      </c>
      <c r="P670" s="30" t="s">
        <v>6539</v>
      </c>
      <c r="Q670" s="25" t="s">
        <v>6540</v>
      </c>
      <c r="R670" s="74" t="s">
        <v>6541</v>
      </c>
      <c r="S670" s="46" t="s">
        <v>37</v>
      </c>
      <c r="T670" s="31" t="s">
        <v>651</v>
      </c>
      <c r="U670" s="53" t="s">
        <v>6542</v>
      </c>
      <c r="V670" s="75" t="s">
        <v>225</v>
      </c>
      <c r="W670">
        <v>11528</v>
      </c>
      <c r="X670" t="s">
        <v>6543</v>
      </c>
    </row>
    <row r="671" spans="1:24" x14ac:dyDescent="0.35">
      <c r="A671" s="87" t="s">
        <v>6544</v>
      </c>
      <c r="B671" s="77">
        <v>68</v>
      </c>
      <c r="C671" s="19" t="s">
        <v>319</v>
      </c>
      <c r="E671" s="21" t="s">
        <v>28</v>
      </c>
      <c r="F671" s="22" t="s">
        <v>965</v>
      </c>
      <c r="I671" s="73" t="s">
        <v>44</v>
      </c>
      <c r="J671" s="62">
        <v>1996</v>
      </c>
      <c r="K671">
        <f t="shared" si="10"/>
        <v>670</v>
      </c>
      <c r="M671" s="65" t="s">
        <v>6545</v>
      </c>
      <c r="N671" s="40" t="s">
        <v>6546</v>
      </c>
      <c r="O671" s="27" t="s">
        <v>6547</v>
      </c>
      <c r="P671" s="30" t="s">
        <v>1858</v>
      </c>
      <c r="Q671" s="25" t="s">
        <v>6548</v>
      </c>
      <c r="R671" s="74" t="s">
        <v>6549</v>
      </c>
      <c r="S671" s="46" t="s">
        <v>37</v>
      </c>
      <c r="T671" s="31" t="s">
        <v>5357</v>
      </c>
      <c r="U671" s="53" t="s">
        <v>6550</v>
      </c>
      <c r="V671" s="75" t="s">
        <v>3212</v>
      </c>
      <c r="W671">
        <v>10539</v>
      </c>
      <c r="X671" t="s">
        <v>6551</v>
      </c>
    </row>
    <row r="672" spans="1:24" x14ac:dyDescent="0.35">
      <c r="A672" s="87" t="s">
        <v>6552</v>
      </c>
      <c r="B672" s="77">
        <v>68</v>
      </c>
      <c r="E672" s="21" t="s">
        <v>100</v>
      </c>
      <c r="F672" s="22" t="s">
        <v>382</v>
      </c>
      <c r="I672" s="73" t="s">
        <v>29</v>
      </c>
      <c r="J672" s="62">
        <v>1993</v>
      </c>
      <c r="K672">
        <f t="shared" si="10"/>
        <v>671</v>
      </c>
      <c r="M672" s="65" t="s">
        <v>6553</v>
      </c>
      <c r="N672" s="40" t="s">
        <v>6554</v>
      </c>
      <c r="O672" s="27" t="s">
        <v>6555</v>
      </c>
      <c r="P672" s="30" t="s">
        <v>577</v>
      </c>
      <c r="Q672" s="25" t="s">
        <v>6556</v>
      </c>
      <c r="R672" s="74" t="s">
        <v>6557</v>
      </c>
      <c r="S672" s="46" t="s">
        <v>186</v>
      </c>
      <c r="T672" s="31" t="s">
        <v>365</v>
      </c>
      <c r="U672" s="53" t="s">
        <v>6558</v>
      </c>
      <c r="V672" s="75" t="s">
        <v>2852</v>
      </c>
      <c r="W672">
        <v>9593</v>
      </c>
      <c r="X672" t="s">
        <v>6559</v>
      </c>
    </row>
    <row r="673" spans="1:24" x14ac:dyDescent="0.35">
      <c r="A673" s="87" t="s">
        <v>6560</v>
      </c>
      <c r="B673" s="77">
        <v>68</v>
      </c>
      <c r="E673" s="21" t="s">
        <v>28</v>
      </c>
      <c r="H673" s="2" t="s">
        <v>966</v>
      </c>
      <c r="I673" s="73" t="s">
        <v>966</v>
      </c>
      <c r="J673" s="62">
        <v>2021</v>
      </c>
      <c r="K673">
        <f t="shared" si="10"/>
        <v>672</v>
      </c>
      <c r="M673" t="s">
        <v>6561</v>
      </c>
      <c r="N673" t="s">
        <v>6562</v>
      </c>
      <c r="O673" t="s">
        <v>6563</v>
      </c>
      <c r="P673" t="s">
        <v>6564</v>
      </c>
      <c r="Q673" s="36" t="s">
        <v>6565</v>
      </c>
      <c r="R673" s="78" t="s">
        <v>6566</v>
      </c>
      <c r="S673" t="s">
        <v>37</v>
      </c>
      <c r="T673" t="s">
        <v>508</v>
      </c>
      <c r="U673" t="s">
        <v>6567</v>
      </c>
      <c r="V673" t="s">
        <v>442</v>
      </c>
      <c r="W673">
        <v>550205</v>
      </c>
      <c r="X673" t="s">
        <v>6568</v>
      </c>
    </row>
    <row r="674" spans="1:24" x14ac:dyDescent="0.35">
      <c r="A674" s="87" t="s">
        <v>6569</v>
      </c>
      <c r="B674" s="77">
        <v>68</v>
      </c>
      <c r="E674" s="21" t="s">
        <v>176</v>
      </c>
      <c r="F674" s="22" t="s">
        <v>2627</v>
      </c>
      <c r="I674" s="73" t="s">
        <v>572</v>
      </c>
      <c r="J674" s="62">
        <v>2017</v>
      </c>
      <c r="K674">
        <f t="shared" si="10"/>
        <v>673</v>
      </c>
      <c r="L674" s="68" t="s">
        <v>6570</v>
      </c>
      <c r="M674" t="s">
        <v>6571</v>
      </c>
      <c r="N674" t="s">
        <v>6572</v>
      </c>
      <c r="O674" t="s">
        <v>6573</v>
      </c>
      <c r="P674" t="s">
        <v>6574</v>
      </c>
      <c r="Q674" t="s">
        <v>6575</v>
      </c>
      <c r="R674" t="s">
        <v>6576</v>
      </c>
      <c r="S674" t="s">
        <v>37</v>
      </c>
      <c r="T674" t="s">
        <v>544</v>
      </c>
      <c r="U674" t="s">
        <v>6577</v>
      </c>
      <c r="V674" t="s">
        <v>6578</v>
      </c>
      <c r="W674">
        <v>316029</v>
      </c>
      <c r="X674" t="s">
        <v>6579</v>
      </c>
    </row>
    <row r="675" spans="1:24" x14ac:dyDescent="0.35">
      <c r="A675" s="87" t="s">
        <v>6580</v>
      </c>
      <c r="B675" s="77">
        <v>68</v>
      </c>
      <c r="C675" s="19" t="s">
        <v>319</v>
      </c>
      <c r="E675" s="21" t="s">
        <v>28</v>
      </c>
      <c r="I675" s="73" t="s">
        <v>44</v>
      </c>
      <c r="J675" s="62">
        <v>2022</v>
      </c>
      <c r="K675">
        <f t="shared" si="10"/>
        <v>674</v>
      </c>
      <c r="L675" s="68" t="s">
        <v>6581</v>
      </c>
      <c r="M675" s="65" t="s">
        <v>6582</v>
      </c>
      <c r="N675" s="40" t="s">
        <v>6583</v>
      </c>
      <c r="O675" s="27" t="s">
        <v>6584</v>
      </c>
      <c r="P675" s="30" t="s">
        <v>6585</v>
      </c>
      <c r="Q675" s="25" t="s">
        <v>6586</v>
      </c>
      <c r="R675" s="74" t="s">
        <v>6587</v>
      </c>
      <c r="S675" s="46" t="s">
        <v>37</v>
      </c>
      <c r="T675" s="31" t="s">
        <v>662</v>
      </c>
      <c r="U675" s="53" t="s">
        <v>6588</v>
      </c>
      <c r="V675" s="75" t="s">
        <v>919</v>
      </c>
      <c r="W675">
        <v>877269</v>
      </c>
      <c r="X675" t="s">
        <v>6589</v>
      </c>
    </row>
    <row r="676" spans="1:24" x14ac:dyDescent="0.35">
      <c r="A676" s="87" t="s">
        <v>6590</v>
      </c>
      <c r="B676" s="77">
        <v>68</v>
      </c>
      <c r="C676" s="19" t="s">
        <v>292</v>
      </c>
      <c r="D676" s="20" t="s">
        <v>2110</v>
      </c>
      <c r="E676" s="21" t="s">
        <v>27</v>
      </c>
      <c r="I676" s="73" t="s">
        <v>117</v>
      </c>
      <c r="J676" s="62">
        <v>2005</v>
      </c>
      <c r="K676">
        <f t="shared" si="10"/>
        <v>675</v>
      </c>
      <c r="M676" s="65" t="s">
        <v>6591</v>
      </c>
      <c r="N676" s="40" t="s">
        <v>6592</v>
      </c>
      <c r="O676" s="27" t="s">
        <v>6593</v>
      </c>
      <c r="P676" s="30" t="s">
        <v>3561</v>
      </c>
      <c r="Q676" s="25" t="s">
        <v>6594</v>
      </c>
      <c r="R676" s="74" t="s">
        <v>6595</v>
      </c>
      <c r="S676" s="46" t="s">
        <v>109</v>
      </c>
      <c r="T676" s="31" t="s">
        <v>125</v>
      </c>
      <c r="U676" s="53" t="s">
        <v>6596</v>
      </c>
      <c r="V676" s="75" t="s">
        <v>199</v>
      </c>
      <c r="W676">
        <v>561</v>
      </c>
      <c r="X676" t="s">
        <v>6597</v>
      </c>
    </row>
    <row r="677" spans="1:24" x14ac:dyDescent="0.35">
      <c r="A677" s="87" t="s">
        <v>6598</v>
      </c>
      <c r="B677" s="77">
        <v>68</v>
      </c>
      <c r="C677" s="19" t="s">
        <v>319</v>
      </c>
      <c r="E677" s="21" t="s">
        <v>28</v>
      </c>
      <c r="I677" s="73" t="s">
        <v>44</v>
      </c>
      <c r="J677" s="62">
        <v>1999</v>
      </c>
      <c r="K677">
        <f t="shared" si="10"/>
        <v>676</v>
      </c>
      <c r="L677" s="68" t="s">
        <v>6599</v>
      </c>
      <c r="M677" s="65" t="s">
        <v>6600</v>
      </c>
      <c r="N677" s="40" t="s">
        <v>6601</v>
      </c>
      <c r="O677" s="27" t="s">
        <v>6602</v>
      </c>
      <c r="P677" s="30" t="s">
        <v>6603</v>
      </c>
      <c r="Q677" s="25" t="s">
        <v>6604</v>
      </c>
      <c r="R677" s="74" t="s">
        <v>6605</v>
      </c>
      <c r="S677" s="46" t="s">
        <v>52</v>
      </c>
      <c r="T677" s="31" t="s">
        <v>3697</v>
      </c>
      <c r="U677" s="53" t="s">
        <v>6606</v>
      </c>
      <c r="V677" s="75" t="s">
        <v>1799</v>
      </c>
      <c r="W677">
        <v>49948</v>
      </c>
      <c r="X677" t="s">
        <v>6607</v>
      </c>
    </row>
    <row r="678" spans="1:24" x14ac:dyDescent="0.35">
      <c r="A678" s="87" t="s">
        <v>6608</v>
      </c>
      <c r="B678" s="77">
        <v>68</v>
      </c>
      <c r="C678" s="19" t="s">
        <v>1088</v>
      </c>
      <c r="E678" s="21" t="s">
        <v>164</v>
      </c>
      <c r="F678" s="22" t="s">
        <v>1090</v>
      </c>
      <c r="I678" s="73" t="s">
        <v>44</v>
      </c>
      <c r="J678" s="62">
        <v>2016</v>
      </c>
      <c r="K678">
        <f t="shared" si="10"/>
        <v>677</v>
      </c>
      <c r="M678" t="s">
        <v>6609</v>
      </c>
      <c r="N678" t="s">
        <v>6610</v>
      </c>
      <c r="O678" t="s">
        <v>6611</v>
      </c>
      <c r="P678" t="s">
        <v>169</v>
      </c>
      <c r="Q678" s="36" t="s">
        <v>6612</v>
      </c>
      <c r="R678" s="78" t="s">
        <v>6613</v>
      </c>
      <c r="S678" t="s">
        <v>37</v>
      </c>
      <c r="T678" t="s">
        <v>38</v>
      </c>
      <c r="U678" t="s">
        <v>6614</v>
      </c>
      <c r="V678" s="78" t="s">
        <v>2190</v>
      </c>
      <c r="W678">
        <v>267935</v>
      </c>
      <c r="X678" t="s">
        <v>6615</v>
      </c>
    </row>
    <row r="679" spans="1:24" x14ac:dyDescent="0.35">
      <c r="A679" s="87" t="s">
        <v>6616</v>
      </c>
      <c r="B679" s="77">
        <v>68</v>
      </c>
      <c r="C679" s="19" t="s">
        <v>1088</v>
      </c>
      <c r="D679" s="20" t="s">
        <v>2347</v>
      </c>
      <c r="E679" s="21" t="s">
        <v>382</v>
      </c>
      <c r="F679" s="22" t="s">
        <v>1090</v>
      </c>
      <c r="I679" s="73" t="s">
        <v>44</v>
      </c>
      <c r="J679" s="62">
        <v>2014</v>
      </c>
      <c r="K679">
        <f t="shared" si="10"/>
        <v>678</v>
      </c>
      <c r="M679" s="65" t="s">
        <v>6617</v>
      </c>
      <c r="N679" s="40" t="s">
        <v>6618</v>
      </c>
      <c r="O679" s="27" t="s">
        <v>6619</v>
      </c>
      <c r="P679" s="30" t="s">
        <v>2351</v>
      </c>
      <c r="Q679" s="25" t="s">
        <v>6620</v>
      </c>
      <c r="R679" s="74" t="s">
        <v>6621</v>
      </c>
      <c r="S679" s="46" t="s">
        <v>37</v>
      </c>
      <c r="T679" s="31" t="s">
        <v>414</v>
      </c>
      <c r="U679" s="53" t="s">
        <v>6622</v>
      </c>
      <c r="V679" s="75" t="s">
        <v>726</v>
      </c>
      <c r="W679">
        <v>145220</v>
      </c>
      <c r="X679" t="s">
        <v>6623</v>
      </c>
    </row>
    <row r="680" spans="1:24" x14ac:dyDescent="0.35">
      <c r="A680" s="87" t="s">
        <v>6624</v>
      </c>
      <c r="B680" s="77">
        <v>68</v>
      </c>
      <c r="C680" s="19" t="s">
        <v>319</v>
      </c>
      <c r="E680" s="21" t="s">
        <v>28</v>
      </c>
      <c r="I680" s="73" t="s">
        <v>44</v>
      </c>
      <c r="J680" s="62">
        <v>1990</v>
      </c>
      <c r="K680">
        <f t="shared" si="10"/>
        <v>679</v>
      </c>
      <c r="M680" s="65" t="s">
        <v>6625</v>
      </c>
      <c r="N680" s="40" t="s">
        <v>6626</v>
      </c>
      <c r="O680" s="27" t="s">
        <v>6627</v>
      </c>
      <c r="P680" s="30" t="s">
        <v>6628</v>
      </c>
      <c r="Q680" s="25" t="s">
        <v>6629</v>
      </c>
      <c r="R680" s="74" t="s">
        <v>6630</v>
      </c>
      <c r="S680" s="46" t="s">
        <v>52</v>
      </c>
      <c r="T680" s="31" t="s">
        <v>3697</v>
      </c>
      <c r="U680" s="53" t="s">
        <v>6631</v>
      </c>
      <c r="V680" s="56" t="s">
        <v>534</v>
      </c>
      <c r="W680">
        <v>10837</v>
      </c>
      <c r="X680" t="s">
        <v>6632</v>
      </c>
    </row>
    <row r="681" spans="1:24" x14ac:dyDescent="0.35">
      <c r="A681" s="87" t="s">
        <v>6633</v>
      </c>
      <c r="B681" s="77">
        <v>68</v>
      </c>
      <c r="E681" s="21" t="s">
        <v>280</v>
      </c>
      <c r="I681" s="73" t="s">
        <v>572</v>
      </c>
      <c r="J681" s="62">
        <v>1990</v>
      </c>
      <c r="K681">
        <f t="shared" si="10"/>
        <v>680</v>
      </c>
      <c r="M681" s="65" t="s">
        <v>6634</v>
      </c>
      <c r="N681" s="40" t="s">
        <v>6635</v>
      </c>
      <c r="O681" s="27" t="s">
        <v>6636</v>
      </c>
      <c r="P681" s="30" t="s">
        <v>6637</v>
      </c>
      <c r="Q681" s="25" t="s">
        <v>6638</v>
      </c>
      <c r="R681" s="74" t="s">
        <v>6639</v>
      </c>
      <c r="S681" s="46" t="s">
        <v>109</v>
      </c>
      <c r="T681" s="31" t="s">
        <v>249</v>
      </c>
      <c r="U681" s="53" t="s">
        <v>6640</v>
      </c>
      <c r="V681" s="75" t="s">
        <v>1038</v>
      </c>
      <c r="W681">
        <v>114</v>
      </c>
      <c r="X681" t="s">
        <v>6641</v>
      </c>
    </row>
    <row r="682" spans="1:24" x14ac:dyDescent="0.35">
      <c r="A682" s="87" t="s">
        <v>6642</v>
      </c>
      <c r="B682" s="77">
        <v>68</v>
      </c>
      <c r="C682" s="19" t="s">
        <v>319</v>
      </c>
      <c r="D682" s="20" t="s">
        <v>4724</v>
      </c>
      <c r="E682" s="21" t="s">
        <v>28</v>
      </c>
      <c r="F682" s="22" t="s">
        <v>202</v>
      </c>
      <c r="I682" s="73" t="s">
        <v>44</v>
      </c>
      <c r="J682" s="62">
        <v>2019</v>
      </c>
      <c r="K682">
        <f t="shared" si="10"/>
        <v>681</v>
      </c>
      <c r="M682" t="s">
        <v>6643</v>
      </c>
      <c r="N682" t="s">
        <v>6644</v>
      </c>
      <c r="O682" t="s">
        <v>6645</v>
      </c>
      <c r="P682" t="s">
        <v>4728</v>
      </c>
      <c r="Q682" s="36" t="s">
        <v>6646</v>
      </c>
      <c r="R682" s="78" t="s">
        <v>6647</v>
      </c>
      <c r="S682" t="s">
        <v>37</v>
      </c>
      <c r="T682" t="s">
        <v>556</v>
      </c>
      <c r="U682" t="s">
        <v>6648</v>
      </c>
      <c r="V682" s="78" t="s">
        <v>127</v>
      </c>
      <c r="W682">
        <v>330457</v>
      </c>
      <c r="X682" t="s">
        <v>6649</v>
      </c>
    </row>
    <row r="683" spans="1:24" x14ac:dyDescent="0.35">
      <c r="A683" s="87" t="s">
        <v>6650</v>
      </c>
      <c r="B683" s="77">
        <v>68</v>
      </c>
      <c r="C683" s="19" t="s">
        <v>5456</v>
      </c>
      <c r="E683" s="21" t="s">
        <v>382</v>
      </c>
      <c r="I683" s="73" t="s">
        <v>130</v>
      </c>
      <c r="J683" s="62">
        <v>2016</v>
      </c>
      <c r="K683">
        <f t="shared" si="10"/>
        <v>682</v>
      </c>
      <c r="L683" s="68" t="s">
        <v>6651</v>
      </c>
      <c r="M683" t="s">
        <v>6652</v>
      </c>
      <c r="N683" t="s">
        <v>6653</v>
      </c>
      <c r="O683" t="s">
        <v>6654</v>
      </c>
      <c r="P683" t="s">
        <v>285</v>
      </c>
      <c r="Q683" s="36" t="s">
        <v>6655</v>
      </c>
      <c r="R683" s="78" t="s">
        <v>6656</v>
      </c>
      <c r="S683" t="s">
        <v>109</v>
      </c>
      <c r="T683" t="s">
        <v>82</v>
      </c>
      <c r="U683" t="s">
        <v>6657</v>
      </c>
      <c r="V683" s="78" t="s">
        <v>830</v>
      </c>
      <c r="W683">
        <v>325133</v>
      </c>
      <c r="X683" t="s">
        <v>6658</v>
      </c>
    </row>
    <row r="684" spans="1:24" x14ac:dyDescent="0.35">
      <c r="A684" s="87" t="s">
        <v>6659</v>
      </c>
      <c r="B684" s="77">
        <v>67</v>
      </c>
      <c r="E684" s="21" t="s">
        <v>100</v>
      </c>
      <c r="I684" s="73" t="s">
        <v>130</v>
      </c>
      <c r="J684" s="62">
        <v>2022</v>
      </c>
      <c r="K684">
        <f t="shared" si="10"/>
        <v>683</v>
      </c>
      <c r="L684" s="68" t="s">
        <v>6660</v>
      </c>
      <c r="M684" t="s">
        <v>6661</v>
      </c>
      <c r="N684" t="s">
        <v>6662</v>
      </c>
      <c r="O684" t="s">
        <v>6663</v>
      </c>
      <c r="P684" t="s">
        <v>3370</v>
      </c>
      <c r="Q684" s="36" t="s">
        <v>6664</v>
      </c>
      <c r="R684" s="78" t="s">
        <v>6665</v>
      </c>
      <c r="S684" t="s">
        <v>109</v>
      </c>
      <c r="T684" t="s">
        <v>1195</v>
      </c>
      <c r="U684" t="s">
        <v>6666</v>
      </c>
      <c r="V684" s="78" t="s">
        <v>367</v>
      </c>
      <c r="W684">
        <v>763285</v>
      </c>
      <c r="X684" t="s">
        <v>6667</v>
      </c>
    </row>
    <row r="685" spans="1:24" x14ac:dyDescent="0.35">
      <c r="A685" s="87" t="s">
        <v>6668</v>
      </c>
      <c r="B685" s="77">
        <v>67</v>
      </c>
      <c r="C685" s="19" t="s">
        <v>58</v>
      </c>
      <c r="D685" s="20" t="s">
        <v>3102</v>
      </c>
      <c r="E685" s="21" t="s">
        <v>60</v>
      </c>
      <c r="I685" s="73" t="s">
        <v>61</v>
      </c>
      <c r="J685" s="62">
        <v>2018</v>
      </c>
      <c r="K685">
        <f t="shared" si="10"/>
        <v>684</v>
      </c>
      <c r="M685" s="65" t="s">
        <v>6669</v>
      </c>
      <c r="N685" s="40" t="s">
        <v>6670</v>
      </c>
      <c r="O685" s="27" t="s">
        <v>6671</v>
      </c>
      <c r="P685" s="30" t="s">
        <v>6077</v>
      </c>
      <c r="Q685" s="25" t="s">
        <v>2907</v>
      </c>
      <c r="R685" s="74" t="s">
        <v>6672</v>
      </c>
      <c r="S685" s="46" t="s">
        <v>186</v>
      </c>
      <c r="T685" s="31" t="s">
        <v>1775</v>
      </c>
      <c r="U685" s="53" t="s">
        <v>6673</v>
      </c>
      <c r="V685" s="75" t="s">
        <v>1657</v>
      </c>
      <c r="W685">
        <v>348350</v>
      </c>
      <c r="X685" t="s">
        <v>6674</v>
      </c>
    </row>
    <row r="686" spans="1:24" x14ac:dyDescent="0.35">
      <c r="A686" s="87" t="s">
        <v>6675</v>
      </c>
      <c r="B686" s="77">
        <v>67</v>
      </c>
      <c r="E686" s="21" t="s">
        <v>2120</v>
      </c>
      <c r="F686" s="22" t="s">
        <v>382</v>
      </c>
      <c r="I686" s="73" t="s">
        <v>6676</v>
      </c>
      <c r="J686" s="62">
        <v>2001</v>
      </c>
      <c r="K686">
        <f t="shared" si="10"/>
        <v>685</v>
      </c>
      <c r="M686" s="65" t="s">
        <v>6677</v>
      </c>
      <c r="N686" s="40" t="s">
        <v>6678</v>
      </c>
      <c r="O686" s="27" t="s">
        <v>6679</v>
      </c>
      <c r="P686" s="30" t="s">
        <v>1379</v>
      </c>
      <c r="Q686" s="25" t="s">
        <v>6680</v>
      </c>
      <c r="R686" s="74" t="s">
        <v>6681</v>
      </c>
      <c r="S686" s="46" t="s">
        <v>109</v>
      </c>
      <c r="T686" s="31" t="s">
        <v>95</v>
      </c>
      <c r="U686" s="53" t="s">
        <v>6682</v>
      </c>
      <c r="V686" s="75" t="s">
        <v>1167</v>
      </c>
      <c r="W686">
        <v>2171</v>
      </c>
      <c r="X686" t="s">
        <v>6683</v>
      </c>
    </row>
    <row r="687" spans="1:24" x14ac:dyDescent="0.35">
      <c r="A687" s="87" t="s">
        <v>6684</v>
      </c>
      <c r="B687" s="77">
        <v>67</v>
      </c>
      <c r="C687" s="19" t="s">
        <v>4618</v>
      </c>
      <c r="E687" s="21" t="s">
        <v>382</v>
      </c>
      <c r="I687" s="73" t="s">
        <v>572</v>
      </c>
      <c r="J687" s="62">
        <v>2018</v>
      </c>
      <c r="K687">
        <f t="shared" si="10"/>
        <v>686</v>
      </c>
      <c r="M687" s="65" t="s">
        <v>6685</v>
      </c>
      <c r="N687" s="40" t="s">
        <v>6686</v>
      </c>
      <c r="O687" s="27" t="s">
        <v>6687</v>
      </c>
      <c r="P687" s="30" t="s">
        <v>4622</v>
      </c>
      <c r="Q687" s="25" t="s">
        <v>6688</v>
      </c>
      <c r="R687" s="74" t="s">
        <v>6689</v>
      </c>
      <c r="S687" s="46" t="s">
        <v>109</v>
      </c>
      <c r="T687" s="31" t="s">
        <v>640</v>
      </c>
      <c r="U687" s="53" t="s">
        <v>6690</v>
      </c>
      <c r="V687" s="75" t="s">
        <v>3981</v>
      </c>
      <c r="W687">
        <v>50022</v>
      </c>
      <c r="X687" t="s">
        <v>6691</v>
      </c>
    </row>
    <row r="688" spans="1:24" x14ac:dyDescent="0.35">
      <c r="A688" s="87" t="s">
        <v>6692</v>
      </c>
      <c r="B688" s="77">
        <v>67</v>
      </c>
      <c r="C688" s="19" t="s">
        <v>2193</v>
      </c>
      <c r="E688" s="21" t="s">
        <v>280</v>
      </c>
      <c r="I688" s="73" t="s">
        <v>29</v>
      </c>
      <c r="J688" s="62">
        <v>2002</v>
      </c>
      <c r="K688">
        <f t="shared" si="10"/>
        <v>687</v>
      </c>
      <c r="L688" s="68" t="s">
        <v>6693</v>
      </c>
      <c r="M688" s="65" t="s">
        <v>6694</v>
      </c>
      <c r="N688" s="40" t="s">
        <v>6695</v>
      </c>
      <c r="O688" s="27" t="s">
        <v>6696</v>
      </c>
      <c r="P688" s="30" t="s">
        <v>6697</v>
      </c>
      <c r="Q688" s="25" t="s">
        <v>6698</v>
      </c>
      <c r="R688" s="74" t="s">
        <v>6699</v>
      </c>
      <c r="S688" s="46" t="s">
        <v>186</v>
      </c>
      <c r="T688" s="31" t="s">
        <v>983</v>
      </c>
      <c r="U688" s="53" t="s">
        <v>6700</v>
      </c>
      <c r="V688" s="75" t="s">
        <v>726</v>
      </c>
      <c r="W688">
        <v>2022</v>
      </c>
      <c r="X688" t="s">
        <v>6701</v>
      </c>
    </row>
    <row r="689" spans="1:24" x14ac:dyDescent="0.35">
      <c r="A689" s="87" t="s">
        <v>6702</v>
      </c>
      <c r="B689" s="77">
        <v>67</v>
      </c>
      <c r="C689" s="19" t="s">
        <v>4906</v>
      </c>
      <c r="E689" s="21" t="s">
        <v>100</v>
      </c>
      <c r="F689" s="22" t="s">
        <v>418</v>
      </c>
      <c r="I689" s="73" t="s">
        <v>29</v>
      </c>
      <c r="J689" s="62">
        <v>2003</v>
      </c>
      <c r="K689">
        <f t="shared" si="10"/>
        <v>688</v>
      </c>
      <c r="M689" t="s">
        <v>6703</v>
      </c>
      <c r="N689" t="s">
        <v>6704</v>
      </c>
      <c r="O689" t="s">
        <v>6705</v>
      </c>
      <c r="P689" t="s">
        <v>3370</v>
      </c>
      <c r="Q689" s="36" t="s">
        <v>6706</v>
      </c>
      <c r="R689" s="78" t="s">
        <v>6707</v>
      </c>
      <c r="S689" t="s">
        <v>109</v>
      </c>
      <c r="T689" t="s">
        <v>3564</v>
      </c>
      <c r="U689" t="s">
        <v>6708</v>
      </c>
      <c r="V689" s="78" t="s">
        <v>2262</v>
      </c>
      <c r="W689">
        <v>8961</v>
      </c>
      <c r="X689" t="s">
        <v>6709</v>
      </c>
    </row>
    <row r="690" spans="1:24" x14ac:dyDescent="0.35">
      <c r="A690" s="87" t="s">
        <v>6710</v>
      </c>
      <c r="B690" s="77">
        <v>67</v>
      </c>
      <c r="C690" s="19" t="s">
        <v>319</v>
      </c>
      <c r="E690" s="21" t="s">
        <v>28</v>
      </c>
      <c r="I690" s="73" t="s">
        <v>44</v>
      </c>
      <c r="J690" s="62">
        <v>1986</v>
      </c>
      <c r="K690">
        <f t="shared" si="10"/>
        <v>689</v>
      </c>
      <c r="M690" t="s">
        <v>6711</v>
      </c>
      <c r="N690" t="s">
        <v>6712</v>
      </c>
      <c r="O690" t="s">
        <v>6713</v>
      </c>
      <c r="P690" t="s">
        <v>6714</v>
      </c>
      <c r="Q690" s="36" t="s">
        <v>6715</v>
      </c>
      <c r="R690" s="78" t="s">
        <v>480</v>
      </c>
      <c r="S690" t="s">
        <v>52</v>
      </c>
      <c r="T690" t="s">
        <v>3697</v>
      </c>
      <c r="U690" t="s">
        <v>6716</v>
      </c>
      <c r="V690" s="78" t="s">
        <v>1038</v>
      </c>
      <c r="W690">
        <v>9994</v>
      </c>
      <c r="X690" t="s">
        <v>6717</v>
      </c>
    </row>
    <row r="691" spans="1:24" x14ac:dyDescent="0.35">
      <c r="A691" s="87" t="s">
        <v>6718</v>
      </c>
      <c r="B691" s="77">
        <v>67</v>
      </c>
      <c r="C691" s="19" t="s">
        <v>2637</v>
      </c>
      <c r="D691" s="20" t="s">
        <v>6719</v>
      </c>
      <c r="E691" s="21" t="s">
        <v>500</v>
      </c>
      <c r="F691" s="22" t="s">
        <v>1090</v>
      </c>
      <c r="I691" s="73" t="s">
        <v>117</v>
      </c>
      <c r="J691" s="62">
        <v>2016</v>
      </c>
      <c r="K691">
        <f t="shared" si="10"/>
        <v>690</v>
      </c>
      <c r="M691" s="33" t="s">
        <v>6720</v>
      </c>
      <c r="N691" s="42" t="s">
        <v>6721</v>
      </c>
      <c r="O691" s="34" t="s">
        <v>6722</v>
      </c>
      <c r="P691" s="35" t="s">
        <v>2642</v>
      </c>
      <c r="Q691" s="36" t="s">
        <v>6723</v>
      </c>
      <c r="R691" s="79" t="s">
        <v>6724</v>
      </c>
      <c r="S691" s="47" t="s">
        <v>186</v>
      </c>
      <c r="T691" s="50" t="s">
        <v>580</v>
      </c>
      <c r="U691" s="53" t="s">
        <v>6725</v>
      </c>
      <c r="V691" s="80" t="s">
        <v>919</v>
      </c>
      <c r="W691">
        <v>259316</v>
      </c>
      <c r="X691" t="s">
        <v>6726</v>
      </c>
    </row>
    <row r="692" spans="1:24" x14ac:dyDescent="0.35">
      <c r="A692" s="87" t="s">
        <v>6727</v>
      </c>
      <c r="B692" s="77">
        <v>67</v>
      </c>
      <c r="E692" s="21" t="s">
        <v>382</v>
      </c>
      <c r="I692" s="73" t="s">
        <v>241</v>
      </c>
      <c r="J692" s="62">
        <v>1998</v>
      </c>
      <c r="K692">
        <f t="shared" si="10"/>
        <v>691</v>
      </c>
      <c r="L692" s="68" t="s">
        <v>6728</v>
      </c>
      <c r="M692" t="s">
        <v>6729</v>
      </c>
      <c r="N692" t="s">
        <v>6730</v>
      </c>
      <c r="O692" t="s">
        <v>6731</v>
      </c>
      <c r="P692" t="s">
        <v>6732</v>
      </c>
      <c r="Q692" s="36" t="s">
        <v>6733</v>
      </c>
      <c r="R692" t="s">
        <v>442</v>
      </c>
      <c r="S692" t="s">
        <v>186</v>
      </c>
      <c r="T692" t="s">
        <v>5651</v>
      </c>
      <c r="U692" t="s">
        <v>6734</v>
      </c>
      <c r="V692" s="78" t="s">
        <v>2231</v>
      </c>
      <c r="W692">
        <v>14577</v>
      </c>
      <c r="X692" t="s">
        <v>6735</v>
      </c>
    </row>
    <row r="693" spans="1:24" x14ac:dyDescent="0.35">
      <c r="A693" s="87" t="s">
        <v>6736</v>
      </c>
      <c r="B693" s="77">
        <v>67</v>
      </c>
      <c r="C693" s="19" t="s">
        <v>3801</v>
      </c>
      <c r="E693" s="21" t="s">
        <v>382</v>
      </c>
      <c r="F693" s="22" t="s">
        <v>100</v>
      </c>
      <c r="I693" s="73" t="s">
        <v>447</v>
      </c>
      <c r="J693" s="62">
        <v>1987</v>
      </c>
      <c r="K693">
        <f t="shared" si="10"/>
        <v>692</v>
      </c>
      <c r="L693" s="68" t="s">
        <v>6737</v>
      </c>
      <c r="M693" t="s">
        <v>6738</v>
      </c>
      <c r="N693" t="s">
        <v>6739</v>
      </c>
      <c r="O693" t="s">
        <v>6740</v>
      </c>
      <c r="P693" t="s">
        <v>5288</v>
      </c>
      <c r="Q693" s="36" t="s">
        <v>6741</v>
      </c>
      <c r="R693" s="78" t="s">
        <v>6742</v>
      </c>
      <c r="S693" t="s">
        <v>109</v>
      </c>
      <c r="T693" t="s">
        <v>556</v>
      </c>
      <c r="U693" t="s">
        <v>6743</v>
      </c>
      <c r="V693" s="78" t="s">
        <v>568</v>
      </c>
      <c r="W693">
        <v>96</v>
      </c>
      <c r="X693" t="s">
        <v>6744</v>
      </c>
    </row>
    <row r="694" spans="1:24" x14ac:dyDescent="0.35">
      <c r="A694" s="87" t="s">
        <v>6745</v>
      </c>
      <c r="B694" s="77">
        <v>67</v>
      </c>
      <c r="C694" s="19" t="s">
        <v>6745</v>
      </c>
      <c r="E694" s="21" t="s">
        <v>382</v>
      </c>
      <c r="H694" s="2" t="s">
        <v>1458</v>
      </c>
      <c r="I694" s="73" t="s">
        <v>572</v>
      </c>
      <c r="J694" s="62">
        <v>2021</v>
      </c>
      <c r="K694">
        <f t="shared" si="10"/>
        <v>693</v>
      </c>
      <c r="M694" s="65" t="s">
        <v>6746</v>
      </c>
      <c r="N694" s="40" t="s">
        <v>6747</v>
      </c>
      <c r="O694" s="27" t="s">
        <v>6748</v>
      </c>
      <c r="P694" s="30" t="s">
        <v>6749</v>
      </c>
      <c r="Q694" s="25" t="s">
        <v>6750</v>
      </c>
      <c r="R694" s="32" t="s">
        <v>442</v>
      </c>
      <c r="S694" s="46" t="s">
        <v>109</v>
      </c>
      <c r="T694" s="31" t="s">
        <v>556</v>
      </c>
      <c r="U694" s="53" t="s">
        <v>6751</v>
      </c>
      <c r="V694" s="56" t="s">
        <v>442</v>
      </c>
      <c r="W694">
        <v>653349</v>
      </c>
      <c r="X694" t="s">
        <v>6752</v>
      </c>
    </row>
    <row r="695" spans="1:24" x14ac:dyDescent="0.35">
      <c r="A695" s="87" t="s">
        <v>6753</v>
      </c>
      <c r="B695" s="77">
        <v>67</v>
      </c>
      <c r="C695" s="19" t="s">
        <v>2193</v>
      </c>
      <c r="E695" s="21" t="s">
        <v>382</v>
      </c>
      <c r="F695" s="22" t="s">
        <v>240</v>
      </c>
      <c r="I695" s="73" t="s">
        <v>29</v>
      </c>
      <c r="J695" s="62">
        <v>2012</v>
      </c>
      <c r="K695">
        <f t="shared" si="10"/>
        <v>694</v>
      </c>
      <c r="L695" s="68" t="s">
        <v>6754</v>
      </c>
      <c r="M695" t="s">
        <v>6755</v>
      </c>
      <c r="N695" t="s">
        <v>6756</v>
      </c>
      <c r="O695" t="s">
        <v>6757</v>
      </c>
      <c r="P695" t="s">
        <v>4837</v>
      </c>
      <c r="Q695" s="36" t="s">
        <v>6758</v>
      </c>
      <c r="R695" s="78" t="s">
        <v>6759</v>
      </c>
      <c r="S695" t="s">
        <v>37</v>
      </c>
      <c r="T695" t="s">
        <v>544</v>
      </c>
      <c r="U695" t="s">
        <v>6760</v>
      </c>
      <c r="V695" s="78" t="s">
        <v>897</v>
      </c>
      <c r="W695">
        <v>87826</v>
      </c>
      <c r="X695" t="s">
        <v>6761</v>
      </c>
    </row>
    <row r="696" spans="1:24" x14ac:dyDescent="0.35">
      <c r="A696" s="87" t="s">
        <v>6762</v>
      </c>
      <c r="B696" s="77">
        <v>66</v>
      </c>
      <c r="C696" s="19" t="s">
        <v>4970</v>
      </c>
      <c r="E696" s="21" t="s">
        <v>216</v>
      </c>
      <c r="F696" s="22" t="s">
        <v>382</v>
      </c>
      <c r="I696" s="73" t="s">
        <v>130</v>
      </c>
      <c r="J696" s="62">
        <v>2024</v>
      </c>
      <c r="K696">
        <f t="shared" si="10"/>
        <v>695</v>
      </c>
      <c r="L696" s="68" t="s">
        <v>6763</v>
      </c>
      <c r="M696" t="s">
        <v>6764</v>
      </c>
      <c r="N696" t="s">
        <v>6765</v>
      </c>
      <c r="O696" t="s">
        <v>6766</v>
      </c>
      <c r="P696" t="s">
        <v>4312</v>
      </c>
      <c r="Q696" s="36" t="s">
        <v>6767</v>
      </c>
      <c r="R696" t="s">
        <v>6768</v>
      </c>
      <c r="S696" t="s">
        <v>109</v>
      </c>
      <c r="T696" t="s">
        <v>713</v>
      </c>
      <c r="U696" t="s">
        <v>6769</v>
      </c>
      <c r="V696" t="s">
        <v>568</v>
      </c>
      <c r="W696">
        <v>1111873</v>
      </c>
      <c r="X696" t="s">
        <v>6770</v>
      </c>
    </row>
    <row r="697" spans="1:24" x14ac:dyDescent="0.35">
      <c r="A697" s="87" t="s">
        <v>6771</v>
      </c>
      <c r="B697" s="77">
        <v>66</v>
      </c>
      <c r="E697" s="21" t="s">
        <v>239</v>
      </c>
      <c r="F697" s="22" t="s">
        <v>176</v>
      </c>
      <c r="I697" s="73" t="s">
        <v>572</v>
      </c>
      <c r="J697" s="62">
        <v>1991</v>
      </c>
      <c r="K697">
        <f t="shared" si="10"/>
        <v>696</v>
      </c>
      <c r="M697" s="67" t="s">
        <v>6772</v>
      </c>
      <c r="N697" s="40" t="s">
        <v>6773</v>
      </c>
      <c r="O697" s="27" t="s">
        <v>6774</v>
      </c>
      <c r="P697" s="30" t="s">
        <v>6775</v>
      </c>
      <c r="Q697" s="25" t="s">
        <v>6776</v>
      </c>
      <c r="R697" s="74" t="s">
        <v>442</v>
      </c>
      <c r="S697" s="46" t="s">
        <v>109</v>
      </c>
      <c r="T697" s="31" t="s">
        <v>125</v>
      </c>
      <c r="U697" s="54" t="s">
        <v>6777</v>
      </c>
      <c r="V697" s="75" t="s">
        <v>442</v>
      </c>
      <c r="W697">
        <v>29475</v>
      </c>
      <c r="X697" t="s">
        <v>6778</v>
      </c>
    </row>
    <row r="698" spans="1:24" x14ac:dyDescent="0.35">
      <c r="A698" s="87" t="s">
        <v>6779</v>
      </c>
      <c r="B698" s="77">
        <v>66</v>
      </c>
      <c r="E698" s="21" t="s">
        <v>382</v>
      </c>
      <c r="I698" s="73" t="s">
        <v>306</v>
      </c>
      <c r="J698" s="62">
        <v>1989</v>
      </c>
      <c r="K698">
        <f t="shared" si="10"/>
        <v>697</v>
      </c>
      <c r="L698" s="68" t="s">
        <v>6780</v>
      </c>
      <c r="M698" s="65" t="s">
        <v>6781</v>
      </c>
      <c r="N698" s="40" t="s">
        <v>6782</v>
      </c>
      <c r="O698" s="27" t="s">
        <v>6783</v>
      </c>
      <c r="P698" s="30" t="s">
        <v>6784</v>
      </c>
      <c r="Q698" s="25" t="s">
        <v>6785</v>
      </c>
      <c r="R698" s="74" t="s">
        <v>6786</v>
      </c>
      <c r="S698" s="46" t="s">
        <v>109</v>
      </c>
      <c r="T698" s="31" t="s">
        <v>556</v>
      </c>
      <c r="U698" s="53" t="s">
        <v>6787</v>
      </c>
      <c r="V698" s="75" t="s">
        <v>71</v>
      </c>
      <c r="W698">
        <v>11185</v>
      </c>
      <c r="X698" t="s">
        <v>6788</v>
      </c>
    </row>
    <row r="699" spans="1:24" x14ac:dyDescent="0.35">
      <c r="A699" s="87" t="s">
        <v>6789</v>
      </c>
      <c r="B699" s="77">
        <v>66</v>
      </c>
      <c r="E699" s="21" t="s">
        <v>240</v>
      </c>
      <c r="F699" s="22" t="s">
        <v>239</v>
      </c>
      <c r="I699" s="73" t="s">
        <v>447</v>
      </c>
      <c r="J699" s="62">
        <v>1994</v>
      </c>
      <c r="K699">
        <f t="shared" si="10"/>
        <v>698</v>
      </c>
      <c r="L699" s="68" t="s">
        <v>6790</v>
      </c>
      <c r="M699" t="s">
        <v>6791</v>
      </c>
      <c r="N699" t="s">
        <v>6792</v>
      </c>
      <c r="O699" t="s">
        <v>6793</v>
      </c>
      <c r="P699" t="s">
        <v>1428</v>
      </c>
      <c r="Q699" s="36" t="s">
        <v>6794</v>
      </c>
      <c r="R699" s="78" t="s">
        <v>1559</v>
      </c>
      <c r="S699" t="s">
        <v>186</v>
      </c>
      <c r="T699" t="s">
        <v>377</v>
      </c>
      <c r="U699" t="s">
        <v>6795</v>
      </c>
      <c r="V699" s="78" t="s">
        <v>830</v>
      </c>
      <c r="W699">
        <v>19819</v>
      </c>
      <c r="X699" t="s">
        <v>6796</v>
      </c>
    </row>
    <row r="700" spans="1:24" x14ac:dyDescent="0.35">
      <c r="A700" s="87" t="s">
        <v>6797</v>
      </c>
      <c r="B700" s="77">
        <v>66</v>
      </c>
      <c r="C700" s="19" t="s">
        <v>3719</v>
      </c>
      <c r="E700" s="21" t="s">
        <v>216</v>
      </c>
      <c r="F700" s="22" t="s">
        <v>1159</v>
      </c>
      <c r="I700" s="73" t="s">
        <v>117</v>
      </c>
      <c r="J700" s="62">
        <v>1990</v>
      </c>
      <c r="K700">
        <f t="shared" si="10"/>
        <v>699</v>
      </c>
      <c r="L700" s="68" t="s">
        <v>6798</v>
      </c>
      <c r="M700" s="65" t="s">
        <v>6799</v>
      </c>
      <c r="N700" s="40" t="s">
        <v>6800</v>
      </c>
      <c r="O700" s="27" t="s">
        <v>6801</v>
      </c>
      <c r="P700" s="30" t="s">
        <v>6802</v>
      </c>
      <c r="Q700" s="25" t="s">
        <v>6803</v>
      </c>
      <c r="R700" s="74" t="s">
        <v>6804</v>
      </c>
      <c r="S700" s="46" t="s">
        <v>186</v>
      </c>
      <c r="T700" s="31" t="s">
        <v>440</v>
      </c>
      <c r="U700" s="53" t="s">
        <v>6805</v>
      </c>
      <c r="V700" s="75" t="s">
        <v>726</v>
      </c>
      <c r="W700">
        <v>928</v>
      </c>
      <c r="X700" t="s">
        <v>6806</v>
      </c>
    </row>
    <row r="701" spans="1:24" x14ac:dyDescent="0.35">
      <c r="A701" s="87" t="s">
        <v>6807</v>
      </c>
      <c r="B701" s="77">
        <v>66</v>
      </c>
      <c r="E701" s="21" t="s">
        <v>382</v>
      </c>
      <c r="F701" s="22" t="s">
        <v>2120</v>
      </c>
      <c r="H701" s="2" t="s">
        <v>966</v>
      </c>
      <c r="I701" s="73" t="s">
        <v>966</v>
      </c>
      <c r="J701" s="62">
        <v>2024</v>
      </c>
      <c r="K701">
        <f t="shared" si="10"/>
        <v>700</v>
      </c>
      <c r="L701" s="68" t="s">
        <v>6808</v>
      </c>
      <c r="M701" t="s">
        <v>6809</v>
      </c>
      <c r="N701" t="s">
        <v>6810</v>
      </c>
      <c r="O701" t="s">
        <v>6811</v>
      </c>
      <c r="P701" t="s">
        <v>6812</v>
      </c>
      <c r="Q701" t="s">
        <v>6813</v>
      </c>
      <c r="R701" t="s">
        <v>442</v>
      </c>
      <c r="S701" t="s">
        <v>109</v>
      </c>
      <c r="T701" t="s">
        <v>82</v>
      </c>
      <c r="U701" t="s">
        <v>6814</v>
      </c>
      <c r="V701" t="s">
        <v>442</v>
      </c>
      <c r="W701">
        <v>1008953</v>
      </c>
      <c r="X701" t="s">
        <v>6815</v>
      </c>
    </row>
    <row r="702" spans="1:24" x14ac:dyDescent="0.35">
      <c r="A702" s="87" t="s">
        <v>6816</v>
      </c>
      <c r="B702" s="77">
        <v>66</v>
      </c>
      <c r="C702" s="19" t="s">
        <v>6816</v>
      </c>
      <c r="E702" s="21" t="s">
        <v>216</v>
      </c>
      <c r="I702" s="73" t="s">
        <v>447</v>
      </c>
      <c r="J702" s="62">
        <v>2022</v>
      </c>
      <c r="K702">
        <f t="shared" ref="K702:K765" si="11">ROW(K702)-1</f>
        <v>701</v>
      </c>
      <c r="L702" s="68" t="s">
        <v>6817</v>
      </c>
      <c r="M702" t="s">
        <v>6818</v>
      </c>
      <c r="N702" t="s">
        <v>6819</v>
      </c>
      <c r="O702" t="s">
        <v>6820</v>
      </c>
      <c r="P702" t="s">
        <v>6821</v>
      </c>
      <c r="Q702" t="s">
        <v>6822</v>
      </c>
      <c r="R702" t="s">
        <v>6823</v>
      </c>
      <c r="S702" t="s">
        <v>109</v>
      </c>
      <c r="T702" t="s">
        <v>172</v>
      </c>
      <c r="U702" t="s">
        <v>6824</v>
      </c>
      <c r="V702" t="s">
        <v>5973</v>
      </c>
      <c r="W702">
        <v>882598</v>
      </c>
      <c r="X702" t="s">
        <v>6825</v>
      </c>
    </row>
    <row r="703" spans="1:24" x14ac:dyDescent="0.35">
      <c r="A703" s="87" t="s">
        <v>6826</v>
      </c>
      <c r="B703" s="77">
        <v>66</v>
      </c>
      <c r="C703" s="19" t="s">
        <v>4970</v>
      </c>
      <c r="E703" s="21" t="s">
        <v>382</v>
      </c>
      <c r="F703" s="22" t="s">
        <v>216</v>
      </c>
      <c r="I703" s="73" t="s">
        <v>130</v>
      </c>
      <c r="J703" s="62">
        <v>2023</v>
      </c>
      <c r="K703">
        <f t="shared" si="11"/>
        <v>702</v>
      </c>
      <c r="L703" s="68" t="s">
        <v>6827</v>
      </c>
      <c r="M703" s="67" t="s">
        <v>6828</v>
      </c>
      <c r="N703" s="40" t="s">
        <v>6829</v>
      </c>
      <c r="O703" s="27" t="s">
        <v>6830</v>
      </c>
      <c r="P703" s="30" t="s">
        <v>2114</v>
      </c>
      <c r="Q703" s="25" t="s">
        <v>6831</v>
      </c>
      <c r="R703" s="74" t="s">
        <v>6832</v>
      </c>
      <c r="S703" s="46" t="s">
        <v>109</v>
      </c>
      <c r="T703" s="31" t="s">
        <v>1442</v>
      </c>
      <c r="U703" s="54" t="s">
        <v>6833</v>
      </c>
      <c r="V703" s="75" t="s">
        <v>4172</v>
      </c>
      <c r="W703">
        <v>649609</v>
      </c>
      <c r="X703" t="s">
        <v>6834</v>
      </c>
    </row>
    <row r="704" spans="1:24" x14ac:dyDescent="0.35">
      <c r="A704" s="87" t="s">
        <v>6835</v>
      </c>
      <c r="B704" s="77">
        <v>66</v>
      </c>
      <c r="E704" s="21" t="s">
        <v>382</v>
      </c>
      <c r="F704" s="22" t="s">
        <v>1159</v>
      </c>
      <c r="I704" s="73" t="s">
        <v>130</v>
      </c>
      <c r="J704" s="62">
        <v>1989</v>
      </c>
      <c r="K704">
        <f t="shared" si="11"/>
        <v>703</v>
      </c>
      <c r="L704" s="68" t="s">
        <v>6836</v>
      </c>
      <c r="M704" t="s">
        <v>6837</v>
      </c>
      <c r="N704" t="s">
        <v>6838</v>
      </c>
      <c r="O704" t="s">
        <v>6839</v>
      </c>
      <c r="P704" t="s">
        <v>3724</v>
      </c>
      <c r="Q704" s="36" t="s">
        <v>6840</v>
      </c>
      <c r="R704" s="78" t="s">
        <v>6841</v>
      </c>
      <c r="S704" t="s">
        <v>37</v>
      </c>
      <c r="T704" t="s">
        <v>662</v>
      </c>
      <c r="U704" t="s">
        <v>6842</v>
      </c>
      <c r="V704" s="78" t="s">
        <v>71</v>
      </c>
      <c r="W704">
        <v>11974</v>
      </c>
      <c r="X704" t="s">
        <v>6843</v>
      </c>
    </row>
    <row r="705" spans="1:24" x14ac:dyDescent="0.35">
      <c r="A705" s="87" t="s">
        <v>6844</v>
      </c>
      <c r="B705" s="77">
        <v>66</v>
      </c>
      <c r="C705" s="19" t="s">
        <v>2193</v>
      </c>
      <c r="D705" s="20" t="s">
        <v>6844</v>
      </c>
      <c r="E705" s="21" t="s">
        <v>382</v>
      </c>
      <c r="F705" s="22" t="s">
        <v>357</v>
      </c>
      <c r="H705" s="2" t="s">
        <v>966</v>
      </c>
      <c r="I705" s="73" t="s">
        <v>966</v>
      </c>
      <c r="J705" s="62">
        <v>2019</v>
      </c>
      <c r="K705">
        <f t="shared" si="11"/>
        <v>704</v>
      </c>
      <c r="M705" s="65" t="s">
        <v>6845</v>
      </c>
      <c r="N705" s="40" t="s">
        <v>6846</v>
      </c>
      <c r="O705" s="27" t="s">
        <v>6847</v>
      </c>
      <c r="P705" s="30" t="s">
        <v>6848</v>
      </c>
      <c r="Q705" s="25" t="s">
        <v>6849</v>
      </c>
      <c r="R705" s="32" t="s">
        <v>442</v>
      </c>
      <c r="S705" s="46" t="s">
        <v>186</v>
      </c>
      <c r="T705" s="31" t="s">
        <v>95</v>
      </c>
      <c r="U705" s="53" t="s">
        <v>6850</v>
      </c>
      <c r="V705" s="75" t="s">
        <v>1831</v>
      </c>
      <c r="W705">
        <v>514999</v>
      </c>
      <c r="X705" t="s">
        <v>6851</v>
      </c>
    </row>
    <row r="706" spans="1:24" x14ac:dyDescent="0.35">
      <c r="A706" s="87" t="s">
        <v>6852</v>
      </c>
      <c r="B706" s="77">
        <v>66</v>
      </c>
      <c r="E706" s="21" t="s">
        <v>382</v>
      </c>
      <c r="I706" s="73" t="s">
        <v>29</v>
      </c>
      <c r="J706" s="62">
        <v>2023</v>
      </c>
      <c r="K706">
        <f t="shared" si="11"/>
        <v>705</v>
      </c>
      <c r="L706" s="68" t="s">
        <v>6853</v>
      </c>
      <c r="M706" s="33" t="s">
        <v>6854</v>
      </c>
      <c r="N706" t="s">
        <v>6855</v>
      </c>
      <c r="O706" t="s">
        <v>6856</v>
      </c>
      <c r="P706" t="s">
        <v>6857</v>
      </c>
      <c r="Q706" s="36" t="s">
        <v>6858</v>
      </c>
      <c r="R706" s="78" t="s">
        <v>6859</v>
      </c>
      <c r="S706" t="s">
        <v>109</v>
      </c>
      <c r="T706" t="s">
        <v>468</v>
      </c>
      <c r="U706" t="s">
        <v>6860</v>
      </c>
      <c r="V706" s="78" t="s">
        <v>329</v>
      </c>
      <c r="W706">
        <v>884605</v>
      </c>
      <c r="X706" t="s">
        <v>6861</v>
      </c>
    </row>
    <row r="707" spans="1:24" x14ac:dyDescent="0.35">
      <c r="A707" s="87" t="s">
        <v>6862</v>
      </c>
      <c r="B707" s="77">
        <v>66</v>
      </c>
      <c r="C707" s="19" t="s">
        <v>6064</v>
      </c>
      <c r="E707" s="21" t="s">
        <v>382</v>
      </c>
      <c r="F707" s="22" t="s">
        <v>239</v>
      </c>
      <c r="I707" s="73" t="s">
        <v>117</v>
      </c>
      <c r="J707" s="62">
        <v>2015</v>
      </c>
      <c r="K707">
        <f t="shared" si="11"/>
        <v>706</v>
      </c>
      <c r="L707" s="68" t="s">
        <v>6863</v>
      </c>
      <c r="M707" t="s">
        <v>6864</v>
      </c>
      <c r="N707" t="s">
        <v>6865</v>
      </c>
      <c r="O707" t="s">
        <v>6866</v>
      </c>
      <c r="P707" t="s">
        <v>6867</v>
      </c>
      <c r="Q707" s="36" t="s">
        <v>6868</v>
      </c>
      <c r="R707" t="s">
        <v>6869</v>
      </c>
      <c r="S707" t="s">
        <v>109</v>
      </c>
      <c r="T707" t="s">
        <v>172</v>
      </c>
      <c r="U707" t="s">
        <v>6870</v>
      </c>
      <c r="V707" t="s">
        <v>6871</v>
      </c>
      <c r="W707">
        <v>264999</v>
      </c>
      <c r="X707" t="s">
        <v>6872</v>
      </c>
    </row>
    <row r="708" spans="1:24" x14ac:dyDescent="0.35">
      <c r="A708" s="87" t="s">
        <v>6873</v>
      </c>
      <c r="B708" s="77">
        <v>66</v>
      </c>
      <c r="C708" s="19" t="s">
        <v>43</v>
      </c>
      <c r="E708" s="21" t="s">
        <v>28</v>
      </c>
      <c r="I708" s="73" t="s">
        <v>44</v>
      </c>
      <c r="J708" s="62">
        <v>2023</v>
      </c>
      <c r="K708">
        <f t="shared" si="11"/>
        <v>707</v>
      </c>
      <c r="L708" s="68" t="s">
        <v>6874</v>
      </c>
      <c r="M708" s="65" t="s">
        <v>6875</v>
      </c>
      <c r="N708" s="40" t="s">
        <v>6876</v>
      </c>
      <c r="O708" s="27" t="s">
        <v>6877</v>
      </c>
      <c r="P708" s="30" t="s">
        <v>6481</v>
      </c>
      <c r="Q708" s="25" t="s">
        <v>6878</v>
      </c>
      <c r="R708" s="74" t="s">
        <v>6879</v>
      </c>
      <c r="S708" s="46" t="s">
        <v>37</v>
      </c>
      <c r="T708" s="31" t="s">
        <v>662</v>
      </c>
      <c r="U708" s="53" t="s">
        <v>6880</v>
      </c>
      <c r="V708" s="75" t="s">
        <v>97</v>
      </c>
      <c r="W708">
        <v>976573</v>
      </c>
      <c r="X708" t="s">
        <v>6881</v>
      </c>
    </row>
    <row r="709" spans="1:24" x14ac:dyDescent="0.35">
      <c r="A709" s="87" t="s">
        <v>6882</v>
      </c>
      <c r="B709" s="77">
        <v>66</v>
      </c>
      <c r="C709" s="19" t="s">
        <v>2718</v>
      </c>
      <c r="E709" s="21" t="s">
        <v>100</v>
      </c>
      <c r="F709" s="22" t="s">
        <v>60</v>
      </c>
      <c r="I709" s="73" t="s">
        <v>447</v>
      </c>
      <c r="J709" s="62">
        <v>2023</v>
      </c>
      <c r="K709">
        <f t="shared" si="11"/>
        <v>708</v>
      </c>
      <c r="L709" s="68" t="s">
        <v>6883</v>
      </c>
      <c r="M709" t="s">
        <v>6884</v>
      </c>
      <c r="N709" t="s">
        <v>6885</v>
      </c>
      <c r="O709" t="s">
        <v>6886</v>
      </c>
      <c r="P709" t="s">
        <v>6887</v>
      </c>
      <c r="Q709" s="36" t="s">
        <v>6888</v>
      </c>
      <c r="R709" s="78" t="s">
        <v>6889</v>
      </c>
      <c r="S709" t="s">
        <v>186</v>
      </c>
      <c r="T709" t="s">
        <v>234</v>
      </c>
      <c r="U709" t="s">
        <v>6890</v>
      </c>
      <c r="V709" s="78" t="s">
        <v>6891</v>
      </c>
      <c r="W709">
        <v>667538</v>
      </c>
      <c r="X709" t="s">
        <v>6892</v>
      </c>
    </row>
    <row r="710" spans="1:24" x14ac:dyDescent="0.35">
      <c r="A710" s="87" t="s">
        <v>6893</v>
      </c>
      <c r="B710" s="77">
        <v>66</v>
      </c>
      <c r="C710" s="19" t="s">
        <v>5485</v>
      </c>
      <c r="E710" s="21" t="s">
        <v>100</v>
      </c>
      <c r="I710" s="73" t="s">
        <v>117</v>
      </c>
      <c r="J710" s="62">
        <v>2019</v>
      </c>
      <c r="K710">
        <f t="shared" si="11"/>
        <v>709</v>
      </c>
      <c r="M710" t="s">
        <v>6894</v>
      </c>
      <c r="N710" t="s">
        <v>6895</v>
      </c>
      <c r="O710" t="s">
        <v>6896</v>
      </c>
      <c r="P710" t="s">
        <v>6897</v>
      </c>
      <c r="Q710" s="36" t="s">
        <v>6898</v>
      </c>
      <c r="R710" s="78" t="s">
        <v>6899</v>
      </c>
      <c r="S710" t="s">
        <v>186</v>
      </c>
      <c r="T710" t="s">
        <v>580</v>
      </c>
      <c r="U710" t="s">
        <v>6900</v>
      </c>
      <c r="V710" s="78" t="s">
        <v>354</v>
      </c>
      <c r="W710">
        <v>373571</v>
      </c>
      <c r="X710" t="s">
        <v>6901</v>
      </c>
    </row>
    <row r="711" spans="1:24" x14ac:dyDescent="0.35">
      <c r="A711" s="87" t="s">
        <v>6902</v>
      </c>
      <c r="B711" s="77">
        <v>66</v>
      </c>
      <c r="C711" s="19" t="s">
        <v>6903</v>
      </c>
      <c r="E711" s="21" t="s">
        <v>2120</v>
      </c>
      <c r="F711" s="22" t="s">
        <v>382</v>
      </c>
      <c r="I711" s="73" t="s">
        <v>1067</v>
      </c>
      <c r="J711" s="62">
        <v>1999</v>
      </c>
      <c r="K711">
        <f t="shared" si="11"/>
        <v>710</v>
      </c>
      <c r="M711" t="s">
        <v>6904</v>
      </c>
      <c r="N711" t="s">
        <v>6905</v>
      </c>
      <c r="O711" t="s">
        <v>6906</v>
      </c>
      <c r="P711" t="s">
        <v>6907</v>
      </c>
      <c r="Q711" s="36" t="s">
        <v>6908</v>
      </c>
      <c r="R711" s="78" t="s">
        <v>6909</v>
      </c>
      <c r="S711" t="s">
        <v>186</v>
      </c>
      <c r="T711" t="s">
        <v>1104</v>
      </c>
      <c r="U711" t="s">
        <v>6910</v>
      </c>
      <c r="V711" s="78" t="s">
        <v>630</v>
      </c>
      <c r="W711">
        <v>10314</v>
      </c>
      <c r="X711" t="s">
        <v>6911</v>
      </c>
    </row>
    <row r="712" spans="1:24" x14ac:dyDescent="0.35">
      <c r="A712" s="87" t="s">
        <v>6912</v>
      </c>
      <c r="B712" s="77">
        <v>66</v>
      </c>
      <c r="E712" s="21" t="s">
        <v>382</v>
      </c>
      <c r="I712" s="73" t="s">
        <v>130</v>
      </c>
      <c r="J712" s="62">
        <v>2008</v>
      </c>
      <c r="K712">
        <f t="shared" si="11"/>
        <v>711</v>
      </c>
      <c r="L712" s="68" t="s">
        <v>6913</v>
      </c>
      <c r="M712" t="s">
        <v>6914</v>
      </c>
      <c r="N712" t="s">
        <v>6915</v>
      </c>
      <c r="O712" t="s">
        <v>6916</v>
      </c>
      <c r="P712" t="s">
        <v>6917</v>
      </c>
      <c r="Q712" s="36" t="s">
        <v>6918</v>
      </c>
      <c r="R712" s="78" t="s">
        <v>6919</v>
      </c>
      <c r="S712" t="s">
        <v>186</v>
      </c>
      <c r="T712" t="s">
        <v>508</v>
      </c>
      <c r="U712" t="s">
        <v>6920</v>
      </c>
      <c r="V712" s="78" t="s">
        <v>55</v>
      </c>
      <c r="W712">
        <v>8780</v>
      </c>
      <c r="X712" t="s">
        <v>6921</v>
      </c>
    </row>
    <row r="713" spans="1:24" x14ac:dyDescent="0.35">
      <c r="A713" s="87" t="s">
        <v>2273</v>
      </c>
      <c r="B713" s="77">
        <v>65</v>
      </c>
      <c r="C713" s="19" t="s">
        <v>1088</v>
      </c>
      <c r="D713" s="20" t="s">
        <v>3920</v>
      </c>
      <c r="E713" s="21" t="s">
        <v>100</v>
      </c>
      <c r="F713" s="22" t="s">
        <v>202</v>
      </c>
      <c r="H713" s="2" t="s">
        <v>2738</v>
      </c>
      <c r="I713" s="73" t="s">
        <v>44</v>
      </c>
      <c r="J713" s="62">
        <v>2020</v>
      </c>
      <c r="K713">
        <f t="shared" si="11"/>
        <v>712</v>
      </c>
      <c r="M713" s="65" t="s">
        <v>6922</v>
      </c>
      <c r="N713" s="40" t="s">
        <v>6923</v>
      </c>
      <c r="O713" s="27" t="s">
        <v>6924</v>
      </c>
      <c r="P713" s="30" t="s">
        <v>6925</v>
      </c>
      <c r="Q713" s="25" t="s">
        <v>6926</v>
      </c>
      <c r="R713" s="74" t="s">
        <v>6927</v>
      </c>
      <c r="S713" s="46" t="s">
        <v>186</v>
      </c>
      <c r="T713" s="31" t="s">
        <v>172</v>
      </c>
      <c r="U713" s="53" t="s">
        <v>6928</v>
      </c>
      <c r="V713" s="75" t="s">
        <v>97</v>
      </c>
      <c r="W713">
        <v>337401</v>
      </c>
      <c r="X713" t="s">
        <v>6929</v>
      </c>
    </row>
    <row r="714" spans="1:24" x14ac:dyDescent="0.35">
      <c r="A714" s="87" t="s">
        <v>6930</v>
      </c>
      <c r="B714" s="77">
        <v>65</v>
      </c>
      <c r="C714" s="19" t="s">
        <v>4164</v>
      </c>
      <c r="E714" s="21" t="s">
        <v>164</v>
      </c>
      <c r="F714" s="22" t="s">
        <v>4390</v>
      </c>
      <c r="I714" s="73" t="s">
        <v>29</v>
      </c>
      <c r="J714" s="62">
        <v>2019</v>
      </c>
      <c r="K714">
        <f t="shared" si="11"/>
        <v>713</v>
      </c>
      <c r="L714" s="68" t="s">
        <v>6931</v>
      </c>
      <c r="M714" s="65" t="s">
        <v>6932</v>
      </c>
      <c r="N714" s="40" t="s">
        <v>6933</v>
      </c>
      <c r="O714" s="27" t="s">
        <v>6934</v>
      </c>
      <c r="P714" s="30" t="s">
        <v>6226</v>
      </c>
      <c r="Q714" s="25" t="s">
        <v>6935</v>
      </c>
      <c r="R714" s="74" t="s">
        <v>6936</v>
      </c>
      <c r="S714" s="46" t="s">
        <v>186</v>
      </c>
      <c r="T714" s="31" t="s">
        <v>1145</v>
      </c>
      <c r="U714" s="53" t="s">
        <v>6937</v>
      </c>
      <c r="V714" s="75" t="s">
        <v>2645</v>
      </c>
      <c r="W714">
        <v>512200</v>
      </c>
      <c r="X714" t="s">
        <v>6938</v>
      </c>
    </row>
    <row r="715" spans="1:24" x14ac:dyDescent="0.35">
      <c r="A715" s="87" t="s">
        <v>6939</v>
      </c>
      <c r="B715" s="77">
        <v>65</v>
      </c>
      <c r="E715" s="21" t="s">
        <v>280</v>
      </c>
      <c r="F715" s="22" t="s">
        <v>500</v>
      </c>
      <c r="I715" s="73" t="s">
        <v>29</v>
      </c>
      <c r="J715" s="62">
        <v>2004</v>
      </c>
      <c r="K715">
        <f t="shared" si="11"/>
        <v>714</v>
      </c>
      <c r="L715" s="68" t="s">
        <v>6940</v>
      </c>
      <c r="M715" t="s">
        <v>6941</v>
      </c>
      <c r="N715" t="s">
        <v>6942</v>
      </c>
      <c r="O715" t="s">
        <v>6943</v>
      </c>
      <c r="P715" t="s">
        <v>6944</v>
      </c>
      <c r="Q715" s="36" t="s">
        <v>6945</v>
      </c>
      <c r="R715" s="78" t="s">
        <v>6946</v>
      </c>
      <c r="S715" t="s">
        <v>186</v>
      </c>
      <c r="T715" t="s">
        <v>390</v>
      </c>
      <c r="U715" t="s">
        <v>6947</v>
      </c>
      <c r="V715" s="78" t="s">
        <v>1851</v>
      </c>
      <c r="W715">
        <v>10096</v>
      </c>
      <c r="X715" t="s">
        <v>6948</v>
      </c>
    </row>
    <row r="716" spans="1:24" x14ac:dyDescent="0.35">
      <c r="A716" s="87" t="s">
        <v>6949</v>
      </c>
      <c r="B716" s="77">
        <v>65</v>
      </c>
      <c r="C716" s="19" t="s">
        <v>6949</v>
      </c>
      <c r="E716" s="21" t="s">
        <v>28</v>
      </c>
      <c r="I716" s="73" t="s">
        <v>203</v>
      </c>
      <c r="J716" s="62">
        <v>2013</v>
      </c>
      <c r="K716">
        <f t="shared" si="11"/>
        <v>715</v>
      </c>
      <c r="M716" s="65" t="s">
        <v>6950</v>
      </c>
      <c r="N716" s="40" t="s">
        <v>6951</v>
      </c>
      <c r="O716" s="27" t="s">
        <v>6952</v>
      </c>
      <c r="P716" s="30" t="s">
        <v>6953</v>
      </c>
      <c r="Q716" s="25" t="s">
        <v>6954</v>
      </c>
      <c r="R716" s="74" t="s">
        <v>6955</v>
      </c>
      <c r="S716" s="46" t="s">
        <v>37</v>
      </c>
      <c r="T716" s="31" t="s">
        <v>390</v>
      </c>
      <c r="U716" s="53" t="s">
        <v>6956</v>
      </c>
      <c r="V716" s="75" t="s">
        <v>2069</v>
      </c>
      <c r="W716">
        <v>49519</v>
      </c>
      <c r="X716" t="s">
        <v>6957</v>
      </c>
    </row>
    <row r="717" spans="1:24" x14ac:dyDescent="0.35">
      <c r="A717" s="87" t="s">
        <v>6958</v>
      </c>
      <c r="B717" s="77">
        <v>65</v>
      </c>
      <c r="C717" s="19" t="s">
        <v>6959</v>
      </c>
      <c r="E717" s="21" t="s">
        <v>164</v>
      </c>
      <c r="F717" s="22" t="s">
        <v>4390</v>
      </c>
      <c r="I717" s="73" t="s">
        <v>29</v>
      </c>
      <c r="J717" s="62">
        <v>2022</v>
      </c>
      <c r="K717">
        <f t="shared" si="11"/>
        <v>716</v>
      </c>
      <c r="M717" s="33" t="s">
        <v>6960</v>
      </c>
      <c r="N717" t="s">
        <v>6961</v>
      </c>
      <c r="O717" t="s">
        <v>6962</v>
      </c>
      <c r="P717" t="s">
        <v>6963</v>
      </c>
      <c r="Q717" s="36" t="s">
        <v>6964</v>
      </c>
      <c r="R717" s="78" t="s">
        <v>6965</v>
      </c>
      <c r="S717" t="s">
        <v>186</v>
      </c>
      <c r="T717" t="s">
        <v>138</v>
      </c>
      <c r="U717" t="s">
        <v>6966</v>
      </c>
      <c r="V717" s="78" t="s">
        <v>4295</v>
      </c>
      <c r="W717">
        <v>335787</v>
      </c>
      <c r="X717" t="s">
        <v>6967</v>
      </c>
    </row>
    <row r="718" spans="1:24" x14ac:dyDescent="0.35">
      <c r="A718" s="87" t="s">
        <v>6968</v>
      </c>
      <c r="B718" s="77">
        <v>65</v>
      </c>
      <c r="C718" s="19" t="s">
        <v>2357</v>
      </c>
      <c r="E718" s="21" t="s">
        <v>100</v>
      </c>
      <c r="F718" s="22" t="s">
        <v>446</v>
      </c>
      <c r="I718" s="73" t="s">
        <v>572</v>
      </c>
      <c r="J718" s="62">
        <v>2021</v>
      </c>
      <c r="K718">
        <f t="shared" si="11"/>
        <v>717</v>
      </c>
      <c r="L718" s="68" t="s">
        <v>6969</v>
      </c>
      <c r="M718" s="65" t="s">
        <v>6970</v>
      </c>
      <c r="N718" s="40" t="s">
        <v>6971</v>
      </c>
      <c r="O718" s="27" t="s">
        <v>6972</v>
      </c>
      <c r="P718" s="30" t="s">
        <v>1303</v>
      </c>
      <c r="Q718" s="25" t="s">
        <v>6973</v>
      </c>
      <c r="R718" s="74" t="s">
        <v>6974</v>
      </c>
      <c r="S718" s="46" t="s">
        <v>109</v>
      </c>
      <c r="T718" s="31" t="s">
        <v>365</v>
      </c>
      <c r="U718" s="53" t="s">
        <v>6975</v>
      </c>
      <c r="V718" s="75" t="s">
        <v>199</v>
      </c>
      <c r="W718">
        <v>476669</v>
      </c>
      <c r="X718" t="s">
        <v>6976</v>
      </c>
    </row>
    <row r="719" spans="1:24" x14ac:dyDescent="0.35">
      <c r="A719" s="87" t="s">
        <v>6977</v>
      </c>
      <c r="B719" s="77">
        <v>65</v>
      </c>
      <c r="E719" s="21" t="s">
        <v>382</v>
      </c>
      <c r="G719" s="1" t="s">
        <v>571</v>
      </c>
      <c r="I719" s="73" t="s">
        <v>447</v>
      </c>
      <c r="J719" s="62">
        <v>2016</v>
      </c>
      <c r="K719">
        <f t="shared" si="11"/>
        <v>718</v>
      </c>
      <c r="L719" s="68" t="s">
        <v>6978</v>
      </c>
      <c r="M719" s="65" t="s">
        <v>6979</v>
      </c>
      <c r="N719" s="40" t="s">
        <v>6980</v>
      </c>
      <c r="O719" s="27" t="s">
        <v>6981</v>
      </c>
      <c r="P719" s="30" t="s">
        <v>5629</v>
      </c>
      <c r="Q719" s="25" t="s">
        <v>6982</v>
      </c>
      <c r="R719" s="74" t="s">
        <v>6983</v>
      </c>
      <c r="S719" s="46" t="s">
        <v>109</v>
      </c>
      <c r="T719" s="31" t="s">
        <v>544</v>
      </c>
      <c r="U719" s="53" t="s">
        <v>6984</v>
      </c>
      <c r="V719" s="75" t="s">
        <v>329</v>
      </c>
      <c r="W719">
        <v>384682</v>
      </c>
      <c r="X719" t="s">
        <v>6985</v>
      </c>
    </row>
    <row r="720" spans="1:24" x14ac:dyDescent="0.35">
      <c r="A720" s="87" t="s">
        <v>6986</v>
      </c>
      <c r="B720" s="77">
        <v>65</v>
      </c>
      <c r="C720" s="19" t="s">
        <v>6323</v>
      </c>
      <c r="D720" s="20" t="s">
        <v>6324</v>
      </c>
      <c r="E720" s="21" t="s">
        <v>28</v>
      </c>
      <c r="I720" s="73" t="s">
        <v>447</v>
      </c>
      <c r="J720" s="62">
        <v>2015</v>
      </c>
      <c r="K720">
        <f t="shared" si="11"/>
        <v>719</v>
      </c>
      <c r="L720" s="68" t="s">
        <v>6987</v>
      </c>
      <c r="M720" s="65" t="s">
        <v>6988</v>
      </c>
      <c r="N720" s="40" t="s">
        <v>6989</v>
      </c>
      <c r="O720" s="27" t="s">
        <v>6990</v>
      </c>
      <c r="P720" s="30" t="s">
        <v>6991</v>
      </c>
      <c r="Q720" s="25" t="s">
        <v>6992</v>
      </c>
      <c r="R720" s="74" t="s">
        <v>6993</v>
      </c>
      <c r="S720" s="46" t="s">
        <v>37</v>
      </c>
      <c r="T720" s="31" t="s">
        <v>1442</v>
      </c>
      <c r="U720" s="53" t="s">
        <v>6994</v>
      </c>
      <c r="V720" s="75" t="s">
        <v>6995</v>
      </c>
      <c r="W720">
        <v>228165</v>
      </c>
      <c r="X720" t="s">
        <v>6996</v>
      </c>
    </row>
    <row r="721" spans="1:24" x14ac:dyDescent="0.35">
      <c r="A721" s="87" t="s">
        <v>6997</v>
      </c>
      <c r="B721" s="77">
        <v>65</v>
      </c>
      <c r="C721" s="19" t="s">
        <v>4618</v>
      </c>
      <c r="E721" s="21" t="s">
        <v>382</v>
      </c>
      <c r="H721" s="2" t="s">
        <v>1458</v>
      </c>
      <c r="I721" s="73" t="s">
        <v>572</v>
      </c>
      <c r="J721" s="62">
        <v>2023</v>
      </c>
      <c r="K721">
        <f t="shared" si="11"/>
        <v>720</v>
      </c>
      <c r="L721" s="68" t="s">
        <v>6998</v>
      </c>
      <c r="M721" s="65" t="s">
        <v>6999</v>
      </c>
      <c r="N721" s="40" t="s">
        <v>7000</v>
      </c>
      <c r="O721" s="27" t="s">
        <v>7001</v>
      </c>
      <c r="P721" s="30" t="s">
        <v>7002</v>
      </c>
      <c r="Q721" s="25" t="s">
        <v>7003</v>
      </c>
      <c r="R721" s="32" t="s">
        <v>442</v>
      </c>
      <c r="S721" s="46" t="s">
        <v>109</v>
      </c>
      <c r="T721" s="31" t="s">
        <v>640</v>
      </c>
      <c r="U721" s="53" t="s">
        <v>7004</v>
      </c>
      <c r="V721" s="56" t="s">
        <v>442</v>
      </c>
      <c r="W721">
        <v>893752</v>
      </c>
      <c r="X721" t="s">
        <v>7005</v>
      </c>
    </row>
    <row r="722" spans="1:24" x14ac:dyDescent="0.35">
      <c r="A722" s="87" t="s">
        <v>7006</v>
      </c>
      <c r="B722" s="77">
        <v>65</v>
      </c>
      <c r="C722" s="19" t="s">
        <v>1248</v>
      </c>
      <c r="E722" s="21" t="s">
        <v>382</v>
      </c>
      <c r="F722" s="22" t="s">
        <v>60</v>
      </c>
      <c r="I722" s="73" t="s">
        <v>29</v>
      </c>
      <c r="J722" s="62">
        <v>1989</v>
      </c>
      <c r="K722">
        <f t="shared" si="11"/>
        <v>721</v>
      </c>
      <c r="L722" s="68" t="s">
        <v>7007</v>
      </c>
      <c r="M722" t="s">
        <v>7008</v>
      </c>
      <c r="N722" t="s">
        <v>7009</v>
      </c>
      <c r="O722" t="s">
        <v>7010</v>
      </c>
      <c r="P722" t="s">
        <v>1253</v>
      </c>
      <c r="Q722" s="36" t="s">
        <v>7011</v>
      </c>
      <c r="R722" t="s">
        <v>7012</v>
      </c>
      <c r="S722" t="s">
        <v>37</v>
      </c>
      <c r="T722" t="s">
        <v>377</v>
      </c>
      <c r="U722" t="s">
        <v>7013</v>
      </c>
      <c r="V722" t="s">
        <v>1851</v>
      </c>
      <c r="W722">
        <v>2978</v>
      </c>
      <c r="X722" t="s">
        <v>7014</v>
      </c>
    </row>
    <row r="723" spans="1:24" x14ac:dyDescent="0.35">
      <c r="A723" s="87" t="s">
        <v>7015</v>
      </c>
      <c r="B723" s="77">
        <v>64</v>
      </c>
      <c r="C723" s="19" t="s">
        <v>292</v>
      </c>
      <c r="D723" s="20" t="s">
        <v>5163</v>
      </c>
      <c r="E723" s="21" t="s">
        <v>27</v>
      </c>
      <c r="I723" s="73" t="s">
        <v>117</v>
      </c>
      <c r="J723" s="62">
        <v>2006</v>
      </c>
      <c r="K723">
        <f t="shared" si="11"/>
        <v>722</v>
      </c>
      <c r="M723" s="65" t="s">
        <v>7016</v>
      </c>
      <c r="N723" s="40" t="s">
        <v>7017</v>
      </c>
      <c r="O723" s="27" t="s">
        <v>7018</v>
      </c>
      <c r="P723" s="30" t="s">
        <v>1653</v>
      </c>
      <c r="Q723" s="25" t="s">
        <v>7019</v>
      </c>
      <c r="R723" s="74" t="s">
        <v>7020</v>
      </c>
      <c r="S723" s="46" t="s">
        <v>186</v>
      </c>
      <c r="T723" s="31" t="s">
        <v>1073</v>
      </c>
      <c r="U723" s="53" t="s">
        <v>7021</v>
      </c>
      <c r="V723" s="75" t="s">
        <v>7022</v>
      </c>
      <c r="W723">
        <v>1452</v>
      </c>
      <c r="X723" t="s">
        <v>7023</v>
      </c>
    </row>
    <row r="724" spans="1:24" x14ac:dyDescent="0.35">
      <c r="A724" s="87" t="s">
        <v>7024</v>
      </c>
      <c r="B724" s="77">
        <v>64</v>
      </c>
      <c r="C724" s="19" t="s">
        <v>319</v>
      </c>
      <c r="D724" s="20" t="s">
        <v>1790</v>
      </c>
      <c r="E724" s="21" t="s">
        <v>28</v>
      </c>
      <c r="I724" s="73" t="s">
        <v>44</v>
      </c>
      <c r="J724" s="62">
        <v>2003</v>
      </c>
      <c r="K724">
        <f t="shared" si="11"/>
        <v>723</v>
      </c>
      <c r="M724" s="65" t="s">
        <v>7025</v>
      </c>
      <c r="N724" s="40" t="s">
        <v>7026</v>
      </c>
      <c r="O724" s="27" t="s">
        <v>7027</v>
      </c>
      <c r="P724" s="30" t="s">
        <v>7028</v>
      </c>
      <c r="Q724" s="25" t="s">
        <v>7029</v>
      </c>
      <c r="R724" s="32" t="s">
        <v>442</v>
      </c>
      <c r="S724" s="46" t="s">
        <v>52</v>
      </c>
      <c r="T724" s="31" t="s">
        <v>7030</v>
      </c>
      <c r="U724" s="53" t="s">
        <v>7031</v>
      </c>
      <c r="V724" s="56" t="s">
        <v>442</v>
      </c>
      <c r="W724">
        <v>15567</v>
      </c>
      <c r="X724" t="s">
        <v>7032</v>
      </c>
    </row>
    <row r="725" spans="1:24" x14ac:dyDescent="0.35">
      <c r="A725" s="87" t="s">
        <v>7033</v>
      </c>
      <c r="B725" s="77">
        <v>64</v>
      </c>
      <c r="C725" s="19" t="s">
        <v>3623</v>
      </c>
      <c r="E725" s="21" t="s">
        <v>100</v>
      </c>
      <c r="I725" s="73" t="s">
        <v>130</v>
      </c>
      <c r="J725" s="62">
        <v>2023</v>
      </c>
      <c r="K725">
        <f t="shared" si="11"/>
        <v>724</v>
      </c>
      <c r="L725" s="68" t="s">
        <v>7034</v>
      </c>
      <c r="M725" s="65" t="s">
        <v>7035</v>
      </c>
      <c r="N725" s="40" t="s">
        <v>7036</v>
      </c>
      <c r="O725" s="27" t="s">
        <v>7037</v>
      </c>
      <c r="P725" s="30" t="s">
        <v>7038</v>
      </c>
      <c r="Q725" s="25" t="s">
        <v>7039</v>
      </c>
      <c r="R725" s="74" t="s">
        <v>7040</v>
      </c>
      <c r="S725" s="46" t="s">
        <v>186</v>
      </c>
      <c r="T725" s="31" t="s">
        <v>828</v>
      </c>
      <c r="U725" s="53" t="s">
        <v>7041</v>
      </c>
      <c r="V725" s="75" t="s">
        <v>7042</v>
      </c>
      <c r="W725">
        <v>385687</v>
      </c>
      <c r="X725" t="s">
        <v>7043</v>
      </c>
    </row>
    <row r="726" spans="1:24" x14ac:dyDescent="0.35">
      <c r="A726" s="87" t="s">
        <v>7044</v>
      </c>
      <c r="B726" s="77">
        <v>64</v>
      </c>
      <c r="C726" s="19" t="s">
        <v>1088</v>
      </c>
      <c r="D726" s="20" t="s">
        <v>2181</v>
      </c>
      <c r="E726" s="21" t="s">
        <v>164</v>
      </c>
      <c r="F726" s="22" t="s">
        <v>1090</v>
      </c>
      <c r="I726" s="73" t="s">
        <v>44</v>
      </c>
      <c r="J726" s="62">
        <v>2021</v>
      </c>
      <c r="K726">
        <f t="shared" si="11"/>
        <v>725</v>
      </c>
      <c r="M726" s="65" t="s">
        <v>7045</v>
      </c>
      <c r="N726" s="40" t="s">
        <v>7046</v>
      </c>
      <c r="O726" s="27" t="s">
        <v>7047</v>
      </c>
      <c r="P726" s="30" t="s">
        <v>7048</v>
      </c>
      <c r="Q726" s="25" t="s">
        <v>7049</v>
      </c>
      <c r="R726" s="74" t="s">
        <v>7050</v>
      </c>
      <c r="S726" s="46" t="s">
        <v>186</v>
      </c>
      <c r="T726" s="31" t="s">
        <v>234</v>
      </c>
      <c r="U726" s="53" t="s">
        <v>7051</v>
      </c>
      <c r="V726" s="75" t="s">
        <v>97</v>
      </c>
      <c r="W726">
        <v>451048</v>
      </c>
      <c r="X726" t="s">
        <v>7052</v>
      </c>
    </row>
    <row r="727" spans="1:24" x14ac:dyDescent="0.35">
      <c r="A727" s="87" t="s">
        <v>7053</v>
      </c>
      <c r="B727" s="77">
        <v>64</v>
      </c>
      <c r="E727" s="21" t="s">
        <v>620</v>
      </c>
      <c r="I727" s="73" t="s">
        <v>117</v>
      </c>
      <c r="J727" s="62">
        <v>2015</v>
      </c>
      <c r="K727">
        <f t="shared" si="11"/>
        <v>726</v>
      </c>
      <c r="L727" s="68" t="s">
        <v>7054</v>
      </c>
      <c r="M727" t="s">
        <v>7055</v>
      </c>
      <c r="N727" t="s">
        <v>7056</v>
      </c>
      <c r="O727" t="s">
        <v>7057</v>
      </c>
      <c r="P727" t="s">
        <v>7058</v>
      </c>
      <c r="Q727" s="36" t="s">
        <v>7059</v>
      </c>
      <c r="R727" s="78" t="s">
        <v>7060</v>
      </c>
      <c r="S727" t="s">
        <v>186</v>
      </c>
      <c r="T727" t="s">
        <v>125</v>
      </c>
      <c r="U727" t="s">
        <v>7061</v>
      </c>
      <c r="V727" s="78" t="s">
        <v>830</v>
      </c>
      <c r="W727">
        <v>257211</v>
      </c>
      <c r="X727" t="s">
        <v>7062</v>
      </c>
    </row>
    <row r="728" spans="1:24" x14ac:dyDescent="0.35">
      <c r="A728" s="87" t="s">
        <v>7063</v>
      </c>
      <c r="B728" s="77">
        <v>64</v>
      </c>
      <c r="E728" s="21" t="s">
        <v>382</v>
      </c>
      <c r="I728" s="73" t="s">
        <v>572</v>
      </c>
      <c r="J728" s="62">
        <v>2006</v>
      </c>
      <c r="K728">
        <f t="shared" si="11"/>
        <v>727</v>
      </c>
      <c r="M728" s="65" t="s">
        <v>7064</v>
      </c>
      <c r="N728" s="40" t="s">
        <v>7065</v>
      </c>
      <c r="O728" s="27" t="s">
        <v>7066</v>
      </c>
      <c r="P728" s="30" t="s">
        <v>5847</v>
      </c>
      <c r="Q728" s="25" t="s">
        <v>7067</v>
      </c>
      <c r="R728" s="74" t="s">
        <v>7068</v>
      </c>
      <c r="S728" s="46" t="s">
        <v>109</v>
      </c>
      <c r="T728" s="31" t="s">
        <v>1028</v>
      </c>
      <c r="U728" s="53" t="s">
        <v>7069</v>
      </c>
      <c r="V728" s="75" t="s">
        <v>55</v>
      </c>
      <c r="W728">
        <v>7512</v>
      </c>
      <c r="X728" t="s">
        <v>7070</v>
      </c>
    </row>
    <row r="729" spans="1:24" x14ac:dyDescent="0.35">
      <c r="A729" s="87" t="s">
        <v>7071</v>
      </c>
      <c r="B729" s="77">
        <v>64</v>
      </c>
      <c r="C729" s="19" t="s">
        <v>1088</v>
      </c>
      <c r="D729" s="20" t="s">
        <v>2347</v>
      </c>
      <c r="E729" s="21" t="s">
        <v>382</v>
      </c>
      <c r="I729" s="73" t="s">
        <v>29</v>
      </c>
      <c r="J729" s="62">
        <v>1999</v>
      </c>
      <c r="K729">
        <f t="shared" si="11"/>
        <v>728</v>
      </c>
      <c r="L729" s="68" t="s">
        <v>7072</v>
      </c>
      <c r="M729" t="s">
        <v>7073</v>
      </c>
      <c r="N729" t="s">
        <v>7074</v>
      </c>
      <c r="O729" t="s">
        <v>7075</v>
      </c>
      <c r="P729" t="s">
        <v>7076</v>
      </c>
      <c r="Q729" s="36" t="s">
        <v>7077</v>
      </c>
      <c r="R729" t="s">
        <v>7078</v>
      </c>
      <c r="S729" t="s">
        <v>52</v>
      </c>
      <c r="T729" t="s">
        <v>2260</v>
      </c>
      <c r="U729" t="s">
        <v>7079</v>
      </c>
      <c r="V729" t="s">
        <v>1831</v>
      </c>
      <c r="W729">
        <v>10208</v>
      </c>
      <c r="X729" t="s">
        <v>7080</v>
      </c>
    </row>
    <row r="730" spans="1:24" x14ac:dyDescent="0.35">
      <c r="A730" s="87" t="s">
        <v>7081</v>
      </c>
      <c r="B730" s="77">
        <v>64</v>
      </c>
      <c r="C730" s="19" t="s">
        <v>3874</v>
      </c>
      <c r="E730" s="21" t="s">
        <v>28</v>
      </c>
      <c r="F730" s="22" t="s">
        <v>430</v>
      </c>
      <c r="I730" s="73" t="s">
        <v>1128</v>
      </c>
      <c r="J730" s="62">
        <v>2008</v>
      </c>
      <c r="K730">
        <f t="shared" si="11"/>
        <v>729</v>
      </c>
      <c r="L730" s="68" t="s">
        <v>7082</v>
      </c>
      <c r="M730" t="s">
        <v>7083</v>
      </c>
      <c r="N730" t="s">
        <v>7084</v>
      </c>
      <c r="O730" t="s">
        <v>7085</v>
      </c>
      <c r="P730" t="s">
        <v>5510</v>
      </c>
      <c r="Q730" s="36" t="s">
        <v>6078</v>
      </c>
      <c r="R730" t="s">
        <v>7086</v>
      </c>
      <c r="S730" t="s">
        <v>1515</v>
      </c>
      <c r="T730" t="s">
        <v>211</v>
      </c>
      <c r="U730" t="s">
        <v>7087</v>
      </c>
      <c r="V730" t="s">
        <v>442</v>
      </c>
      <c r="W730">
        <v>17581</v>
      </c>
      <c r="X730" t="s">
        <v>7088</v>
      </c>
    </row>
    <row r="731" spans="1:24" x14ac:dyDescent="0.35">
      <c r="A731" s="87" t="s">
        <v>7089</v>
      </c>
      <c r="B731" s="77">
        <v>64</v>
      </c>
      <c r="E731" s="21" t="s">
        <v>280</v>
      </c>
      <c r="I731" s="73" t="s">
        <v>130</v>
      </c>
      <c r="J731" s="62">
        <v>2022</v>
      </c>
      <c r="K731">
        <f t="shared" si="11"/>
        <v>730</v>
      </c>
      <c r="M731" s="65" t="s">
        <v>7090</v>
      </c>
      <c r="N731" s="40" t="s">
        <v>7091</v>
      </c>
      <c r="O731" s="27" t="s">
        <v>7092</v>
      </c>
      <c r="P731" s="30" t="s">
        <v>7093</v>
      </c>
      <c r="Q731" s="25" t="s">
        <v>7094</v>
      </c>
      <c r="R731" s="74" t="s">
        <v>5604</v>
      </c>
      <c r="S731" s="46" t="s">
        <v>186</v>
      </c>
      <c r="T731" s="31" t="s">
        <v>961</v>
      </c>
      <c r="U731" s="53" t="s">
        <v>7095</v>
      </c>
      <c r="V731" s="75" t="s">
        <v>2574</v>
      </c>
      <c r="W731">
        <v>615904</v>
      </c>
      <c r="X731" t="s">
        <v>7096</v>
      </c>
    </row>
    <row r="732" spans="1:24" x14ac:dyDescent="0.35">
      <c r="A732" s="87" t="s">
        <v>7097</v>
      </c>
      <c r="B732" s="77">
        <v>64</v>
      </c>
      <c r="C732" s="19" t="s">
        <v>7098</v>
      </c>
      <c r="E732" s="21" t="s">
        <v>28</v>
      </c>
      <c r="I732" s="73" t="s">
        <v>203</v>
      </c>
      <c r="J732" s="62">
        <v>2012</v>
      </c>
      <c r="K732">
        <f t="shared" si="11"/>
        <v>731</v>
      </c>
      <c r="M732" s="65" t="s">
        <v>7099</v>
      </c>
      <c r="N732" s="40" t="s">
        <v>7100</v>
      </c>
      <c r="O732" s="27" t="s">
        <v>7101</v>
      </c>
      <c r="P732" s="30" t="s">
        <v>7102</v>
      </c>
      <c r="Q732" s="25" t="s">
        <v>7103</v>
      </c>
      <c r="R732" s="74" t="s">
        <v>7104</v>
      </c>
      <c r="S732" s="46" t="s">
        <v>37</v>
      </c>
      <c r="T732" s="31" t="s">
        <v>1442</v>
      </c>
      <c r="U732" s="53" t="s">
        <v>7105</v>
      </c>
      <c r="V732" s="75" t="s">
        <v>2022</v>
      </c>
      <c r="W732">
        <v>80321</v>
      </c>
      <c r="X732" t="s">
        <v>7106</v>
      </c>
    </row>
    <row r="733" spans="1:24" x14ac:dyDescent="0.35">
      <c r="A733" s="87" t="s">
        <v>7107</v>
      </c>
      <c r="B733" s="77">
        <v>64</v>
      </c>
      <c r="C733" s="19" t="s">
        <v>25</v>
      </c>
      <c r="D733" s="20" t="s">
        <v>7108</v>
      </c>
      <c r="E733" s="21" t="s">
        <v>27</v>
      </c>
      <c r="I733" s="73" t="s">
        <v>29</v>
      </c>
      <c r="J733" s="62">
        <v>2018</v>
      </c>
      <c r="K733">
        <f t="shared" si="11"/>
        <v>732</v>
      </c>
      <c r="M733" s="65" t="s">
        <v>7109</v>
      </c>
      <c r="N733" s="40" t="s">
        <v>7110</v>
      </c>
      <c r="O733" s="27" t="s">
        <v>7111</v>
      </c>
      <c r="P733" s="30" t="s">
        <v>6963</v>
      </c>
      <c r="Q733" s="25" t="s">
        <v>7112</v>
      </c>
      <c r="R733" s="74" t="s">
        <v>7113</v>
      </c>
      <c r="S733" s="46" t="s">
        <v>186</v>
      </c>
      <c r="T733" s="31" t="s">
        <v>961</v>
      </c>
      <c r="U733" s="53" t="s">
        <v>7114</v>
      </c>
      <c r="V733" s="75" t="s">
        <v>5385</v>
      </c>
      <c r="W733">
        <v>335983</v>
      </c>
      <c r="X733" t="s">
        <v>7115</v>
      </c>
    </row>
    <row r="734" spans="1:24" x14ac:dyDescent="0.35">
      <c r="A734" s="87" t="s">
        <v>7116</v>
      </c>
      <c r="B734" s="77">
        <v>64</v>
      </c>
      <c r="E734" s="21" t="s">
        <v>28</v>
      </c>
      <c r="I734" s="73" t="s">
        <v>203</v>
      </c>
      <c r="J734" s="62">
        <v>2006</v>
      </c>
      <c r="K734">
        <f t="shared" si="11"/>
        <v>733</v>
      </c>
      <c r="M734" s="65" t="s">
        <v>7117</v>
      </c>
      <c r="N734" s="40" t="s">
        <v>7118</v>
      </c>
      <c r="O734" s="27" t="s">
        <v>7119</v>
      </c>
      <c r="P734" s="30" t="s">
        <v>7120</v>
      </c>
      <c r="Q734" s="25" t="s">
        <v>7121</v>
      </c>
      <c r="R734" s="74" t="s">
        <v>7122</v>
      </c>
      <c r="S734" s="46" t="s">
        <v>37</v>
      </c>
      <c r="T734" s="31" t="s">
        <v>2010</v>
      </c>
      <c r="U734" s="53" t="s">
        <v>7123</v>
      </c>
      <c r="V734" s="75" t="s">
        <v>1799</v>
      </c>
      <c r="W734">
        <v>7518</v>
      </c>
      <c r="X734" t="s">
        <v>7124</v>
      </c>
    </row>
    <row r="735" spans="1:24" x14ac:dyDescent="0.35">
      <c r="A735" s="87" t="s">
        <v>7125</v>
      </c>
      <c r="B735" s="77">
        <v>64</v>
      </c>
      <c r="E735" s="21" t="s">
        <v>239</v>
      </c>
      <c r="I735" s="73" t="s">
        <v>572</v>
      </c>
      <c r="J735" s="62">
        <v>2020</v>
      </c>
      <c r="K735">
        <f t="shared" si="11"/>
        <v>734</v>
      </c>
      <c r="M735" t="s">
        <v>7126</v>
      </c>
      <c r="N735" t="s">
        <v>7127</v>
      </c>
      <c r="O735" t="s">
        <v>7128</v>
      </c>
      <c r="P735" t="s">
        <v>7129</v>
      </c>
      <c r="Q735" s="36" t="s">
        <v>7130</v>
      </c>
      <c r="R735" s="78" t="s">
        <v>7131</v>
      </c>
      <c r="S735" t="s">
        <v>109</v>
      </c>
      <c r="T735" t="s">
        <v>377</v>
      </c>
      <c r="U735" t="s">
        <v>7132</v>
      </c>
      <c r="V735" s="78" t="s">
        <v>1167</v>
      </c>
      <c r="W735">
        <v>581734</v>
      </c>
      <c r="X735" t="s">
        <v>7133</v>
      </c>
    </row>
    <row r="736" spans="1:24" x14ac:dyDescent="0.35">
      <c r="A736" s="87" t="s">
        <v>7134</v>
      </c>
      <c r="B736" s="77">
        <v>64</v>
      </c>
      <c r="C736" s="19" t="s">
        <v>7098</v>
      </c>
      <c r="E736" s="21" t="s">
        <v>28</v>
      </c>
      <c r="I736" s="73" t="s">
        <v>203</v>
      </c>
      <c r="J736" s="62">
        <v>2008</v>
      </c>
      <c r="K736">
        <f t="shared" si="11"/>
        <v>735</v>
      </c>
      <c r="M736" s="65" t="s">
        <v>7135</v>
      </c>
      <c r="N736" s="40" t="s">
        <v>7136</v>
      </c>
      <c r="O736" s="27" t="s">
        <v>7137</v>
      </c>
      <c r="P736" s="30" t="s">
        <v>7138</v>
      </c>
      <c r="Q736" s="25" t="s">
        <v>7139</v>
      </c>
      <c r="R736" s="74" t="s">
        <v>7140</v>
      </c>
      <c r="S736" s="46" t="s">
        <v>37</v>
      </c>
      <c r="T736" s="31" t="s">
        <v>327</v>
      </c>
      <c r="U736" s="53" t="s">
        <v>7141</v>
      </c>
      <c r="V736" s="75" t="s">
        <v>127</v>
      </c>
      <c r="W736">
        <v>10527</v>
      </c>
      <c r="X736" t="s">
        <v>7142</v>
      </c>
    </row>
    <row r="737" spans="1:24" x14ac:dyDescent="0.35">
      <c r="A737" s="87" t="s">
        <v>7143</v>
      </c>
      <c r="B737" s="77">
        <v>64</v>
      </c>
      <c r="C737" s="19" t="s">
        <v>319</v>
      </c>
      <c r="E737" s="21" t="s">
        <v>28</v>
      </c>
      <c r="F737" s="22" t="s">
        <v>202</v>
      </c>
      <c r="I737" s="73" t="s">
        <v>44</v>
      </c>
      <c r="J737" s="62">
        <v>1995</v>
      </c>
      <c r="K737">
        <f t="shared" si="11"/>
        <v>736</v>
      </c>
      <c r="M737" s="65" t="s">
        <v>7144</v>
      </c>
      <c r="N737" s="40" t="s">
        <v>7145</v>
      </c>
      <c r="O737" s="27" t="s">
        <v>7146</v>
      </c>
      <c r="P737" s="30" t="s">
        <v>7147</v>
      </c>
      <c r="Q737" s="25" t="s">
        <v>7148</v>
      </c>
      <c r="R737" s="74" t="s">
        <v>7149</v>
      </c>
      <c r="S737" s="46" t="s">
        <v>52</v>
      </c>
      <c r="T737" s="31" t="s">
        <v>53</v>
      </c>
      <c r="U737" s="53" t="s">
        <v>7150</v>
      </c>
      <c r="V737" s="75" t="s">
        <v>2663</v>
      </c>
      <c r="W737">
        <v>10530</v>
      </c>
      <c r="X737" t="s">
        <v>7151</v>
      </c>
    </row>
    <row r="738" spans="1:24" x14ac:dyDescent="0.35">
      <c r="A738" s="87" t="s">
        <v>7152</v>
      </c>
      <c r="B738" s="77">
        <v>64</v>
      </c>
      <c r="E738" s="21" t="s">
        <v>240</v>
      </c>
      <c r="F738" s="22" t="s">
        <v>382</v>
      </c>
      <c r="I738" s="73" t="s">
        <v>572</v>
      </c>
      <c r="J738" s="62">
        <v>1996</v>
      </c>
      <c r="K738">
        <f t="shared" si="11"/>
        <v>737</v>
      </c>
      <c r="M738" s="65" t="s">
        <v>7153</v>
      </c>
      <c r="N738" s="40" t="s">
        <v>7154</v>
      </c>
      <c r="O738" s="27" t="s">
        <v>7155</v>
      </c>
      <c r="P738" s="30" t="s">
        <v>5204</v>
      </c>
      <c r="Q738" s="25" t="s">
        <v>7156</v>
      </c>
      <c r="R738" s="32" t="s">
        <v>442</v>
      </c>
      <c r="S738" s="46" t="s">
        <v>109</v>
      </c>
      <c r="T738" s="31" t="s">
        <v>761</v>
      </c>
      <c r="U738" s="53" t="s">
        <v>7157</v>
      </c>
      <c r="V738" s="56" t="s">
        <v>442</v>
      </c>
      <c r="W738">
        <v>20759</v>
      </c>
      <c r="X738" t="s">
        <v>7158</v>
      </c>
    </row>
    <row r="739" spans="1:24" x14ac:dyDescent="0.35">
      <c r="A739" s="87" t="s">
        <v>7159</v>
      </c>
      <c r="B739" s="77">
        <v>64</v>
      </c>
      <c r="C739" s="19" t="s">
        <v>4618</v>
      </c>
      <c r="E739" s="21" t="s">
        <v>382</v>
      </c>
      <c r="F739" s="22" t="s">
        <v>1319</v>
      </c>
      <c r="I739" s="73" t="s">
        <v>572</v>
      </c>
      <c r="J739" s="62">
        <v>2004</v>
      </c>
      <c r="K739">
        <f t="shared" si="11"/>
        <v>738</v>
      </c>
      <c r="M739" t="s">
        <v>7160</v>
      </c>
      <c r="N739" t="s">
        <v>7161</v>
      </c>
      <c r="O739" t="s">
        <v>7162</v>
      </c>
      <c r="P739" t="s">
        <v>4622</v>
      </c>
      <c r="Q739" s="36" t="s">
        <v>7163</v>
      </c>
      <c r="R739" s="78" t="s">
        <v>7164</v>
      </c>
      <c r="S739" t="s">
        <v>109</v>
      </c>
      <c r="T739" t="s">
        <v>468</v>
      </c>
      <c r="U739" t="s">
        <v>7165</v>
      </c>
      <c r="V739" s="78" t="s">
        <v>1075</v>
      </c>
      <c r="W739">
        <v>11217</v>
      </c>
      <c r="X739" t="s">
        <v>7166</v>
      </c>
    </row>
    <row r="740" spans="1:24" x14ac:dyDescent="0.35">
      <c r="A740" s="87" t="s">
        <v>7167</v>
      </c>
      <c r="B740" s="77">
        <v>63</v>
      </c>
      <c r="C740" s="19" t="s">
        <v>7167</v>
      </c>
      <c r="E740" s="21" t="s">
        <v>500</v>
      </c>
      <c r="I740" s="73" t="s">
        <v>130</v>
      </c>
      <c r="J740" s="62">
        <v>1982</v>
      </c>
      <c r="K740">
        <f t="shared" si="11"/>
        <v>739</v>
      </c>
      <c r="L740" s="68" t="s">
        <v>7168</v>
      </c>
      <c r="M740" t="s">
        <v>7169</v>
      </c>
      <c r="N740" t="s">
        <v>7170</v>
      </c>
      <c r="O740" t="s">
        <v>7171</v>
      </c>
      <c r="P740" t="s">
        <v>7172</v>
      </c>
      <c r="Q740" t="s">
        <v>7173</v>
      </c>
      <c r="R740" t="s">
        <v>6995</v>
      </c>
      <c r="S740" t="s">
        <v>109</v>
      </c>
      <c r="T740" t="s">
        <v>187</v>
      </c>
      <c r="U740" t="s">
        <v>7174</v>
      </c>
      <c r="V740" t="s">
        <v>534</v>
      </c>
      <c r="W740">
        <v>9387</v>
      </c>
      <c r="X740" t="s">
        <v>7175</v>
      </c>
    </row>
    <row r="741" spans="1:24" x14ac:dyDescent="0.35">
      <c r="A741" s="87" t="s">
        <v>7176</v>
      </c>
      <c r="B741" s="77">
        <v>63</v>
      </c>
      <c r="C741" s="19" t="s">
        <v>7176</v>
      </c>
      <c r="E741" s="21" t="s">
        <v>28</v>
      </c>
      <c r="I741" s="73" t="s">
        <v>203</v>
      </c>
      <c r="J741" s="62">
        <v>2016</v>
      </c>
      <c r="K741">
        <f t="shared" si="11"/>
        <v>740</v>
      </c>
      <c r="L741" s="68" t="s">
        <v>7177</v>
      </c>
      <c r="M741" t="s">
        <v>7178</v>
      </c>
      <c r="N741" t="s">
        <v>7179</v>
      </c>
      <c r="O741" t="s">
        <v>7180</v>
      </c>
      <c r="P741" t="s">
        <v>7181</v>
      </c>
      <c r="Q741" s="36" t="s">
        <v>7182</v>
      </c>
      <c r="R741" s="78" t="s">
        <v>7183</v>
      </c>
      <c r="S741" t="s">
        <v>37</v>
      </c>
      <c r="T741" t="s">
        <v>82</v>
      </c>
      <c r="U741" t="s">
        <v>7184</v>
      </c>
      <c r="V741" s="78" t="s">
        <v>2645</v>
      </c>
      <c r="W741">
        <v>136799</v>
      </c>
      <c r="X741" t="s">
        <v>7185</v>
      </c>
    </row>
    <row r="742" spans="1:24" x14ac:dyDescent="0.35">
      <c r="A742" s="87" t="s">
        <v>7186</v>
      </c>
      <c r="B742" s="77">
        <v>63</v>
      </c>
      <c r="C742" s="19" t="s">
        <v>2158</v>
      </c>
      <c r="D742" s="20" t="s">
        <v>2159</v>
      </c>
      <c r="E742" s="21" t="s">
        <v>100</v>
      </c>
      <c r="F742" s="22" t="s">
        <v>446</v>
      </c>
      <c r="I742" s="73" t="s">
        <v>2160</v>
      </c>
      <c r="J742" s="62">
        <v>1971</v>
      </c>
      <c r="K742">
        <f t="shared" si="11"/>
        <v>741</v>
      </c>
      <c r="L742" s="68" t="s">
        <v>7187</v>
      </c>
      <c r="M742" s="65" t="s">
        <v>7188</v>
      </c>
      <c r="N742" t="s">
        <v>7189</v>
      </c>
      <c r="O742" t="s">
        <v>7190</v>
      </c>
      <c r="P742" t="s">
        <v>2165</v>
      </c>
      <c r="Q742" s="36" t="s">
        <v>7191</v>
      </c>
      <c r="R742" t="s">
        <v>7192</v>
      </c>
      <c r="S742" t="s">
        <v>37</v>
      </c>
      <c r="T742" t="s">
        <v>249</v>
      </c>
      <c r="U742" s="53" t="s">
        <v>7193</v>
      </c>
      <c r="V742" t="s">
        <v>7194</v>
      </c>
      <c r="W742">
        <v>681</v>
      </c>
      <c r="X742" t="s">
        <v>7195</v>
      </c>
    </row>
    <row r="743" spans="1:24" x14ac:dyDescent="0.35">
      <c r="A743" s="87" t="s">
        <v>7196</v>
      </c>
      <c r="B743" s="77">
        <v>63</v>
      </c>
      <c r="C743" s="19" t="s">
        <v>319</v>
      </c>
      <c r="E743" s="21" t="s">
        <v>28</v>
      </c>
      <c r="I743" s="73" t="s">
        <v>44</v>
      </c>
      <c r="J743" s="62">
        <v>1963</v>
      </c>
      <c r="K743">
        <f t="shared" si="11"/>
        <v>742</v>
      </c>
      <c r="M743" s="65" t="s">
        <v>7197</v>
      </c>
      <c r="N743" s="40" t="s">
        <v>7198</v>
      </c>
      <c r="O743" s="27" t="s">
        <v>7199</v>
      </c>
      <c r="P743" s="30" t="s">
        <v>7200</v>
      </c>
      <c r="Q743" s="25" t="s">
        <v>7201</v>
      </c>
      <c r="R743" s="74" t="s">
        <v>7202</v>
      </c>
      <c r="S743" s="46" t="s">
        <v>52</v>
      </c>
      <c r="T743" s="31" t="s">
        <v>5357</v>
      </c>
      <c r="U743" s="53" t="s">
        <v>7203</v>
      </c>
      <c r="V743" s="75" t="s">
        <v>510</v>
      </c>
      <c r="W743">
        <v>9078</v>
      </c>
      <c r="X743" t="s">
        <v>7204</v>
      </c>
    </row>
    <row r="744" spans="1:24" x14ac:dyDescent="0.35">
      <c r="A744" s="87" t="s">
        <v>7205</v>
      </c>
      <c r="B744" s="77">
        <v>63</v>
      </c>
      <c r="C744" s="19" t="s">
        <v>319</v>
      </c>
      <c r="E744" s="21" t="s">
        <v>28</v>
      </c>
      <c r="I744" s="73" t="s">
        <v>44</v>
      </c>
      <c r="J744" s="62">
        <v>1949</v>
      </c>
      <c r="K744">
        <f t="shared" si="11"/>
        <v>743</v>
      </c>
      <c r="M744" s="65" t="s">
        <v>7206</v>
      </c>
      <c r="N744" s="40" t="s">
        <v>7207</v>
      </c>
      <c r="O744" s="27" t="s">
        <v>7208</v>
      </c>
      <c r="P744" s="30" t="s">
        <v>7209</v>
      </c>
      <c r="Q744" s="25" t="s">
        <v>7210</v>
      </c>
      <c r="R744" s="32" t="s">
        <v>442</v>
      </c>
      <c r="S744" s="46" t="s">
        <v>2168</v>
      </c>
      <c r="T744" s="31" t="s">
        <v>7211</v>
      </c>
      <c r="U744" s="53" t="s">
        <v>7212</v>
      </c>
      <c r="V744" s="56" t="s">
        <v>442</v>
      </c>
      <c r="W744">
        <v>13465</v>
      </c>
      <c r="X744" t="s">
        <v>7213</v>
      </c>
    </row>
    <row r="745" spans="1:24" x14ac:dyDescent="0.35">
      <c r="A745" s="87" t="s">
        <v>7214</v>
      </c>
      <c r="B745" s="77">
        <v>63</v>
      </c>
      <c r="C745" s="19" t="s">
        <v>319</v>
      </c>
      <c r="E745" s="21" t="s">
        <v>28</v>
      </c>
      <c r="I745" s="73" t="s">
        <v>44</v>
      </c>
      <c r="J745" s="62">
        <v>1996</v>
      </c>
      <c r="K745">
        <f t="shared" si="11"/>
        <v>744</v>
      </c>
      <c r="M745" t="s">
        <v>7215</v>
      </c>
      <c r="N745" t="s">
        <v>7216</v>
      </c>
      <c r="O745" t="s">
        <v>7217</v>
      </c>
      <c r="P745" t="s">
        <v>1025</v>
      </c>
      <c r="Q745" s="36" t="s">
        <v>7218</v>
      </c>
      <c r="R745" s="78" t="s">
        <v>7219</v>
      </c>
      <c r="S745" t="s">
        <v>52</v>
      </c>
      <c r="T745" t="s">
        <v>761</v>
      </c>
      <c r="U745" t="s">
        <v>7220</v>
      </c>
      <c r="V745" s="78" t="s">
        <v>199</v>
      </c>
      <c r="W745">
        <v>10545</v>
      </c>
      <c r="X745" t="s">
        <v>7221</v>
      </c>
    </row>
    <row r="746" spans="1:24" x14ac:dyDescent="0.35">
      <c r="A746" s="87" t="s">
        <v>7222</v>
      </c>
      <c r="B746" s="77">
        <v>63</v>
      </c>
      <c r="C746" s="19" t="s">
        <v>25</v>
      </c>
      <c r="D746" s="20" t="s">
        <v>345</v>
      </c>
      <c r="E746" s="21" t="s">
        <v>27</v>
      </c>
      <c r="I746" s="73" t="s">
        <v>44</v>
      </c>
      <c r="J746" s="62">
        <v>2011</v>
      </c>
      <c r="K746">
        <f t="shared" si="11"/>
        <v>745</v>
      </c>
      <c r="M746" s="65" t="s">
        <v>7223</v>
      </c>
      <c r="N746" s="40" t="s">
        <v>7224</v>
      </c>
      <c r="O746" s="27" t="s">
        <v>7225</v>
      </c>
      <c r="P746" s="30" t="s">
        <v>5951</v>
      </c>
      <c r="Q746" s="25" t="s">
        <v>7226</v>
      </c>
      <c r="R746" s="74" t="s">
        <v>7227</v>
      </c>
      <c r="S746" s="46" t="s">
        <v>186</v>
      </c>
      <c r="T746" s="31" t="s">
        <v>172</v>
      </c>
      <c r="U746" s="53" t="s">
        <v>7228</v>
      </c>
      <c r="V746" s="75" t="s">
        <v>127</v>
      </c>
      <c r="W746">
        <v>10195</v>
      </c>
      <c r="X746" t="s">
        <v>7229</v>
      </c>
    </row>
    <row r="747" spans="1:24" x14ac:dyDescent="0.35">
      <c r="A747" s="87" t="s">
        <v>7230</v>
      </c>
      <c r="B747" s="77">
        <v>63</v>
      </c>
      <c r="C747" s="19" t="s">
        <v>319</v>
      </c>
      <c r="D747" s="20" t="s">
        <v>2244</v>
      </c>
      <c r="E747" s="21" t="s">
        <v>28</v>
      </c>
      <c r="I747" s="73" t="s">
        <v>44</v>
      </c>
      <c r="J747" s="62">
        <v>2018</v>
      </c>
      <c r="K747">
        <f t="shared" si="11"/>
        <v>746</v>
      </c>
      <c r="L747" s="68" t="s">
        <v>7231</v>
      </c>
      <c r="M747" s="65" t="s">
        <v>7232</v>
      </c>
      <c r="N747" s="40" t="s">
        <v>7233</v>
      </c>
      <c r="O747" s="27" t="s">
        <v>7234</v>
      </c>
      <c r="P747" s="30" t="s">
        <v>7235</v>
      </c>
      <c r="Q747" s="25" t="s">
        <v>7236</v>
      </c>
      <c r="R747" s="74" t="s">
        <v>7237</v>
      </c>
      <c r="S747" s="46" t="s">
        <v>37</v>
      </c>
      <c r="T747" s="31" t="s">
        <v>961</v>
      </c>
      <c r="U747" s="53" t="s">
        <v>7238</v>
      </c>
      <c r="V747" s="75" t="s">
        <v>546</v>
      </c>
      <c r="W747">
        <v>404368</v>
      </c>
      <c r="X747" t="s">
        <v>7239</v>
      </c>
    </row>
    <row r="748" spans="1:24" x14ac:dyDescent="0.35">
      <c r="A748" s="87" t="s">
        <v>7240</v>
      </c>
      <c r="B748" s="77">
        <v>63</v>
      </c>
      <c r="E748" s="21" t="s">
        <v>28</v>
      </c>
      <c r="I748" s="73" t="s">
        <v>572</v>
      </c>
      <c r="J748" s="62">
        <v>2019</v>
      </c>
      <c r="K748">
        <f t="shared" si="11"/>
        <v>747</v>
      </c>
      <c r="M748" s="65" t="s">
        <v>7241</v>
      </c>
      <c r="N748" s="40" t="s">
        <v>7242</v>
      </c>
      <c r="O748" s="27" t="s">
        <v>7243</v>
      </c>
      <c r="P748" s="30" t="s">
        <v>2040</v>
      </c>
      <c r="Q748" s="25" t="s">
        <v>7244</v>
      </c>
      <c r="R748" s="74" t="s">
        <v>7245</v>
      </c>
      <c r="S748" s="46" t="s">
        <v>37</v>
      </c>
      <c r="T748" s="31" t="s">
        <v>662</v>
      </c>
      <c r="U748" s="53" t="s">
        <v>7246</v>
      </c>
      <c r="V748" s="75" t="s">
        <v>199</v>
      </c>
      <c r="W748">
        <v>431693</v>
      </c>
      <c r="X748" t="s">
        <v>7247</v>
      </c>
    </row>
    <row r="749" spans="1:24" x14ac:dyDescent="0.35">
      <c r="A749" s="87" t="s">
        <v>7248</v>
      </c>
      <c r="B749" s="77">
        <v>63</v>
      </c>
      <c r="C749" s="19" t="s">
        <v>3623</v>
      </c>
      <c r="E749" s="21" t="s">
        <v>418</v>
      </c>
      <c r="F749" s="22" t="s">
        <v>100</v>
      </c>
      <c r="I749" s="73" t="s">
        <v>130</v>
      </c>
      <c r="J749" s="62">
        <v>2021</v>
      </c>
      <c r="K749">
        <f t="shared" si="11"/>
        <v>748</v>
      </c>
      <c r="M749" s="65" t="s">
        <v>7249</v>
      </c>
      <c r="N749" s="40" t="s">
        <v>7250</v>
      </c>
      <c r="O749" s="27" t="s">
        <v>7037</v>
      </c>
      <c r="P749" s="30" t="s">
        <v>3628</v>
      </c>
      <c r="Q749" s="25" t="s">
        <v>7251</v>
      </c>
      <c r="R749" s="74" t="s">
        <v>7252</v>
      </c>
      <c r="S749" s="46" t="s">
        <v>186</v>
      </c>
      <c r="T749" s="31" t="s">
        <v>1735</v>
      </c>
      <c r="U749" s="53" t="s">
        <v>7253</v>
      </c>
      <c r="V749" s="75" t="s">
        <v>97</v>
      </c>
      <c r="W749">
        <v>385128</v>
      </c>
      <c r="X749" t="s">
        <v>7254</v>
      </c>
    </row>
    <row r="750" spans="1:24" x14ac:dyDescent="0.35">
      <c r="A750" s="87" t="s">
        <v>7255</v>
      </c>
      <c r="B750" s="77">
        <v>63</v>
      </c>
      <c r="C750" s="19" t="s">
        <v>2467</v>
      </c>
      <c r="D750" s="20" t="s">
        <v>2466</v>
      </c>
      <c r="E750" s="21" t="s">
        <v>216</v>
      </c>
      <c r="F750" s="22" t="s">
        <v>1319</v>
      </c>
      <c r="I750" s="73" t="s">
        <v>598</v>
      </c>
      <c r="J750" s="62">
        <v>1987</v>
      </c>
      <c r="K750">
        <f t="shared" si="11"/>
        <v>749</v>
      </c>
      <c r="M750" s="65" t="s">
        <v>7256</v>
      </c>
      <c r="N750" s="40" t="s">
        <v>7257</v>
      </c>
      <c r="O750" s="27" t="s">
        <v>7258</v>
      </c>
      <c r="P750" s="30" t="s">
        <v>7259</v>
      </c>
      <c r="Q750" s="25" t="s">
        <v>7260</v>
      </c>
      <c r="R750" s="74" t="s">
        <v>7261</v>
      </c>
      <c r="S750" s="46" t="s">
        <v>109</v>
      </c>
      <c r="T750" s="31" t="s">
        <v>983</v>
      </c>
      <c r="U750" s="53" t="s">
        <v>7262</v>
      </c>
      <c r="V750" s="75" t="s">
        <v>7263</v>
      </c>
      <c r="W750">
        <v>10072</v>
      </c>
      <c r="X750" t="s">
        <v>7264</v>
      </c>
    </row>
    <row r="751" spans="1:24" x14ac:dyDescent="0.35">
      <c r="A751" s="87" t="s">
        <v>7265</v>
      </c>
      <c r="B751" s="77">
        <v>63</v>
      </c>
      <c r="C751" s="19" t="s">
        <v>7265</v>
      </c>
      <c r="E751" s="21" t="s">
        <v>382</v>
      </c>
      <c r="F751" s="22" t="s">
        <v>216</v>
      </c>
      <c r="I751" s="73" t="s">
        <v>29</v>
      </c>
      <c r="J751" s="62">
        <v>2015</v>
      </c>
      <c r="K751">
        <f t="shared" si="11"/>
        <v>750</v>
      </c>
      <c r="L751" s="68" t="s">
        <v>7266</v>
      </c>
      <c r="M751" t="s">
        <v>7267</v>
      </c>
      <c r="N751" t="s">
        <v>7268</v>
      </c>
      <c r="O751" t="s">
        <v>7269</v>
      </c>
      <c r="P751" t="s">
        <v>7270</v>
      </c>
      <c r="Q751" s="36" t="s">
        <v>7271</v>
      </c>
      <c r="R751" s="78" t="s">
        <v>7272</v>
      </c>
      <c r="S751" t="s">
        <v>37</v>
      </c>
      <c r="T751" t="s">
        <v>556</v>
      </c>
      <c r="U751" t="s">
        <v>7273</v>
      </c>
      <c r="V751" s="78" t="s">
        <v>2554</v>
      </c>
      <c r="W751">
        <v>257445</v>
      </c>
      <c r="X751" t="s">
        <v>7274</v>
      </c>
    </row>
    <row r="752" spans="1:24" x14ac:dyDescent="0.35">
      <c r="A752" s="87" t="s">
        <v>7275</v>
      </c>
      <c r="B752" s="77">
        <v>63</v>
      </c>
      <c r="E752" s="21" t="s">
        <v>60</v>
      </c>
      <c r="F752" s="22" t="s">
        <v>216</v>
      </c>
      <c r="I752" s="73" t="s">
        <v>447</v>
      </c>
      <c r="J752" s="62">
        <v>1997</v>
      </c>
      <c r="K752">
        <f t="shared" si="11"/>
        <v>751</v>
      </c>
      <c r="L752" s="68" t="s">
        <v>7276</v>
      </c>
      <c r="M752" s="65" t="s">
        <v>7277</v>
      </c>
      <c r="N752" s="40" t="s">
        <v>7278</v>
      </c>
      <c r="O752" s="27" t="s">
        <v>7279</v>
      </c>
      <c r="P752" s="30" t="s">
        <v>7280</v>
      </c>
      <c r="Q752" s="25" t="s">
        <v>7281</v>
      </c>
      <c r="R752" s="74" t="s">
        <v>7282</v>
      </c>
      <c r="S752" s="46" t="s">
        <v>109</v>
      </c>
      <c r="T752" s="31" t="s">
        <v>1104</v>
      </c>
      <c r="U752" s="53" t="s">
        <v>7283</v>
      </c>
      <c r="V752" s="75" t="s">
        <v>213</v>
      </c>
      <c r="W752">
        <v>8413</v>
      </c>
      <c r="X752" t="s">
        <v>7284</v>
      </c>
    </row>
    <row r="753" spans="1:24" x14ac:dyDescent="0.35">
      <c r="A753" s="87" t="s">
        <v>7285</v>
      </c>
      <c r="B753" s="77">
        <v>63</v>
      </c>
      <c r="C753" s="19" t="s">
        <v>25</v>
      </c>
      <c r="D753" s="20" t="s">
        <v>345</v>
      </c>
      <c r="E753" s="21" t="s">
        <v>27</v>
      </c>
      <c r="I753" s="73" t="s">
        <v>130</v>
      </c>
      <c r="J753" s="62">
        <v>2008</v>
      </c>
      <c r="K753">
        <f t="shared" si="11"/>
        <v>752</v>
      </c>
      <c r="M753" s="65" t="s">
        <v>7286</v>
      </c>
      <c r="N753" s="40" t="s">
        <v>7287</v>
      </c>
      <c r="O753" s="27" t="s">
        <v>7288</v>
      </c>
      <c r="P753" s="30" t="s">
        <v>7038</v>
      </c>
      <c r="Q753" s="25" t="s">
        <v>7289</v>
      </c>
      <c r="R753" s="74" t="s">
        <v>7290</v>
      </c>
      <c r="S753" s="46" t="s">
        <v>186</v>
      </c>
      <c r="T753" s="31" t="s">
        <v>873</v>
      </c>
      <c r="U753" s="53" t="s">
        <v>7291</v>
      </c>
      <c r="V753" s="75" t="s">
        <v>127</v>
      </c>
      <c r="W753">
        <v>1724</v>
      </c>
      <c r="X753" t="s">
        <v>7292</v>
      </c>
    </row>
    <row r="754" spans="1:24" x14ac:dyDescent="0.35">
      <c r="A754" s="87" t="s">
        <v>7293</v>
      </c>
      <c r="B754" s="77">
        <v>63</v>
      </c>
      <c r="C754" s="19" t="s">
        <v>7294</v>
      </c>
      <c r="E754" s="21" t="s">
        <v>418</v>
      </c>
      <c r="F754" s="22" t="s">
        <v>382</v>
      </c>
      <c r="I754" s="73" t="s">
        <v>178</v>
      </c>
      <c r="J754" s="62">
        <v>2017</v>
      </c>
      <c r="K754">
        <f t="shared" si="11"/>
        <v>753</v>
      </c>
      <c r="M754" t="s">
        <v>7295</v>
      </c>
      <c r="N754" t="s">
        <v>7296</v>
      </c>
      <c r="O754" t="s">
        <v>7297</v>
      </c>
      <c r="P754" t="s">
        <v>7298</v>
      </c>
      <c r="Q754" s="36" t="s">
        <v>7299</v>
      </c>
      <c r="R754" s="78" t="s">
        <v>7300</v>
      </c>
      <c r="S754" t="s">
        <v>109</v>
      </c>
      <c r="T754" t="s">
        <v>1338</v>
      </c>
      <c r="U754" t="s">
        <v>7301</v>
      </c>
      <c r="V754" s="78" t="s">
        <v>55</v>
      </c>
      <c r="W754">
        <v>390043</v>
      </c>
      <c r="X754" t="s">
        <v>7302</v>
      </c>
    </row>
    <row r="755" spans="1:24" x14ac:dyDescent="0.35">
      <c r="A755" s="87" t="s">
        <v>7303</v>
      </c>
      <c r="B755" s="77">
        <v>63</v>
      </c>
      <c r="C755" s="19" t="s">
        <v>7176</v>
      </c>
      <c r="E755" s="21" t="s">
        <v>28</v>
      </c>
      <c r="I755" s="73" t="s">
        <v>203</v>
      </c>
      <c r="J755" s="62">
        <v>2023</v>
      </c>
      <c r="K755">
        <f t="shared" si="11"/>
        <v>754</v>
      </c>
      <c r="L755" s="68" t="s">
        <v>7304</v>
      </c>
      <c r="M755" t="s">
        <v>7305</v>
      </c>
      <c r="N755" t="s">
        <v>7306</v>
      </c>
      <c r="O755" t="s">
        <v>7307</v>
      </c>
      <c r="P755" t="s">
        <v>7308</v>
      </c>
      <c r="Q755" s="36" t="s">
        <v>7309</v>
      </c>
      <c r="R755" t="s">
        <v>7310</v>
      </c>
      <c r="S755" t="s">
        <v>37</v>
      </c>
      <c r="T755" t="s">
        <v>761</v>
      </c>
      <c r="U755" t="s">
        <v>7311</v>
      </c>
      <c r="V755" t="s">
        <v>795</v>
      </c>
      <c r="W755">
        <v>901362</v>
      </c>
      <c r="X755" t="s">
        <v>7312</v>
      </c>
    </row>
    <row r="756" spans="1:24" x14ac:dyDescent="0.35">
      <c r="A756" s="87" t="s">
        <v>7313</v>
      </c>
      <c r="B756" s="77">
        <v>62</v>
      </c>
      <c r="C756" s="19" t="s">
        <v>6949</v>
      </c>
      <c r="E756" s="21" t="s">
        <v>28</v>
      </c>
      <c r="I756" s="73" t="s">
        <v>203</v>
      </c>
      <c r="J756" s="62">
        <v>2020</v>
      </c>
      <c r="K756">
        <f t="shared" si="11"/>
        <v>755</v>
      </c>
      <c r="M756" s="65" t="s">
        <v>7314</v>
      </c>
      <c r="N756" s="40" t="s">
        <v>7315</v>
      </c>
      <c r="O756" s="27" t="s">
        <v>7316</v>
      </c>
      <c r="P756" s="30" t="s">
        <v>7317</v>
      </c>
      <c r="Q756" s="25" t="s">
        <v>7318</v>
      </c>
      <c r="R756" s="74" t="s">
        <v>7319</v>
      </c>
      <c r="S756" s="46" t="s">
        <v>37</v>
      </c>
      <c r="T756" s="31" t="s">
        <v>1104</v>
      </c>
      <c r="U756" s="53" t="s">
        <v>7320</v>
      </c>
      <c r="V756" s="75" t="s">
        <v>4172</v>
      </c>
      <c r="W756">
        <v>529203</v>
      </c>
      <c r="X756" t="s">
        <v>7321</v>
      </c>
    </row>
    <row r="757" spans="1:24" x14ac:dyDescent="0.35">
      <c r="A757" s="87" t="s">
        <v>7322</v>
      </c>
      <c r="B757" s="77">
        <v>62</v>
      </c>
      <c r="E757" s="21" t="s">
        <v>60</v>
      </c>
      <c r="F757" s="22" t="s">
        <v>216</v>
      </c>
      <c r="I757" s="73" t="s">
        <v>117</v>
      </c>
      <c r="J757" s="62">
        <v>1999</v>
      </c>
      <c r="K757">
        <f t="shared" si="11"/>
        <v>756</v>
      </c>
      <c r="L757" s="68" t="s">
        <v>7323</v>
      </c>
      <c r="M757" s="65" t="s">
        <v>7324</v>
      </c>
      <c r="N757" s="40" t="s">
        <v>7325</v>
      </c>
      <c r="O757" s="27" t="s">
        <v>7326</v>
      </c>
      <c r="P757" s="30" t="s">
        <v>7327</v>
      </c>
      <c r="Q757" s="25" t="s">
        <v>7328</v>
      </c>
      <c r="R757" s="74" t="s">
        <v>7329</v>
      </c>
      <c r="S757" s="46" t="s">
        <v>109</v>
      </c>
      <c r="T757" s="31" t="s">
        <v>544</v>
      </c>
      <c r="U757" s="53" t="s">
        <v>7330</v>
      </c>
      <c r="V757" s="75" t="s">
        <v>213</v>
      </c>
      <c r="W757">
        <v>8914</v>
      </c>
      <c r="X757" t="s">
        <v>7331</v>
      </c>
    </row>
    <row r="758" spans="1:24" x14ac:dyDescent="0.35">
      <c r="A758" s="87" t="s">
        <v>7332</v>
      </c>
      <c r="B758" s="77">
        <v>62</v>
      </c>
      <c r="C758" s="19" t="s">
        <v>25</v>
      </c>
      <c r="D758" s="20" t="s">
        <v>345</v>
      </c>
      <c r="E758" s="21" t="s">
        <v>27</v>
      </c>
      <c r="I758" s="73" t="s">
        <v>44</v>
      </c>
      <c r="J758" s="62">
        <v>2021</v>
      </c>
      <c r="K758">
        <f t="shared" si="11"/>
        <v>757</v>
      </c>
      <c r="M758" s="33" t="s">
        <v>7333</v>
      </c>
      <c r="N758" t="s">
        <v>7334</v>
      </c>
      <c r="O758" t="s">
        <v>7335</v>
      </c>
      <c r="P758" t="s">
        <v>7129</v>
      </c>
      <c r="Q758" s="36" t="s">
        <v>7336</v>
      </c>
      <c r="R758" s="78" t="s">
        <v>7337</v>
      </c>
      <c r="S758" t="s">
        <v>186</v>
      </c>
      <c r="T758" t="s">
        <v>2714</v>
      </c>
      <c r="U758" t="s">
        <v>7338</v>
      </c>
      <c r="V758" s="78" t="s">
        <v>97</v>
      </c>
      <c r="W758">
        <v>524434</v>
      </c>
      <c r="X758" t="s">
        <v>7339</v>
      </c>
    </row>
    <row r="759" spans="1:24" x14ac:dyDescent="0.35">
      <c r="A759" s="87" t="s">
        <v>7098</v>
      </c>
      <c r="B759" s="77">
        <v>62</v>
      </c>
      <c r="C759" s="19" t="s">
        <v>7098</v>
      </c>
      <c r="E759" s="21" t="s">
        <v>28</v>
      </c>
      <c r="I759" s="73" t="s">
        <v>203</v>
      </c>
      <c r="J759" s="62">
        <v>2005</v>
      </c>
      <c r="K759">
        <f t="shared" si="11"/>
        <v>758</v>
      </c>
      <c r="M759" s="65" t="s">
        <v>7340</v>
      </c>
      <c r="N759" s="40" t="s">
        <v>7341</v>
      </c>
      <c r="O759" s="27" t="s">
        <v>7342</v>
      </c>
      <c r="P759" s="30" t="s">
        <v>7138</v>
      </c>
      <c r="Q759" s="25" t="s">
        <v>7343</v>
      </c>
      <c r="R759" s="74" t="s">
        <v>7344</v>
      </c>
      <c r="S759" s="46" t="s">
        <v>37</v>
      </c>
      <c r="T759" s="31" t="s">
        <v>1419</v>
      </c>
      <c r="U759" s="53" t="s">
        <v>7345</v>
      </c>
      <c r="V759" s="75" t="s">
        <v>1400</v>
      </c>
      <c r="W759">
        <v>953</v>
      </c>
      <c r="X759" t="s">
        <v>7346</v>
      </c>
    </row>
    <row r="760" spans="1:24" x14ac:dyDescent="0.35">
      <c r="A760" s="87" t="s">
        <v>7347</v>
      </c>
      <c r="B760" s="77">
        <v>62</v>
      </c>
      <c r="E760" s="21" t="s">
        <v>239</v>
      </c>
      <c r="F760" s="22" t="s">
        <v>177</v>
      </c>
      <c r="I760" s="73" t="s">
        <v>117</v>
      </c>
      <c r="J760" s="62">
        <v>2013</v>
      </c>
      <c r="K760">
        <f t="shared" si="11"/>
        <v>759</v>
      </c>
      <c r="M760" s="33" t="s">
        <v>7348</v>
      </c>
      <c r="N760" s="42" t="s">
        <v>7349</v>
      </c>
      <c r="O760" s="34" t="s">
        <v>7350</v>
      </c>
      <c r="P760" s="35" t="s">
        <v>5335</v>
      </c>
      <c r="Q760" s="36" t="s">
        <v>7351</v>
      </c>
      <c r="R760" s="79" t="s">
        <v>7352</v>
      </c>
      <c r="S760" s="47" t="s">
        <v>186</v>
      </c>
      <c r="T760" s="50" t="s">
        <v>1735</v>
      </c>
      <c r="U760" s="53" t="s">
        <v>7353</v>
      </c>
      <c r="V760" s="80" t="s">
        <v>2033</v>
      </c>
      <c r="W760">
        <v>64682</v>
      </c>
      <c r="X760" t="s">
        <v>7354</v>
      </c>
    </row>
    <row r="761" spans="1:24" x14ac:dyDescent="0.35">
      <c r="A761" s="87" t="s">
        <v>7355</v>
      </c>
      <c r="B761" s="77">
        <v>62</v>
      </c>
      <c r="E761" s="21" t="s">
        <v>100</v>
      </c>
      <c r="I761" s="73" t="s">
        <v>117</v>
      </c>
      <c r="J761" s="62">
        <v>1996</v>
      </c>
      <c r="K761">
        <f t="shared" si="11"/>
        <v>760</v>
      </c>
      <c r="M761" s="65" t="s">
        <v>7356</v>
      </c>
      <c r="N761" s="40" t="s">
        <v>7357</v>
      </c>
      <c r="O761" s="27" t="s">
        <v>7358</v>
      </c>
      <c r="P761" s="30" t="s">
        <v>7259</v>
      </c>
      <c r="Q761" s="25" t="s">
        <v>7359</v>
      </c>
      <c r="R761" s="74" t="s">
        <v>7360</v>
      </c>
      <c r="S761" s="46" t="s">
        <v>109</v>
      </c>
      <c r="T761" s="31" t="s">
        <v>172</v>
      </c>
      <c r="U761" s="53" t="s">
        <v>7361</v>
      </c>
      <c r="V761" s="75" t="s">
        <v>199</v>
      </c>
      <c r="W761">
        <v>9268</v>
      </c>
      <c r="X761" t="s">
        <v>7362</v>
      </c>
    </row>
    <row r="762" spans="1:24" x14ac:dyDescent="0.35">
      <c r="A762" s="87" t="s">
        <v>7363</v>
      </c>
      <c r="B762" s="77">
        <v>62</v>
      </c>
      <c r="C762" s="19" t="s">
        <v>2193</v>
      </c>
      <c r="E762" s="21" t="s">
        <v>382</v>
      </c>
      <c r="I762" s="73" t="s">
        <v>130</v>
      </c>
      <c r="J762" s="62">
        <v>1995</v>
      </c>
      <c r="K762">
        <f t="shared" si="11"/>
        <v>761</v>
      </c>
      <c r="M762" s="65" t="s">
        <v>7364</v>
      </c>
      <c r="N762" s="40" t="s">
        <v>7365</v>
      </c>
      <c r="O762" s="27" t="s">
        <v>7366</v>
      </c>
      <c r="P762" s="30" t="s">
        <v>7367</v>
      </c>
      <c r="Q762" s="25" t="s">
        <v>7368</v>
      </c>
      <c r="R762" s="74" t="s">
        <v>7369</v>
      </c>
      <c r="S762" s="46" t="s">
        <v>186</v>
      </c>
      <c r="T762" s="31" t="s">
        <v>211</v>
      </c>
      <c r="U762" s="53" t="s">
        <v>7370</v>
      </c>
      <c r="V762" s="75" t="s">
        <v>630</v>
      </c>
      <c r="W762">
        <v>11017</v>
      </c>
      <c r="X762" t="s">
        <v>7371</v>
      </c>
    </row>
    <row r="763" spans="1:24" x14ac:dyDescent="0.35">
      <c r="A763" s="87" t="s">
        <v>7372</v>
      </c>
      <c r="B763" s="77">
        <v>62</v>
      </c>
      <c r="C763" s="19" t="s">
        <v>1527</v>
      </c>
      <c r="E763" s="21" t="s">
        <v>60</v>
      </c>
      <c r="I763" s="73" t="s">
        <v>572</v>
      </c>
      <c r="J763" s="62">
        <v>1971</v>
      </c>
      <c r="K763">
        <f t="shared" si="11"/>
        <v>762</v>
      </c>
      <c r="L763" s="68" t="s">
        <v>7373</v>
      </c>
      <c r="M763" t="s">
        <v>7374</v>
      </c>
      <c r="N763" t="s">
        <v>7375</v>
      </c>
      <c r="O763" t="s">
        <v>7376</v>
      </c>
      <c r="P763" t="s">
        <v>7377</v>
      </c>
      <c r="Q763" s="36" t="s">
        <v>7378</v>
      </c>
      <c r="R763" t="s">
        <v>7379</v>
      </c>
      <c r="S763" t="s">
        <v>52</v>
      </c>
      <c r="T763" t="s">
        <v>390</v>
      </c>
      <c r="U763" t="s">
        <v>7380</v>
      </c>
      <c r="V763" t="s">
        <v>1918</v>
      </c>
      <c r="W763">
        <v>1687</v>
      </c>
      <c r="X763" t="s">
        <v>7381</v>
      </c>
    </row>
    <row r="764" spans="1:24" x14ac:dyDescent="0.35">
      <c r="A764" s="87" t="s">
        <v>7382</v>
      </c>
      <c r="B764" s="77">
        <v>62</v>
      </c>
      <c r="C764" s="19" t="s">
        <v>163</v>
      </c>
      <c r="E764" s="21" t="s">
        <v>164</v>
      </c>
      <c r="F764" s="22" t="s">
        <v>100</v>
      </c>
      <c r="I764" s="73" t="s">
        <v>61</v>
      </c>
      <c r="J764" s="62">
        <v>2023</v>
      </c>
      <c r="K764">
        <f t="shared" si="11"/>
        <v>763</v>
      </c>
      <c r="L764" s="68" t="s">
        <v>7383</v>
      </c>
      <c r="M764" s="65" t="s">
        <v>7384</v>
      </c>
      <c r="N764" s="40" t="s">
        <v>7385</v>
      </c>
      <c r="O764" s="27" t="s">
        <v>7386</v>
      </c>
      <c r="P764" s="30" t="s">
        <v>849</v>
      </c>
      <c r="Q764" s="25" t="s">
        <v>7387</v>
      </c>
      <c r="R764" s="74" t="s">
        <v>7388</v>
      </c>
      <c r="S764" s="46" t="s">
        <v>186</v>
      </c>
      <c r="T764" s="31" t="s">
        <v>2422</v>
      </c>
      <c r="U764" s="53" t="s">
        <v>7389</v>
      </c>
      <c r="V764" s="75" t="s">
        <v>7390</v>
      </c>
      <c r="W764">
        <v>335977</v>
      </c>
      <c r="X764" t="s">
        <v>7391</v>
      </c>
    </row>
    <row r="765" spans="1:24" x14ac:dyDescent="0.35">
      <c r="A765" s="87" t="s">
        <v>7392</v>
      </c>
      <c r="B765" s="77">
        <v>62</v>
      </c>
      <c r="C765" s="19" t="s">
        <v>2456</v>
      </c>
      <c r="D765" s="20" t="s">
        <v>2455</v>
      </c>
      <c r="E765" s="21" t="s">
        <v>28</v>
      </c>
      <c r="I765" s="73" t="s">
        <v>130</v>
      </c>
      <c r="J765" s="62">
        <v>2017</v>
      </c>
      <c r="K765">
        <f t="shared" si="11"/>
        <v>764</v>
      </c>
      <c r="M765" s="65" t="s">
        <v>7393</v>
      </c>
      <c r="N765" s="40" t="s">
        <v>7394</v>
      </c>
      <c r="O765" s="27" t="s">
        <v>7395</v>
      </c>
      <c r="P765" s="30" t="s">
        <v>7396</v>
      </c>
      <c r="Q765" s="25" t="s">
        <v>7397</v>
      </c>
      <c r="R765" s="74" t="s">
        <v>7398</v>
      </c>
      <c r="S765" s="46" t="s">
        <v>37</v>
      </c>
      <c r="T765" s="31" t="s">
        <v>211</v>
      </c>
      <c r="U765" s="53" t="s">
        <v>7399</v>
      </c>
      <c r="V765" s="75" t="s">
        <v>1799</v>
      </c>
      <c r="W765">
        <v>324852</v>
      </c>
      <c r="X765" t="s">
        <v>7400</v>
      </c>
    </row>
    <row r="766" spans="1:24" x14ac:dyDescent="0.35">
      <c r="A766" s="87" t="s">
        <v>7401</v>
      </c>
      <c r="B766" s="77">
        <v>62</v>
      </c>
      <c r="E766" s="21" t="s">
        <v>280</v>
      </c>
      <c r="I766" s="73" t="s">
        <v>447</v>
      </c>
      <c r="J766" s="62">
        <v>2007</v>
      </c>
      <c r="K766">
        <f t="shared" ref="K766:K825" si="12">ROW(K766)-1</f>
        <v>765</v>
      </c>
      <c r="M766" s="65" t="s">
        <v>7402</v>
      </c>
      <c r="N766" s="40" t="s">
        <v>7403</v>
      </c>
      <c r="O766" s="27" t="s">
        <v>7404</v>
      </c>
      <c r="P766" s="30" t="s">
        <v>5236</v>
      </c>
      <c r="Q766" s="25" t="s">
        <v>7405</v>
      </c>
      <c r="R766" s="74" t="s">
        <v>7406</v>
      </c>
      <c r="S766" s="46" t="s">
        <v>109</v>
      </c>
      <c r="T766" s="31" t="s">
        <v>138</v>
      </c>
      <c r="U766" s="53" t="s">
        <v>7407</v>
      </c>
      <c r="V766" s="75" t="s">
        <v>213</v>
      </c>
      <c r="W766">
        <v>9038</v>
      </c>
      <c r="X766" t="s">
        <v>7408</v>
      </c>
    </row>
    <row r="767" spans="1:24" x14ac:dyDescent="0.35">
      <c r="A767" s="87" t="s">
        <v>7409</v>
      </c>
      <c r="B767" s="77">
        <v>62</v>
      </c>
      <c r="E767" s="21" t="s">
        <v>216</v>
      </c>
      <c r="F767" s="22" t="s">
        <v>116</v>
      </c>
      <c r="I767" s="73" t="s">
        <v>130</v>
      </c>
      <c r="J767" s="62">
        <v>2023</v>
      </c>
      <c r="K767">
        <f t="shared" si="12"/>
        <v>766</v>
      </c>
      <c r="L767" s="68" t="s">
        <v>7410</v>
      </c>
      <c r="M767" s="65" t="s">
        <v>7411</v>
      </c>
      <c r="N767" s="40" t="s">
        <v>7412</v>
      </c>
      <c r="O767" s="27" t="s">
        <v>7413</v>
      </c>
      <c r="P767" s="30" t="s">
        <v>3134</v>
      </c>
      <c r="Q767" s="25" t="s">
        <v>7414</v>
      </c>
      <c r="R767" s="74" t="s">
        <v>7415</v>
      </c>
      <c r="S767" s="46" t="s">
        <v>109</v>
      </c>
      <c r="T767" s="31" t="s">
        <v>640</v>
      </c>
      <c r="U767" s="53" t="s">
        <v>7416</v>
      </c>
      <c r="V767" s="75" t="s">
        <v>534</v>
      </c>
      <c r="W767">
        <v>631842</v>
      </c>
      <c r="X767" t="s">
        <v>7417</v>
      </c>
    </row>
    <row r="768" spans="1:24" x14ac:dyDescent="0.35">
      <c r="A768" s="87" t="s">
        <v>7418</v>
      </c>
      <c r="B768" s="77">
        <v>61</v>
      </c>
      <c r="C768" s="19" t="s">
        <v>2158</v>
      </c>
      <c r="D768" s="20" t="s">
        <v>7419</v>
      </c>
      <c r="E768" s="21" t="s">
        <v>100</v>
      </c>
      <c r="F768" s="22" t="s">
        <v>446</v>
      </c>
      <c r="G768" s="1" t="s">
        <v>571</v>
      </c>
      <c r="I768" s="73" t="s">
        <v>2160</v>
      </c>
      <c r="J768" s="62">
        <v>1969</v>
      </c>
      <c r="K768">
        <f t="shared" si="12"/>
        <v>767</v>
      </c>
      <c r="L768" s="68" t="s">
        <v>7420</v>
      </c>
      <c r="M768" s="65" t="s">
        <v>7421</v>
      </c>
      <c r="N768" t="s">
        <v>7422</v>
      </c>
      <c r="O768" t="s">
        <v>7423</v>
      </c>
      <c r="P768" t="s">
        <v>7424</v>
      </c>
      <c r="Q768" s="36" t="s">
        <v>7425</v>
      </c>
      <c r="R768" t="s">
        <v>7426</v>
      </c>
      <c r="S768" t="s">
        <v>37</v>
      </c>
      <c r="T768" t="s">
        <v>828</v>
      </c>
      <c r="U768" s="53" t="s">
        <v>7427</v>
      </c>
      <c r="V768" t="s">
        <v>225</v>
      </c>
      <c r="W768">
        <v>668</v>
      </c>
      <c r="X768" t="s">
        <v>7428</v>
      </c>
    </row>
    <row r="769" spans="1:24" x14ac:dyDescent="0.35">
      <c r="A769" s="87" t="s">
        <v>7429</v>
      </c>
      <c r="B769" s="77">
        <v>61</v>
      </c>
      <c r="E769" s="21" t="s">
        <v>382</v>
      </c>
      <c r="F769" s="22" t="s">
        <v>1090</v>
      </c>
      <c r="G769" s="1" t="s">
        <v>571</v>
      </c>
      <c r="I769" s="73" t="s">
        <v>572</v>
      </c>
      <c r="J769" s="62">
        <v>1996</v>
      </c>
      <c r="K769">
        <f t="shared" si="12"/>
        <v>768</v>
      </c>
      <c r="M769" s="65" t="s">
        <v>7430</v>
      </c>
      <c r="N769" s="40" t="s">
        <v>7431</v>
      </c>
      <c r="O769" s="27" t="s">
        <v>7432</v>
      </c>
      <c r="P769" s="30" t="s">
        <v>7433</v>
      </c>
      <c r="Q769" s="25" t="s">
        <v>7434</v>
      </c>
      <c r="R769" s="74" t="s">
        <v>7435</v>
      </c>
      <c r="S769" s="46" t="s">
        <v>37</v>
      </c>
      <c r="T769" s="31" t="s">
        <v>327</v>
      </c>
      <c r="U769" s="53" t="s">
        <v>7436</v>
      </c>
      <c r="V769" s="75" t="s">
        <v>213</v>
      </c>
      <c r="W769">
        <v>9279</v>
      </c>
      <c r="X769" t="s">
        <v>7437</v>
      </c>
    </row>
    <row r="770" spans="1:24" x14ac:dyDescent="0.35">
      <c r="A770" s="87" t="s">
        <v>7438</v>
      </c>
      <c r="B770" s="77">
        <v>61</v>
      </c>
      <c r="E770" s="21" t="s">
        <v>239</v>
      </c>
      <c r="F770" s="22" t="s">
        <v>177</v>
      </c>
      <c r="I770" s="73" t="s">
        <v>29</v>
      </c>
      <c r="J770" s="62">
        <v>2024</v>
      </c>
      <c r="K770">
        <f t="shared" si="12"/>
        <v>769</v>
      </c>
      <c r="L770" s="68" t="s">
        <v>7439</v>
      </c>
      <c r="M770" t="s">
        <v>7440</v>
      </c>
      <c r="N770" t="s">
        <v>7441</v>
      </c>
      <c r="O770" t="s">
        <v>7442</v>
      </c>
      <c r="P770" t="s">
        <v>7443</v>
      </c>
      <c r="Q770" t="s">
        <v>7444</v>
      </c>
      <c r="R770" t="s">
        <v>7445</v>
      </c>
      <c r="S770" t="s">
        <v>186</v>
      </c>
      <c r="T770" t="s">
        <v>365</v>
      </c>
      <c r="U770" t="s">
        <v>7446</v>
      </c>
      <c r="V770" t="s">
        <v>112</v>
      </c>
      <c r="W770">
        <v>1079091</v>
      </c>
      <c r="X770" t="s">
        <v>7447</v>
      </c>
    </row>
    <row r="771" spans="1:24" x14ac:dyDescent="0.35">
      <c r="A771" s="87" t="s">
        <v>7448</v>
      </c>
      <c r="B771" s="77">
        <v>61</v>
      </c>
      <c r="C771" s="19" t="s">
        <v>25</v>
      </c>
      <c r="D771" s="20" t="s">
        <v>345</v>
      </c>
      <c r="E771" s="21" t="s">
        <v>27</v>
      </c>
      <c r="I771" s="73" t="s">
        <v>44</v>
      </c>
      <c r="J771" s="62">
        <v>2021</v>
      </c>
      <c r="K771">
        <f t="shared" si="12"/>
        <v>770</v>
      </c>
      <c r="M771" s="65" t="s">
        <v>7449</v>
      </c>
      <c r="N771" s="40" t="s">
        <v>7450</v>
      </c>
      <c r="O771" s="27" t="s">
        <v>7451</v>
      </c>
      <c r="P771" s="30" t="s">
        <v>7452</v>
      </c>
      <c r="Q771" s="25" t="s">
        <v>7453</v>
      </c>
      <c r="R771" s="74" t="s">
        <v>7454</v>
      </c>
      <c r="S771" s="46" t="s">
        <v>186</v>
      </c>
      <c r="T771" s="31" t="s">
        <v>681</v>
      </c>
      <c r="U771" s="53" t="s">
        <v>7455</v>
      </c>
      <c r="V771" s="75" t="s">
        <v>97</v>
      </c>
      <c r="W771">
        <v>497698</v>
      </c>
      <c r="X771" t="s">
        <v>7456</v>
      </c>
    </row>
    <row r="772" spans="1:24" x14ac:dyDescent="0.35">
      <c r="A772" s="87" t="s">
        <v>7457</v>
      </c>
      <c r="B772" s="77">
        <v>61</v>
      </c>
      <c r="E772" s="21" t="s">
        <v>100</v>
      </c>
      <c r="F772" s="22" t="s">
        <v>382</v>
      </c>
      <c r="I772" s="73" t="s">
        <v>572</v>
      </c>
      <c r="J772" s="62">
        <v>2005</v>
      </c>
      <c r="K772">
        <f t="shared" si="12"/>
        <v>771</v>
      </c>
      <c r="L772" s="68" t="s">
        <v>7458</v>
      </c>
      <c r="M772" s="65" t="s">
        <v>7459</v>
      </c>
      <c r="N772" s="40" t="s">
        <v>7460</v>
      </c>
      <c r="O772" s="27" t="s">
        <v>7461</v>
      </c>
      <c r="P772" s="30" t="s">
        <v>1061</v>
      </c>
      <c r="Q772" s="25" t="s">
        <v>7462</v>
      </c>
      <c r="R772" s="74" t="s">
        <v>7463</v>
      </c>
      <c r="S772" s="46" t="s">
        <v>186</v>
      </c>
      <c r="T772" s="31" t="s">
        <v>692</v>
      </c>
      <c r="U772" s="53" t="s">
        <v>7464</v>
      </c>
      <c r="V772" s="75" t="s">
        <v>4200</v>
      </c>
      <c r="W772">
        <v>787</v>
      </c>
      <c r="X772" t="s">
        <v>7465</v>
      </c>
    </row>
    <row r="773" spans="1:24" x14ac:dyDescent="0.35">
      <c r="A773" s="87" t="s">
        <v>7466</v>
      </c>
      <c r="B773" s="77">
        <v>61</v>
      </c>
      <c r="C773" s="19" t="s">
        <v>3623</v>
      </c>
      <c r="E773" s="21" t="s">
        <v>418</v>
      </c>
      <c r="F773" s="22" t="s">
        <v>100</v>
      </c>
      <c r="I773" s="73" t="s">
        <v>130</v>
      </c>
      <c r="J773" s="62">
        <v>2017</v>
      </c>
      <c r="K773">
        <f t="shared" si="12"/>
        <v>772</v>
      </c>
      <c r="M773" t="s">
        <v>7467</v>
      </c>
      <c r="N773" t="s">
        <v>7468</v>
      </c>
      <c r="O773" t="s">
        <v>7469</v>
      </c>
      <c r="P773" t="s">
        <v>7470</v>
      </c>
      <c r="Q773" s="36" t="s">
        <v>7471</v>
      </c>
      <c r="R773" s="78" t="s">
        <v>7472</v>
      </c>
      <c r="S773" t="s">
        <v>186</v>
      </c>
      <c r="T773" t="s">
        <v>1195</v>
      </c>
      <c r="U773" t="s">
        <v>7473</v>
      </c>
      <c r="V773" s="78" t="s">
        <v>1657</v>
      </c>
      <c r="W773">
        <v>337339</v>
      </c>
      <c r="X773" t="s">
        <v>7474</v>
      </c>
    </row>
    <row r="774" spans="1:24" ht="15" customHeight="1" x14ac:dyDescent="0.35">
      <c r="A774" s="87" t="s">
        <v>7475</v>
      </c>
      <c r="B774" s="77">
        <v>61</v>
      </c>
      <c r="E774" s="21" t="s">
        <v>176</v>
      </c>
      <c r="F774" s="22" t="s">
        <v>382</v>
      </c>
      <c r="G774" s="1" t="s">
        <v>571</v>
      </c>
      <c r="H774" s="2" t="s">
        <v>2234</v>
      </c>
      <c r="I774" s="73" t="s">
        <v>2234</v>
      </c>
      <c r="J774" s="62">
        <v>2022</v>
      </c>
      <c r="K774">
        <f t="shared" si="12"/>
        <v>773</v>
      </c>
      <c r="L774" s="68" t="s">
        <v>7476</v>
      </c>
      <c r="M774" s="65" t="s">
        <v>7477</v>
      </c>
      <c r="N774" s="40" t="s">
        <v>7478</v>
      </c>
      <c r="O774" s="27" t="s">
        <v>7479</v>
      </c>
      <c r="P774" s="30" t="s">
        <v>2839</v>
      </c>
      <c r="Q774" s="25" t="s">
        <v>7480</v>
      </c>
      <c r="R774" s="32" t="s">
        <v>442</v>
      </c>
      <c r="S774" s="46" t="s">
        <v>186</v>
      </c>
      <c r="T774" s="31" t="s">
        <v>234</v>
      </c>
      <c r="U774" s="53" t="s">
        <v>7481</v>
      </c>
      <c r="V774" s="75" t="s">
        <v>1400</v>
      </c>
      <c r="W774">
        <v>632856</v>
      </c>
      <c r="X774" t="s">
        <v>7482</v>
      </c>
    </row>
    <row r="775" spans="1:24" x14ac:dyDescent="0.35">
      <c r="A775" s="87" t="s">
        <v>7483</v>
      </c>
      <c r="B775" s="77">
        <v>61</v>
      </c>
      <c r="E775" s="21" t="s">
        <v>28</v>
      </c>
      <c r="I775" s="73" t="s">
        <v>203</v>
      </c>
      <c r="J775" s="62">
        <v>2009</v>
      </c>
      <c r="K775">
        <f t="shared" si="12"/>
        <v>774</v>
      </c>
      <c r="M775" s="65" t="s">
        <v>7484</v>
      </c>
      <c r="N775" s="40" t="s">
        <v>7485</v>
      </c>
      <c r="O775" s="27" t="s">
        <v>7486</v>
      </c>
      <c r="P775" s="30" t="s">
        <v>7487</v>
      </c>
      <c r="Q775" s="25" t="s">
        <v>5299</v>
      </c>
      <c r="R775" s="74" t="s">
        <v>7488</v>
      </c>
      <c r="S775" s="46" t="s">
        <v>37</v>
      </c>
      <c r="T775" s="31" t="s">
        <v>628</v>
      </c>
      <c r="U775" s="53" t="s">
        <v>7489</v>
      </c>
      <c r="V775" s="75" t="s">
        <v>546</v>
      </c>
      <c r="W775">
        <v>15512</v>
      </c>
      <c r="X775" t="s">
        <v>7490</v>
      </c>
    </row>
    <row r="776" spans="1:24" x14ac:dyDescent="0.35">
      <c r="A776" s="87" t="s">
        <v>7491</v>
      </c>
      <c r="B776" s="77">
        <v>61</v>
      </c>
      <c r="E776" s="21" t="s">
        <v>382</v>
      </c>
      <c r="I776" s="73" t="s">
        <v>130</v>
      </c>
      <c r="J776" s="62">
        <v>1988</v>
      </c>
      <c r="K776">
        <f t="shared" si="12"/>
        <v>775</v>
      </c>
      <c r="M776" s="33" t="s">
        <v>7492</v>
      </c>
      <c r="N776" s="42" t="s">
        <v>7493</v>
      </c>
      <c r="O776" s="34" t="s">
        <v>7494</v>
      </c>
      <c r="P776" s="35" t="s">
        <v>7495</v>
      </c>
      <c r="Q776" s="36" t="s">
        <v>7496</v>
      </c>
      <c r="R776" s="79" t="s">
        <v>7497</v>
      </c>
      <c r="S776" s="47" t="s">
        <v>37</v>
      </c>
      <c r="T776" s="50" t="s">
        <v>761</v>
      </c>
      <c r="U776" s="53" t="s">
        <v>7498</v>
      </c>
      <c r="V776" s="80" t="s">
        <v>1831</v>
      </c>
      <c r="W776">
        <v>2617</v>
      </c>
      <c r="X776" t="s">
        <v>7499</v>
      </c>
    </row>
    <row r="777" spans="1:24" x14ac:dyDescent="0.35">
      <c r="A777" s="87" t="s">
        <v>7500</v>
      </c>
      <c r="B777" s="77">
        <v>61</v>
      </c>
      <c r="C777" s="19" t="s">
        <v>6323</v>
      </c>
      <c r="D777" s="20" t="s">
        <v>6324</v>
      </c>
      <c r="E777" s="21" t="s">
        <v>28</v>
      </c>
      <c r="I777" s="73" t="s">
        <v>447</v>
      </c>
      <c r="J777" s="62">
        <v>2020</v>
      </c>
      <c r="K777">
        <f t="shared" si="12"/>
        <v>776</v>
      </c>
      <c r="M777" s="65" t="s">
        <v>7501</v>
      </c>
      <c r="N777" s="40" t="s">
        <v>7502</v>
      </c>
      <c r="O777" s="27" t="s">
        <v>7503</v>
      </c>
      <c r="P777" s="30" t="s">
        <v>7076</v>
      </c>
      <c r="Q777" s="25" t="s">
        <v>7504</v>
      </c>
      <c r="R777" s="74" t="s">
        <v>7505</v>
      </c>
      <c r="S777" s="46" t="s">
        <v>37</v>
      </c>
      <c r="T777" s="31" t="s">
        <v>1104</v>
      </c>
      <c r="U777" s="53" t="s">
        <v>7506</v>
      </c>
      <c r="V777" s="75" t="s">
        <v>213</v>
      </c>
      <c r="W777">
        <v>400160</v>
      </c>
      <c r="X777" t="s">
        <v>7507</v>
      </c>
    </row>
    <row r="778" spans="1:24" x14ac:dyDescent="0.35">
      <c r="A778" s="87" t="s">
        <v>7508</v>
      </c>
      <c r="B778" s="77">
        <v>60</v>
      </c>
      <c r="C778" s="19" t="s">
        <v>2193</v>
      </c>
      <c r="E778" s="21" t="s">
        <v>240</v>
      </c>
      <c r="F778" s="22" t="s">
        <v>382</v>
      </c>
      <c r="I778" s="73" t="s">
        <v>44</v>
      </c>
      <c r="J778" s="62">
        <v>1998</v>
      </c>
      <c r="K778">
        <f t="shared" si="12"/>
        <v>777</v>
      </c>
      <c r="M778" s="65" t="s">
        <v>7509</v>
      </c>
      <c r="N778" s="40" t="s">
        <v>7510</v>
      </c>
      <c r="O778" s="27" t="s">
        <v>7511</v>
      </c>
      <c r="P778" s="30" t="s">
        <v>4837</v>
      </c>
      <c r="Q778" s="25" t="s">
        <v>7512</v>
      </c>
      <c r="R778" s="74" t="s">
        <v>7513</v>
      </c>
      <c r="S778" s="46" t="s">
        <v>186</v>
      </c>
      <c r="T778" s="31" t="s">
        <v>211</v>
      </c>
      <c r="U778" s="53" t="s">
        <v>7514</v>
      </c>
      <c r="V778" s="75" t="s">
        <v>2574</v>
      </c>
      <c r="W778">
        <v>10663</v>
      </c>
      <c r="X778" t="s">
        <v>7515</v>
      </c>
    </row>
    <row r="779" spans="1:24" x14ac:dyDescent="0.35">
      <c r="A779" s="87" t="s">
        <v>7516</v>
      </c>
      <c r="B779" s="77">
        <v>60</v>
      </c>
      <c r="E779" s="21" t="s">
        <v>164</v>
      </c>
      <c r="F779" s="22" t="s">
        <v>382</v>
      </c>
      <c r="I779" s="73" t="s">
        <v>447</v>
      </c>
      <c r="J779" s="62">
        <v>2022</v>
      </c>
      <c r="K779">
        <f t="shared" si="12"/>
        <v>778</v>
      </c>
      <c r="M779" s="65" t="s">
        <v>7517</v>
      </c>
      <c r="N779" s="40" t="s">
        <v>7518</v>
      </c>
      <c r="O779" s="27" t="s">
        <v>7519</v>
      </c>
      <c r="P779" s="30" t="s">
        <v>7520</v>
      </c>
      <c r="Q779" s="25" t="s">
        <v>6175</v>
      </c>
      <c r="R779" s="74" t="s">
        <v>7521</v>
      </c>
      <c r="S779" s="46" t="s">
        <v>186</v>
      </c>
      <c r="T779" s="31" t="s">
        <v>961</v>
      </c>
      <c r="U779" s="53" t="s">
        <v>7522</v>
      </c>
      <c r="V779" s="75" t="s">
        <v>6995</v>
      </c>
      <c r="W779">
        <v>752623</v>
      </c>
      <c r="X779" t="s">
        <v>7523</v>
      </c>
    </row>
    <row r="780" spans="1:24" x14ac:dyDescent="0.35">
      <c r="A780" s="87" t="s">
        <v>7524</v>
      </c>
      <c r="B780" s="77">
        <v>60</v>
      </c>
      <c r="C780" s="19" t="s">
        <v>5946</v>
      </c>
      <c r="E780" s="21" t="s">
        <v>217</v>
      </c>
      <c r="F780" s="22" t="s">
        <v>357</v>
      </c>
      <c r="I780" s="73" t="s">
        <v>572</v>
      </c>
      <c r="J780" s="62">
        <v>2017</v>
      </c>
      <c r="K780">
        <f t="shared" si="12"/>
        <v>779</v>
      </c>
      <c r="M780" s="65" t="s">
        <v>7525</v>
      </c>
      <c r="N780" s="40" t="s">
        <v>7526</v>
      </c>
      <c r="O780" s="27" t="s">
        <v>7527</v>
      </c>
      <c r="P780" s="30" t="s">
        <v>5951</v>
      </c>
      <c r="Q780" s="25" t="s">
        <v>7528</v>
      </c>
      <c r="R780" s="74" t="s">
        <v>7529</v>
      </c>
      <c r="S780" s="46" t="s">
        <v>186</v>
      </c>
      <c r="T780" s="31" t="s">
        <v>873</v>
      </c>
      <c r="U780" s="53" t="s">
        <v>7530</v>
      </c>
      <c r="V780" s="75" t="s">
        <v>2663</v>
      </c>
      <c r="W780">
        <v>392044</v>
      </c>
      <c r="X780" t="s">
        <v>7531</v>
      </c>
    </row>
    <row r="781" spans="1:24" x14ac:dyDescent="0.35">
      <c r="A781" s="87" t="s">
        <v>7532</v>
      </c>
      <c r="B781" s="77">
        <v>60</v>
      </c>
      <c r="C781" s="19" t="s">
        <v>319</v>
      </c>
      <c r="E781" s="21" t="s">
        <v>28</v>
      </c>
      <c r="I781" s="73" t="s">
        <v>44</v>
      </c>
      <c r="J781" s="62">
        <v>1977</v>
      </c>
      <c r="K781">
        <f t="shared" si="12"/>
        <v>780</v>
      </c>
      <c r="M781" s="65" t="s">
        <v>7533</v>
      </c>
      <c r="N781" s="40" t="s">
        <v>7534</v>
      </c>
      <c r="O781" s="27" t="s">
        <v>7535</v>
      </c>
      <c r="P781" s="30" t="s">
        <v>7536</v>
      </c>
      <c r="Q781" s="25" t="s">
        <v>7537</v>
      </c>
      <c r="R781" s="74" t="s">
        <v>680</v>
      </c>
      <c r="S781" s="46" t="s">
        <v>52</v>
      </c>
      <c r="T781" s="31" t="s">
        <v>2898</v>
      </c>
      <c r="U781" s="53" t="s">
        <v>7538</v>
      </c>
      <c r="V781" s="75" t="s">
        <v>1085</v>
      </c>
      <c r="W781">
        <v>11319</v>
      </c>
      <c r="X781" t="s">
        <v>7539</v>
      </c>
    </row>
    <row r="782" spans="1:24" x14ac:dyDescent="0.35">
      <c r="A782" s="87" t="s">
        <v>5219</v>
      </c>
      <c r="B782" s="77">
        <v>60</v>
      </c>
      <c r="C782" s="19" t="s">
        <v>5220</v>
      </c>
      <c r="D782" s="20" t="s">
        <v>5221</v>
      </c>
      <c r="E782" s="21" t="s">
        <v>500</v>
      </c>
      <c r="F782" s="22" t="s">
        <v>1090</v>
      </c>
      <c r="G782" s="1" t="s">
        <v>571</v>
      </c>
      <c r="I782" s="73" t="s">
        <v>130</v>
      </c>
      <c r="J782" s="62">
        <v>2000</v>
      </c>
      <c r="K782">
        <f t="shared" si="12"/>
        <v>781</v>
      </c>
      <c r="L782" s="68" t="s">
        <v>7540</v>
      </c>
      <c r="M782" s="65" t="s">
        <v>7541</v>
      </c>
      <c r="N782" s="40" t="s">
        <v>7542</v>
      </c>
      <c r="O782" s="27" t="s">
        <v>7543</v>
      </c>
      <c r="P782" s="30" t="s">
        <v>6077</v>
      </c>
      <c r="Q782" s="25" t="s">
        <v>7544</v>
      </c>
      <c r="R782" s="74" t="s">
        <v>7545</v>
      </c>
      <c r="S782" s="46" t="s">
        <v>37</v>
      </c>
      <c r="T782" s="31" t="s">
        <v>468</v>
      </c>
      <c r="U782" s="53" t="s">
        <v>7546</v>
      </c>
      <c r="V782" s="75" t="s">
        <v>7547</v>
      </c>
      <c r="W782">
        <v>8871</v>
      </c>
      <c r="X782" t="s">
        <v>7548</v>
      </c>
    </row>
    <row r="783" spans="1:24" x14ac:dyDescent="0.35">
      <c r="A783" s="87" t="s">
        <v>7549</v>
      </c>
      <c r="B783" s="77">
        <v>60</v>
      </c>
      <c r="C783" s="19" t="s">
        <v>5906</v>
      </c>
      <c r="E783" s="21" t="s">
        <v>28</v>
      </c>
      <c r="I783" s="73" t="s">
        <v>117</v>
      </c>
      <c r="J783" s="62">
        <v>2020</v>
      </c>
      <c r="K783">
        <f t="shared" si="12"/>
        <v>782</v>
      </c>
      <c r="M783" s="65" t="s">
        <v>7550</v>
      </c>
      <c r="N783" s="40" t="s">
        <v>7551</v>
      </c>
      <c r="O783" s="27" t="s">
        <v>7552</v>
      </c>
      <c r="P783" s="30" t="s">
        <v>7553</v>
      </c>
      <c r="Q783" s="25" t="s">
        <v>7554</v>
      </c>
      <c r="R783" s="74" t="s">
        <v>7555</v>
      </c>
      <c r="S783" s="46" t="s">
        <v>37</v>
      </c>
      <c r="T783" s="31" t="s">
        <v>1442</v>
      </c>
      <c r="U783" s="53" t="s">
        <v>7556</v>
      </c>
      <c r="V783" s="75" t="s">
        <v>40</v>
      </c>
      <c r="W783">
        <v>385103</v>
      </c>
      <c r="X783" t="s">
        <v>7557</v>
      </c>
    </row>
    <row r="784" spans="1:24" x14ac:dyDescent="0.35">
      <c r="A784" s="87" t="s">
        <v>7558</v>
      </c>
      <c r="B784" s="77">
        <v>60</v>
      </c>
      <c r="C784" s="19" t="s">
        <v>25</v>
      </c>
      <c r="D784" s="20" t="s">
        <v>345</v>
      </c>
      <c r="E784" s="21" t="s">
        <v>27</v>
      </c>
      <c r="I784" s="73" t="s">
        <v>44</v>
      </c>
      <c r="J784" s="62">
        <v>2019</v>
      </c>
      <c r="K784">
        <f t="shared" si="12"/>
        <v>783</v>
      </c>
      <c r="M784" s="65" t="s">
        <v>7559</v>
      </c>
      <c r="N784" s="40" t="s">
        <v>7560</v>
      </c>
      <c r="O784" s="27" t="s">
        <v>7561</v>
      </c>
      <c r="P784" s="30" t="s">
        <v>7562</v>
      </c>
      <c r="Q784" s="25" t="s">
        <v>7563</v>
      </c>
      <c r="R784" s="74" t="s">
        <v>7564</v>
      </c>
      <c r="S784" s="46" t="s">
        <v>186</v>
      </c>
      <c r="T784" s="31" t="s">
        <v>69</v>
      </c>
      <c r="U784" s="53" t="s">
        <v>7565</v>
      </c>
      <c r="V784" s="75" t="s">
        <v>7566</v>
      </c>
      <c r="W784">
        <v>299537</v>
      </c>
      <c r="X784" t="s">
        <v>7567</v>
      </c>
    </row>
    <row r="785" spans="1:24" x14ac:dyDescent="0.35">
      <c r="A785" s="87" t="s">
        <v>7568</v>
      </c>
      <c r="B785" s="77">
        <v>60</v>
      </c>
      <c r="C785" s="19" t="s">
        <v>163</v>
      </c>
      <c r="E785" s="21" t="s">
        <v>164</v>
      </c>
      <c r="F785" s="22" t="s">
        <v>100</v>
      </c>
      <c r="I785" s="73" t="s">
        <v>61</v>
      </c>
      <c r="J785" s="62">
        <v>2008</v>
      </c>
      <c r="K785">
        <f t="shared" si="12"/>
        <v>784</v>
      </c>
      <c r="L785" s="68" t="s">
        <v>7569</v>
      </c>
      <c r="M785" t="s">
        <v>7570</v>
      </c>
      <c r="N785" t="s">
        <v>7571</v>
      </c>
      <c r="O785" t="s">
        <v>7572</v>
      </c>
      <c r="P785" t="s">
        <v>169</v>
      </c>
      <c r="Q785" s="36" t="s">
        <v>7573</v>
      </c>
      <c r="R785" s="78" t="s">
        <v>7574</v>
      </c>
      <c r="S785" t="s">
        <v>186</v>
      </c>
      <c r="T785" t="s">
        <v>1046</v>
      </c>
      <c r="U785" t="s">
        <v>7575</v>
      </c>
      <c r="V785" s="78" t="s">
        <v>302</v>
      </c>
      <c r="W785">
        <v>217</v>
      </c>
      <c r="X785" t="s">
        <v>7576</v>
      </c>
    </row>
    <row r="786" spans="1:24" x14ac:dyDescent="0.35">
      <c r="A786" s="87" t="s">
        <v>7577</v>
      </c>
      <c r="B786" s="77">
        <v>60</v>
      </c>
      <c r="C786" s="19" t="s">
        <v>2148</v>
      </c>
      <c r="E786" s="21" t="s">
        <v>60</v>
      </c>
      <c r="F786" s="22" t="s">
        <v>382</v>
      </c>
      <c r="I786" s="73" t="s">
        <v>29</v>
      </c>
      <c r="J786" s="62">
        <v>2012</v>
      </c>
      <c r="K786">
        <f t="shared" si="12"/>
        <v>785</v>
      </c>
      <c r="M786" s="65" t="s">
        <v>7578</v>
      </c>
      <c r="N786" s="40" t="s">
        <v>7579</v>
      </c>
      <c r="O786" s="27" t="s">
        <v>7580</v>
      </c>
      <c r="P786" s="30" t="s">
        <v>2152</v>
      </c>
      <c r="Q786" s="25" t="s">
        <v>7581</v>
      </c>
      <c r="R786" s="74" t="s">
        <v>7582</v>
      </c>
      <c r="S786" s="46" t="s">
        <v>2393</v>
      </c>
      <c r="T786" s="31" t="s">
        <v>440</v>
      </c>
      <c r="U786" s="53" t="s">
        <v>7583</v>
      </c>
      <c r="V786" s="75" t="s">
        <v>5814</v>
      </c>
      <c r="W786">
        <v>41154</v>
      </c>
      <c r="X786" t="s">
        <v>7584</v>
      </c>
    </row>
    <row r="787" spans="1:24" x14ac:dyDescent="0.35">
      <c r="A787" s="87" t="s">
        <v>7585</v>
      </c>
      <c r="B787" s="77">
        <v>60</v>
      </c>
      <c r="C787" s="19" t="s">
        <v>319</v>
      </c>
      <c r="D787" s="20" t="s">
        <v>3791</v>
      </c>
      <c r="E787" s="21" t="s">
        <v>28</v>
      </c>
      <c r="G787" s="1" t="s">
        <v>571</v>
      </c>
      <c r="I787" s="73" t="s">
        <v>44</v>
      </c>
      <c r="J787" s="62">
        <v>2002</v>
      </c>
      <c r="K787">
        <f t="shared" si="12"/>
        <v>786</v>
      </c>
      <c r="L787" s="68" t="s">
        <v>7586</v>
      </c>
      <c r="M787" s="65" t="s">
        <v>7587</v>
      </c>
      <c r="N787" s="40" t="s">
        <v>7588</v>
      </c>
      <c r="O787" s="27" t="s">
        <v>7589</v>
      </c>
      <c r="P787" s="30" t="s">
        <v>7590</v>
      </c>
      <c r="Q787" s="25" t="s">
        <v>5649</v>
      </c>
      <c r="R787" s="32" t="s">
        <v>442</v>
      </c>
      <c r="S787" s="46" t="s">
        <v>52</v>
      </c>
      <c r="T787" s="31" t="s">
        <v>7591</v>
      </c>
      <c r="U787" s="53" t="s">
        <v>7592</v>
      </c>
      <c r="V787" s="56" t="s">
        <v>442</v>
      </c>
      <c r="W787">
        <v>13706</v>
      </c>
      <c r="X787" t="s">
        <v>7593</v>
      </c>
    </row>
    <row r="788" spans="1:24" x14ac:dyDescent="0.35">
      <c r="A788" s="87" t="s">
        <v>7594</v>
      </c>
      <c r="B788" s="77">
        <v>59</v>
      </c>
      <c r="C788" s="19" t="s">
        <v>1088</v>
      </c>
      <c r="D788" s="20" t="s">
        <v>2892</v>
      </c>
      <c r="E788" s="21" t="s">
        <v>176</v>
      </c>
      <c r="F788" s="22" t="s">
        <v>177</v>
      </c>
      <c r="I788" s="73" t="s">
        <v>44</v>
      </c>
      <c r="J788" s="62">
        <v>2007</v>
      </c>
      <c r="K788">
        <f t="shared" si="12"/>
        <v>787</v>
      </c>
      <c r="M788" s="65" t="s">
        <v>7595</v>
      </c>
      <c r="N788" s="40" t="s">
        <v>7596</v>
      </c>
      <c r="O788" s="27" t="s">
        <v>5536</v>
      </c>
      <c r="P788" s="30" t="s">
        <v>5537</v>
      </c>
      <c r="Q788" s="25" t="s">
        <v>7597</v>
      </c>
      <c r="R788" s="32" t="s">
        <v>442</v>
      </c>
      <c r="S788" s="46" t="s">
        <v>2602</v>
      </c>
      <c r="T788" s="31" t="s">
        <v>377</v>
      </c>
      <c r="U788" s="53" t="s">
        <v>7598</v>
      </c>
      <c r="V788" s="75" t="s">
        <v>225</v>
      </c>
      <c r="W788">
        <v>13649</v>
      </c>
      <c r="X788" t="s">
        <v>7599</v>
      </c>
    </row>
    <row r="789" spans="1:24" x14ac:dyDescent="0.35">
      <c r="A789" s="87" t="s">
        <v>7600</v>
      </c>
      <c r="B789" s="77">
        <v>59</v>
      </c>
      <c r="C789" s="19" t="s">
        <v>3679</v>
      </c>
      <c r="D789" s="20" t="s">
        <v>7600</v>
      </c>
      <c r="E789" s="21" t="s">
        <v>28</v>
      </c>
      <c r="G789" s="1" t="s">
        <v>571</v>
      </c>
      <c r="I789" s="73" t="s">
        <v>3679</v>
      </c>
      <c r="J789" s="62">
        <v>1969</v>
      </c>
      <c r="K789">
        <f t="shared" si="12"/>
        <v>788</v>
      </c>
      <c r="M789" t="s">
        <v>7601</v>
      </c>
      <c r="N789" t="s">
        <v>7602</v>
      </c>
      <c r="O789" t="s">
        <v>7603</v>
      </c>
      <c r="P789" t="s">
        <v>4062</v>
      </c>
      <c r="Q789" s="36" t="s">
        <v>7604</v>
      </c>
      <c r="R789" t="s">
        <v>442</v>
      </c>
      <c r="S789" t="s">
        <v>2602</v>
      </c>
      <c r="T789" t="s">
        <v>2603</v>
      </c>
      <c r="U789" t="s">
        <v>7605</v>
      </c>
      <c r="V789" t="s">
        <v>442</v>
      </c>
      <c r="W789">
        <v>13675</v>
      </c>
      <c r="X789" t="s">
        <v>7606</v>
      </c>
    </row>
    <row r="790" spans="1:24" x14ac:dyDescent="0.35">
      <c r="A790" s="87" t="s">
        <v>7607</v>
      </c>
      <c r="B790" s="77">
        <v>59</v>
      </c>
      <c r="C790" s="19" t="s">
        <v>1088</v>
      </c>
      <c r="D790" s="20" t="s">
        <v>5089</v>
      </c>
      <c r="E790" s="21" t="s">
        <v>382</v>
      </c>
      <c r="F790" s="22" t="s">
        <v>1090</v>
      </c>
      <c r="G790" s="1" t="s">
        <v>571</v>
      </c>
      <c r="I790" s="73" t="s">
        <v>44</v>
      </c>
      <c r="J790" s="62">
        <v>2002</v>
      </c>
      <c r="K790">
        <f t="shared" si="12"/>
        <v>789</v>
      </c>
      <c r="M790" t="s">
        <v>7608</v>
      </c>
      <c r="N790" t="s">
        <v>7609</v>
      </c>
      <c r="O790" t="s">
        <v>7610</v>
      </c>
      <c r="P790" t="s">
        <v>7611</v>
      </c>
      <c r="Q790" s="36" t="s">
        <v>7612</v>
      </c>
      <c r="R790" s="78" t="s">
        <v>7613</v>
      </c>
      <c r="S790" t="s">
        <v>52</v>
      </c>
      <c r="T790" t="s">
        <v>468</v>
      </c>
      <c r="U790" t="s">
        <v>7614</v>
      </c>
      <c r="V790" s="78" t="s">
        <v>4172</v>
      </c>
      <c r="W790">
        <v>9021</v>
      </c>
      <c r="X790" t="s">
        <v>7615</v>
      </c>
    </row>
    <row r="791" spans="1:24" x14ac:dyDescent="0.35">
      <c r="A791" s="87" t="s">
        <v>7616</v>
      </c>
      <c r="B791" s="77">
        <v>59</v>
      </c>
      <c r="C791" s="19" t="s">
        <v>58</v>
      </c>
      <c r="D791" s="20" t="s">
        <v>7617</v>
      </c>
      <c r="E791" s="21" t="s">
        <v>60</v>
      </c>
      <c r="I791" s="73" t="s">
        <v>61</v>
      </c>
      <c r="J791" s="62">
        <v>2005</v>
      </c>
      <c r="K791">
        <f t="shared" si="12"/>
        <v>790</v>
      </c>
      <c r="M791" s="65" t="s">
        <v>7618</v>
      </c>
      <c r="N791" s="40" t="s">
        <v>7619</v>
      </c>
      <c r="O791" s="27" t="s">
        <v>7620</v>
      </c>
      <c r="P791" s="30" t="s">
        <v>156</v>
      </c>
      <c r="Q791" s="25" t="s">
        <v>7621</v>
      </c>
      <c r="R791" s="74" t="s">
        <v>7622</v>
      </c>
      <c r="S791" s="46" t="s">
        <v>186</v>
      </c>
      <c r="T791" s="31" t="s">
        <v>110</v>
      </c>
      <c r="U791" s="53" t="s">
        <v>7623</v>
      </c>
      <c r="V791" s="75" t="s">
        <v>7624</v>
      </c>
      <c r="W791">
        <v>1895</v>
      </c>
      <c r="X791" t="s">
        <v>7625</v>
      </c>
    </row>
    <row r="792" spans="1:24" x14ac:dyDescent="0.35">
      <c r="A792" s="87" t="s">
        <v>5221</v>
      </c>
      <c r="B792" s="77">
        <v>59</v>
      </c>
      <c r="C792" s="19" t="s">
        <v>2456</v>
      </c>
      <c r="D792" s="20" t="s">
        <v>5221</v>
      </c>
      <c r="E792" s="21" t="s">
        <v>28</v>
      </c>
      <c r="G792" s="1" t="s">
        <v>571</v>
      </c>
      <c r="I792" s="73" t="s">
        <v>130</v>
      </c>
      <c r="J792" s="62">
        <v>2018</v>
      </c>
      <c r="K792">
        <f t="shared" si="12"/>
        <v>791</v>
      </c>
      <c r="M792" s="33" t="s">
        <v>7626</v>
      </c>
      <c r="N792" s="42" t="s">
        <v>7627</v>
      </c>
      <c r="O792" s="34" t="s">
        <v>7628</v>
      </c>
      <c r="P792" s="35" t="s">
        <v>7629</v>
      </c>
      <c r="Q792" s="36" t="s">
        <v>7630</v>
      </c>
      <c r="R792" s="79" t="s">
        <v>7631</v>
      </c>
      <c r="S792" s="47" t="s">
        <v>37</v>
      </c>
      <c r="T792" s="50" t="s">
        <v>1797</v>
      </c>
      <c r="U792" s="53" t="s">
        <v>7632</v>
      </c>
      <c r="V792" s="80" t="s">
        <v>1400</v>
      </c>
      <c r="W792">
        <v>360920</v>
      </c>
      <c r="X792" t="s">
        <v>7633</v>
      </c>
    </row>
    <row r="793" spans="1:24" x14ac:dyDescent="0.35">
      <c r="A793" s="87" t="s">
        <v>7634</v>
      </c>
      <c r="B793" s="77">
        <v>59</v>
      </c>
      <c r="C793" s="19" t="s">
        <v>2148</v>
      </c>
      <c r="E793" s="21" t="s">
        <v>60</v>
      </c>
      <c r="F793" s="22" t="s">
        <v>382</v>
      </c>
      <c r="I793" s="73" t="s">
        <v>29</v>
      </c>
      <c r="J793" s="62">
        <v>2002</v>
      </c>
      <c r="K793">
        <f t="shared" si="12"/>
        <v>792</v>
      </c>
      <c r="M793" t="s">
        <v>7635</v>
      </c>
      <c r="N793" t="s">
        <v>7636</v>
      </c>
      <c r="O793" t="s">
        <v>7637</v>
      </c>
      <c r="P793" t="s">
        <v>2152</v>
      </c>
      <c r="Q793" s="36" t="s">
        <v>7638</v>
      </c>
      <c r="R793" s="78" t="s">
        <v>7639</v>
      </c>
      <c r="S793" t="s">
        <v>186</v>
      </c>
      <c r="T793" t="s">
        <v>2260</v>
      </c>
      <c r="U793" t="s">
        <v>7640</v>
      </c>
      <c r="V793" s="78" t="s">
        <v>2190</v>
      </c>
      <c r="W793">
        <v>608</v>
      </c>
      <c r="X793" t="s">
        <v>7641</v>
      </c>
    </row>
    <row r="794" spans="1:24" x14ac:dyDescent="0.35">
      <c r="A794" s="87" t="s">
        <v>7642</v>
      </c>
      <c r="B794" s="77">
        <v>59</v>
      </c>
      <c r="C794" s="19" t="s">
        <v>1088</v>
      </c>
      <c r="D794" s="20" t="s">
        <v>3920</v>
      </c>
      <c r="E794" s="21" t="s">
        <v>177</v>
      </c>
      <c r="F794" s="22" t="s">
        <v>202</v>
      </c>
      <c r="I794" s="73" t="s">
        <v>44</v>
      </c>
      <c r="J794" s="62">
        <v>2015</v>
      </c>
      <c r="K794">
        <f t="shared" si="12"/>
        <v>793</v>
      </c>
      <c r="M794" s="65" t="s">
        <v>7643</v>
      </c>
      <c r="N794" s="40" t="s">
        <v>7644</v>
      </c>
      <c r="O794" s="27" t="s">
        <v>7645</v>
      </c>
      <c r="P794" s="30" t="s">
        <v>5951</v>
      </c>
      <c r="Q794" s="25" t="s">
        <v>7646</v>
      </c>
      <c r="R794" s="74" t="s">
        <v>7647</v>
      </c>
      <c r="S794" s="46" t="s">
        <v>37</v>
      </c>
      <c r="T794" s="31" t="s">
        <v>544</v>
      </c>
      <c r="U794" s="53" t="s">
        <v>7648</v>
      </c>
      <c r="V794" s="75" t="s">
        <v>795</v>
      </c>
      <c r="W794">
        <v>150689</v>
      </c>
      <c r="X794" t="s">
        <v>7649</v>
      </c>
    </row>
    <row r="795" spans="1:24" x14ac:dyDescent="0.35">
      <c r="A795" s="87" t="s">
        <v>7650</v>
      </c>
      <c r="B795" s="77">
        <v>59</v>
      </c>
      <c r="E795" s="21" t="s">
        <v>382</v>
      </c>
      <c r="I795" s="73" t="s">
        <v>572</v>
      </c>
      <c r="J795" s="62">
        <v>2000</v>
      </c>
      <c r="K795">
        <f t="shared" si="12"/>
        <v>794</v>
      </c>
      <c r="M795" t="s">
        <v>7651</v>
      </c>
      <c r="N795" t="s">
        <v>7652</v>
      </c>
      <c r="O795" t="s">
        <v>7653</v>
      </c>
      <c r="P795" t="s">
        <v>4264</v>
      </c>
      <c r="Q795" s="36" t="s">
        <v>7654</v>
      </c>
      <c r="R795" s="78" t="s">
        <v>7655</v>
      </c>
      <c r="S795" t="s">
        <v>186</v>
      </c>
      <c r="T795" t="s">
        <v>2010</v>
      </c>
      <c r="U795" t="s">
        <v>7656</v>
      </c>
      <c r="V795" s="78" t="s">
        <v>2231</v>
      </c>
      <c r="W795">
        <v>8859</v>
      </c>
      <c r="X795" t="s">
        <v>7657</v>
      </c>
    </row>
    <row r="796" spans="1:24" x14ac:dyDescent="0.35">
      <c r="A796" s="87" t="s">
        <v>7658</v>
      </c>
      <c r="B796" s="77">
        <v>59</v>
      </c>
      <c r="E796" s="21" t="s">
        <v>382</v>
      </c>
      <c r="I796" s="73" t="s">
        <v>130</v>
      </c>
      <c r="J796" s="62">
        <v>1998</v>
      </c>
      <c r="K796">
        <f t="shared" si="12"/>
        <v>795</v>
      </c>
      <c r="M796" t="s">
        <v>7659</v>
      </c>
      <c r="N796" t="s">
        <v>7660</v>
      </c>
      <c r="O796" t="s">
        <v>7661</v>
      </c>
      <c r="P796" t="s">
        <v>7367</v>
      </c>
      <c r="Q796" s="36" t="s">
        <v>7662</v>
      </c>
      <c r="R796" s="78" t="s">
        <v>7663</v>
      </c>
      <c r="S796" t="s">
        <v>109</v>
      </c>
      <c r="T796" t="s">
        <v>5651</v>
      </c>
      <c r="U796" t="s">
        <v>7664</v>
      </c>
      <c r="V796" s="78" t="s">
        <v>841</v>
      </c>
      <c r="W796">
        <v>9490</v>
      </c>
      <c r="X796" t="s">
        <v>7665</v>
      </c>
    </row>
    <row r="797" spans="1:24" x14ac:dyDescent="0.35">
      <c r="A797" s="87" t="s">
        <v>7666</v>
      </c>
      <c r="B797" s="77">
        <v>59</v>
      </c>
      <c r="C797" s="19" t="s">
        <v>2901</v>
      </c>
      <c r="E797" s="21" t="s">
        <v>382</v>
      </c>
      <c r="I797" s="73" t="s">
        <v>130</v>
      </c>
      <c r="J797" s="62">
        <v>2015</v>
      </c>
      <c r="K797">
        <f t="shared" si="12"/>
        <v>796</v>
      </c>
      <c r="L797" s="68" t="s">
        <v>7667</v>
      </c>
      <c r="M797" s="65" t="s">
        <v>7668</v>
      </c>
      <c r="N797" s="40" t="s">
        <v>7669</v>
      </c>
      <c r="O797" s="27" t="s">
        <v>7670</v>
      </c>
      <c r="P797" s="30" t="s">
        <v>2906</v>
      </c>
      <c r="Q797" s="25" t="s">
        <v>7671</v>
      </c>
      <c r="R797" s="74" t="s">
        <v>7672</v>
      </c>
      <c r="S797" s="46" t="s">
        <v>109</v>
      </c>
      <c r="T797" s="31" t="s">
        <v>172</v>
      </c>
      <c r="U797" s="53" t="s">
        <v>7673</v>
      </c>
      <c r="V797" s="75" t="s">
        <v>2079</v>
      </c>
      <c r="W797">
        <v>214756</v>
      </c>
      <c r="X797" t="s">
        <v>7674</v>
      </c>
    </row>
    <row r="798" spans="1:24" x14ac:dyDescent="0.35">
      <c r="A798" s="87" t="s">
        <v>7675</v>
      </c>
      <c r="B798" s="77">
        <v>58</v>
      </c>
      <c r="C798" s="19" t="s">
        <v>3710</v>
      </c>
      <c r="E798" s="21" t="s">
        <v>100</v>
      </c>
      <c r="F798" s="22" t="s">
        <v>382</v>
      </c>
      <c r="I798" s="73" t="s">
        <v>447</v>
      </c>
      <c r="J798" s="62">
        <v>1990</v>
      </c>
      <c r="K798">
        <f t="shared" si="12"/>
        <v>797</v>
      </c>
      <c r="L798" s="68" t="s">
        <v>7676</v>
      </c>
      <c r="M798" s="65" t="s">
        <v>7677</v>
      </c>
      <c r="N798" s="40" t="s">
        <v>7678</v>
      </c>
      <c r="O798" s="27" t="s">
        <v>7679</v>
      </c>
      <c r="P798" s="30" t="s">
        <v>2503</v>
      </c>
      <c r="Q798" s="25" t="s">
        <v>7680</v>
      </c>
      <c r="R798" s="74" t="s">
        <v>7681</v>
      </c>
      <c r="S798" s="46" t="s">
        <v>109</v>
      </c>
      <c r="T798" s="31" t="s">
        <v>1104</v>
      </c>
      <c r="U798" s="53" t="s">
        <v>7682</v>
      </c>
      <c r="V798" s="75" t="s">
        <v>3212</v>
      </c>
      <c r="W798">
        <v>11595</v>
      </c>
      <c r="X798" t="s">
        <v>7683</v>
      </c>
    </row>
    <row r="799" spans="1:24" x14ac:dyDescent="0.35">
      <c r="A799" s="87" t="s">
        <v>7684</v>
      </c>
      <c r="B799" s="77">
        <v>58</v>
      </c>
      <c r="C799" s="19" t="s">
        <v>2937</v>
      </c>
      <c r="E799" s="21" t="s">
        <v>27</v>
      </c>
      <c r="I799" s="73" t="s">
        <v>598</v>
      </c>
      <c r="J799" s="62">
        <v>1991</v>
      </c>
      <c r="K799">
        <f t="shared" si="12"/>
        <v>798</v>
      </c>
      <c r="M799" s="65" t="s">
        <v>7685</v>
      </c>
      <c r="N799" s="40" t="s">
        <v>7686</v>
      </c>
      <c r="O799" s="27" t="s">
        <v>7687</v>
      </c>
      <c r="P799" s="30" t="s">
        <v>7688</v>
      </c>
      <c r="Q799" s="25" t="s">
        <v>7689</v>
      </c>
      <c r="R799" s="74" t="s">
        <v>7690</v>
      </c>
      <c r="S799" s="46" t="s">
        <v>37</v>
      </c>
      <c r="T799" s="31" t="s">
        <v>2260</v>
      </c>
      <c r="U799" s="53" t="s">
        <v>7691</v>
      </c>
      <c r="V799" s="75" t="s">
        <v>112</v>
      </c>
      <c r="W799">
        <v>1497</v>
      </c>
      <c r="X799" t="s">
        <v>7692</v>
      </c>
    </row>
    <row r="800" spans="1:24" x14ac:dyDescent="0.35">
      <c r="A800" s="87" t="s">
        <v>7693</v>
      </c>
      <c r="B800" s="77">
        <v>58</v>
      </c>
      <c r="C800" s="19" t="s">
        <v>319</v>
      </c>
      <c r="D800" s="20" t="s">
        <v>7694</v>
      </c>
      <c r="E800" s="21" t="s">
        <v>28</v>
      </c>
      <c r="I800" s="73" t="s">
        <v>44</v>
      </c>
      <c r="J800" s="62">
        <v>2004</v>
      </c>
      <c r="K800">
        <f t="shared" si="12"/>
        <v>799</v>
      </c>
      <c r="M800" s="65" t="s">
        <v>7695</v>
      </c>
      <c r="N800" s="40" t="s">
        <v>7696</v>
      </c>
      <c r="O800" s="27" t="s">
        <v>7697</v>
      </c>
      <c r="P800" s="30" t="s">
        <v>7698</v>
      </c>
      <c r="Q800" s="25" t="s">
        <v>7699</v>
      </c>
      <c r="R800" s="74" t="s">
        <v>7700</v>
      </c>
      <c r="S800" s="46" t="s">
        <v>52</v>
      </c>
      <c r="T800" s="31" t="s">
        <v>6088</v>
      </c>
      <c r="U800" s="53" t="s">
        <v>7701</v>
      </c>
      <c r="V800" s="56" t="s">
        <v>442</v>
      </c>
      <c r="W800">
        <v>11430</v>
      </c>
      <c r="X800" t="s">
        <v>7702</v>
      </c>
    </row>
    <row r="801" spans="1:24" x14ac:dyDescent="0.35">
      <c r="A801" s="87" t="s">
        <v>7703</v>
      </c>
      <c r="B801" s="77">
        <v>58</v>
      </c>
      <c r="E801" s="21" t="s">
        <v>382</v>
      </c>
      <c r="I801" s="73" t="s">
        <v>130</v>
      </c>
      <c r="J801" s="62">
        <v>2001</v>
      </c>
      <c r="K801">
        <f t="shared" si="12"/>
        <v>800</v>
      </c>
      <c r="M801" s="65" t="s">
        <v>7704</v>
      </c>
      <c r="N801" s="40" t="s">
        <v>7705</v>
      </c>
      <c r="O801" s="27" t="s">
        <v>7706</v>
      </c>
      <c r="P801" s="30" t="s">
        <v>7707</v>
      </c>
      <c r="Q801" s="25" t="s">
        <v>7708</v>
      </c>
      <c r="R801" s="74" t="s">
        <v>3949</v>
      </c>
      <c r="S801" s="46" t="s">
        <v>109</v>
      </c>
      <c r="T801" s="31" t="s">
        <v>1442</v>
      </c>
      <c r="U801" s="53" t="s">
        <v>7709</v>
      </c>
      <c r="V801" s="75" t="s">
        <v>521</v>
      </c>
      <c r="W801">
        <v>8386</v>
      </c>
      <c r="X801" t="s">
        <v>7710</v>
      </c>
    </row>
    <row r="802" spans="1:24" x14ac:dyDescent="0.35">
      <c r="A802" s="87" t="s">
        <v>7711</v>
      </c>
      <c r="B802" s="77">
        <v>58</v>
      </c>
      <c r="E802" s="21" t="s">
        <v>216</v>
      </c>
      <c r="I802" s="73" t="s">
        <v>117</v>
      </c>
      <c r="J802" s="62">
        <v>1994</v>
      </c>
      <c r="K802">
        <f t="shared" si="12"/>
        <v>801</v>
      </c>
      <c r="L802" s="68" t="s">
        <v>7712</v>
      </c>
      <c r="M802" s="65" t="s">
        <v>7713</v>
      </c>
      <c r="N802" s="40" t="s">
        <v>7714</v>
      </c>
      <c r="O802" s="27" t="s">
        <v>7715</v>
      </c>
      <c r="P802" s="30" t="s">
        <v>7716</v>
      </c>
      <c r="Q802" s="25" t="s">
        <v>7717</v>
      </c>
      <c r="R802" s="74" t="s">
        <v>7718</v>
      </c>
      <c r="S802" s="46" t="s">
        <v>109</v>
      </c>
      <c r="T802" s="31" t="s">
        <v>1145</v>
      </c>
      <c r="U802" s="53" t="s">
        <v>7719</v>
      </c>
      <c r="V802" s="75" t="s">
        <v>213</v>
      </c>
      <c r="W802">
        <v>628</v>
      </c>
      <c r="X802" t="s">
        <v>7720</v>
      </c>
    </row>
    <row r="803" spans="1:24" x14ac:dyDescent="0.35">
      <c r="A803" s="87" t="s">
        <v>7721</v>
      </c>
      <c r="B803" s="77">
        <v>58</v>
      </c>
      <c r="C803" s="19" t="s">
        <v>2966</v>
      </c>
      <c r="E803" s="21" t="s">
        <v>216</v>
      </c>
      <c r="F803" s="22" t="s">
        <v>1319</v>
      </c>
      <c r="I803" s="73" t="s">
        <v>2967</v>
      </c>
      <c r="J803" s="62">
        <v>2011</v>
      </c>
      <c r="K803">
        <f t="shared" si="12"/>
        <v>802</v>
      </c>
      <c r="M803" s="65" t="s">
        <v>7722</v>
      </c>
      <c r="N803" s="40" t="s">
        <v>7723</v>
      </c>
      <c r="O803" s="27" t="s">
        <v>7724</v>
      </c>
      <c r="P803" s="30" t="s">
        <v>2471</v>
      </c>
      <c r="Q803" s="25" t="s">
        <v>7725</v>
      </c>
      <c r="R803" s="74" t="s">
        <v>7726</v>
      </c>
      <c r="S803" s="46" t="s">
        <v>109</v>
      </c>
      <c r="T803" s="31" t="s">
        <v>288</v>
      </c>
      <c r="U803" s="53" t="s">
        <v>7727</v>
      </c>
      <c r="V803" s="75" t="s">
        <v>367</v>
      </c>
      <c r="W803">
        <v>41446</v>
      </c>
      <c r="X803" t="s">
        <v>7728</v>
      </c>
    </row>
    <row r="804" spans="1:24" x14ac:dyDescent="0.35">
      <c r="A804" s="87" t="s">
        <v>7729</v>
      </c>
      <c r="B804" s="77">
        <v>58</v>
      </c>
      <c r="E804" s="21" t="s">
        <v>28</v>
      </c>
      <c r="F804" s="22" t="s">
        <v>965</v>
      </c>
      <c r="H804" s="2" t="s">
        <v>966</v>
      </c>
      <c r="I804" s="73" t="s">
        <v>966</v>
      </c>
      <c r="J804" s="62">
        <v>2022</v>
      </c>
      <c r="K804">
        <f t="shared" si="12"/>
        <v>803</v>
      </c>
      <c r="L804" s="68" t="s">
        <v>7730</v>
      </c>
      <c r="M804" s="65" t="s">
        <v>7731</v>
      </c>
      <c r="N804" s="40" t="s">
        <v>7732</v>
      </c>
      <c r="O804" s="27" t="s">
        <v>7733</v>
      </c>
      <c r="P804" s="30" t="s">
        <v>1858</v>
      </c>
      <c r="Q804" s="25" t="s">
        <v>7734</v>
      </c>
      <c r="R804" s="44" t="s">
        <v>442</v>
      </c>
      <c r="S804" s="48" t="s">
        <v>186</v>
      </c>
      <c r="T804" s="51" t="s">
        <v>440</v>
      </c>
      <c r="U804" s="53" t="s">
        <v>7735</v>
      </c>
      <c r="V804" s="58" t="s">
        <v>442</v>
      </c>
      <c r="W804">
        <v>511817</v>
      </c>
      <c r="X804" t="s">
        <v>7736</v>
      </c>
    </row>
    <row r="805" spans="1:24" x14ac:dyDescent="0.35">
      <c r="A805" s="87" t="s">
        <v>7737</v>
      </c>
      <c r="B805" s="77">
        <v>58</v>
      </c>
      <c r="C805" s="19" t="s">
        <v>4970</v>
      </c>
      <c r="D805" s="20" t="s">
        <v>5171</v>
      </c>
      <c r="E805" s="21" t="s">
        <v>100</v>
      </c>
      <c r="F805" s="22" t="s">
        <v>164</v>
      </c>
      <c r="I805" s="73" t="s">
        <v>130</v>
      </c>
      <c r="J805" s="62">
        <v>2001</v>
      </c>
      <c r="K805">
        <f t="shared" si="12"/>
        <v>804</v>
      </c>
      <c r="L805" s="68" t="s">
        <v>7738</v>
      </c>
      <c r="M805" s="65" t="s">
        <v>7739</v>
      </c>
      <c r="N805" s="40" t="s">
        <v>7740</v>
      </c>
      <c r="O805" s="27" t="s">
        <v>7741</v>
      </c>
      <c r="P805" s="30" t="s">
        <v>5175</v>
      </c>
      <c r="Q805" s="25" t="s">
        <v>7742</v>
      </c>
      <c r="R805" s="74" t="s">
        <v>7743</v>
      </c>
      <c r="S805" s="46" t="s">
        <v>186</v>
      </c>
      <c r="T805" s="31" t="s">
        <v>747</v>
      </c>
      <c r="U805" s="53" t="s">
        <v>7744</v>
      </c>
      <c r="V805" s="75" t="s">
        <v>7745</v>
      </c>
      <c r="W805">
        <v>1734</v>
      </c>
      <c r="X805" t="s">
        <v>7746</v>
      </c>
    </row>
    <row r="806" spans="1:24" x14ac:dyDescent="0.35">
      <c r="A806" s="87" t="s">
        <v>7747</v>
      </c>
      <c r="B806" s="77">
        <v>58</v>
      </c>
      <c r="E806" s="21" t="s">
        <v>382</v>
      </c>
      <c r="I806" s="73" t="s">
        <v>332</v>
      </c>
      <c r="J806" s="62">
        <v>2019</v>
      </c>
      <c r="K806">
        <f t="shared" si="12"/>
        <v>805</v>
      </c>
      <c r="M806" s="65" t="s">
        <v>7748</v>
      </c>
      <c r="N806" s="40" t="s">
        <v>7749</v>
      </c>
      <c r="O806" s="27" t="s">
        <v>7750</v>
      </c>
      <c r="P806" s="30" t="s">
        <v>7751</v>
      </c>
      <c r="Q806" s="25" t="s">
        <v>7752</v>
      </c>
      <c r="R806" s="74" t="s">
        <v>7753</v>
      </c>
      <c r="S806" s="46" t="s">
        <v>109</v>
      </c>
      <c r="T806" s="31" t="s">
        <v>1104</v>
      </c>
      <c r="U806" s="53" t="s">
        <v>7754</v>
      </c>
      <c r="V806" s="75" t="s">
        <v>1167</v>
      </c>
      <c r="W806">
        <v>441384</v>
      </c>
      <c r="X806" t="s">
        <v>7755</v>
      </c>
    </row>
    <row r="807" spans="1:24" x14ac:dyDescent="0.35">
      <c r="A807" s="87" t="s">
        <v>7756</v>
      </c>
      <c r="B807" s="77">
        <v>58</v>
      </c>
      <c r="C807" s="19" t="s">
        <v>292</v>
      </c>
      <c r="D807" s="20" t="s">
        <v>1740</v>
      </c>
      <c r="E807" s="21" t="s">
        <v>27</v>
      </c>
      <c r="I807" s="73" t="s">
        <v>117</v>
      </c>
      <c r="J807" s="62">
        <v>2023</v>
      </c>
      <c r="K807">
        <f t="shared" si="12"/>
        <v>806</v>
      </c>
      <c r="L807" s="68" t="s">
        <v>7757</v>
      </c>
      <c r="M807" s="67" t="s">
        <v>7758</v>
      </c>
      <c r="N807" s="40" t="s">
        <v>7759</v>
      </c>
      <c r="O807" s="27" t="s">
        <v>7760</v>
      </c>
      <c r="P807" s="30" t="s">
        <v>3897</v>
      </c>
      <c r="Q807" s="25" t="s">
        <v>7761</v>
      </c>
      <c r="R807" s="74" t="s">
        <v>7762</v>
      </c>
      <c r="S807" s="46" t="s">
        <v>186</v>
      </c>
      <c r="T807" s="31" t="s">
        <v>747</v>
      </c>
      <c r="U807" s="54" t="s">
        <v>7763</v>
      </c>
      <c r="V807" s="75" t="s">
        <v>2645</v>
      </c>
      <c r="W807">
        <v>594767</v>
      </c>
      <c r="X807" t="s">
        <v>7764</v>
      </c>
    </row>
    <row r="808" spans="1:24" x14ac:dyDescent="0.35">
      <c r="A808" s="87" t="s">
        <v>7765</v>
      </c>
      <c r="B808" s="77">
        <v>58</v>
      </c>
      <c r="E808" s="21" t="s">
        <v>239</v>
      </c>
      <c r="F808" s="22" t="s">
        <v>100</v>
      </c>
      <c r="H808" s="2" t="s">
        <v>2234</v>
      </c>
      <c r="I808" s="73" t="s">
        <v>2234</v>
      </c>
      <c r="J808" s="62">
        <v>2023</v>
      </c>
      <c r="K808">
        <f t="shared" si="12"/>
        <v>807</v>
      </c>
      <c r="L808" s="68" t="s">
        <v>7766</v>
      </c>
      <c r="M808" t="s">
        <v>7767</v>
      </c>
      <c r="N808" t="s">
        <v>7768</v>
      </c>
      <c r="O808" t="s">
        <v>7769</v>
      </c>
      <c r="P808" t="s">
        <v>614</v>
      </c>
      <c r="Q808" s="36" t="s">
        <v>7770</v>
      </c>
      <c r="R808" s="78" t="s">
        <v>7771</v>
      </c>
      <c r="S808" t="s">
        <v>109</v>
      </c>
      <c r="T808" t="s">
        <v>4443</v>
      </c>
      <c r="U808" t="s">
        <v>7772</v>
      </c>
      <c r="V808" s="78" t="s">
        <v>1687</v>
      </c>
      <c r="W808">
        <v>753342</v>
      </c>
      <c r="X808" t="s">
        <v>7773</v>
      </c>
    </row>
    <row r="809" spans="1:24" x14ac:dyDescent="0.35">
      <c r="A809" s="87" t="s">
        <v>7774</v>
      </c>
      <c r="B809" s="77">
        <v>57</v>
      </c>
      <c r="C809" s="19" t="s">
        <v>319</v>
      </c>
      <c r="D809" s="20" t="s">
        <v>1790</v>
      </c>
      <c r="E809" s="21" t="s">
        <v>28</v>
      </c>
      <c r="I809" s="73" t="s">
        <v>44</v>
      </c>
      <c r="J809" s="62">
        <v>2005</v>
      </c>
      <c r="K809">
        <f t="shared" si="12"/>
        <v>808</v>
      </c>
      <c r="M809" t="s">
        <v>7775</v>
      </c>
      <c r="N809" t="s">
        <v>7776</v>
      </c>
      <c r="O809" t="s">
        <v>7777</v>
      </c>
      <c r="P809" t="s">
        <v>7778</v>
      </c>
      <c r="Q809" s="36" t="s">
        <v>7779</v>
      </c>
      <c r="R809" t="s">
        <v>442</v>
      </c>
      <c r="S809" t="s">
        <v>37</v>
      </c>
      <c r="T809" t="s">
        <v>7211</v>
      </c>
      <c r="U809" t="s">
        <v>7780</v>
      </c>
      <c r="V809" t="s">
        <v>442</v>
      </c>
      <c r="W809">
        <v>20760</v>
      </c>
      <c r="X809" t="s">
        <v>7781</v>
      </c>
    </row>
    <row r="810" spans="1:24" x14ac:dyDescent="0.35">
      <c r="A810" s="87" t="s">
        <v>7782</v>
      </c>
      <c r="B810" s="77">
        <v>57</v>
      </c>
      <c r="E810" s="21" t="s">
        <v>500</v>
      </c>
      <c r="I810" s="73" t="s">
        <v>306</v>
      </c>
      <c r="J810" s="62">
        <v>1991</v>
      </c>
      <c r="K810">
        <f t="shared" si="12"/>
        <v>809</v>
      </c>
      <c r="M810" t="s">
        <v>7783</v>
      </c>
      <c r="N810" t="s">
        <v>7784</v>
      </c>
      <c r="O810" t="s">
        <v>7785</v>
      </c>
      <c r="P810" t="s">
        <v>169</v>
      </c>
      <c r="Q810" s="36" t="s">
        <v>7786</v>
      </c>
      <c r="R810" s="78" t="s">
        <v>7787</v>
      </c>
      <c r="S810" t="s">
        <v>37</v>
      </c>
      <c r="T810" t="s">
        <v>3619</v>
      </c>
      <c r="U810" t="s">
        <v>7788</v>
      </c>
      <c r="V810" s="78" t="s">
        <v>265</v>
      </c>
      <c r="W810">
        <v>879</v>
      </c>
      <c r="X810" t="s">
        <v>7789</v>
      </c>
    </row>
    <row r="811" spans="1:24" x14ac:dyDescent="0.35">
      <c r="A811" s="87" t="s">
        <v>7790</v>
      </c>
      <c r="B811" s="77">
        <v>57</v>
      </c>
      <c r="E811" s="21" t="s">
        <v>239</v>
      </c>
      <c r="F811" s="22" t="s">
        <v>357</v>
      </c>
      <c r="I811" s="73" t="s">
        <v>2160</v>
      </c>
      <c r="J811" s="62">
        <v>2019</v>
      </c>
      <c r="K811">
        <f t="shared" si="12"/>
        <v>810</v>
      </c>
      <c r="M811" t="s">
        <v>7791</v>
      </c>
      <c r="N811" t="s">
        <v>7792</v>
      </c>
      <c r="O811" t="s">
        <v>7793</v>
      </c>
      <c r="P811" t="s">
        <v>926</v>
      </c>
      <c r="Q811" s="36" t="s">
        <v>7794</v>
      </c>
      <c r="R811" t="s">
        <v>442</v>
      </c>
      <c r="S811" t="s">
        <v>186</v>
      </c>
      <c r="T811" t="s">
        <v>713</v>
      </c>
      <c r="U811" t="s">
        <v>7795</v>
      </c>
      <c r="V811" s="78" t="s">
        <v>534</v>
      </c>
      <c r="W811">
        <v>405177</v>
      </c>
      <c r="X811" t="s">
        <v>7796</v>
      </c>
    </row>
    <row r="812" spans="1:24" x14ac:dyDescent="0.35">
      <c r="A812" s="87" t="s">
        <v>7797</v>
      </c>
      <c r="B812" s="77">
        <v>57</v>
      </c>
      <c r="C812" s="19" t="s">
        <v>292</v>
      </c>
      <c r="D812" s="20" t="s">
        <v>1740</v>
      </c>
      <c r="E812" s="21" t="s">
        <v>27</v>
      </c>
      <c r="I812" s="73" t="s">
        <v>117</v>
      </c>
      <c r="J812" s="62">
        <v>2016</v>
      </c>
      <c r="K812">
        <f t="shared" si="12"/>
        <v>811</v>
      </c>
      <c r="M812" t="s">
        <v>7798</v>
      </c>
      <c r="N812" t="s">
        <v>7799</v>
      </c>
      <c r="O812" t="s">
        <v>7800</v>
      </c>
      <c r="P812" t="s">
        <v>4374</v>
      </c>
      <c r="Q812" s="36" t="s">
        <v>7801</v>
      </c>
      <c r="R812" s="78" t="s">
        <v>7802</v>
      </c>
      <c r="S812" t="s">
        <v>109</v>
      </c>
      <c r="T812" t="s">
        <v>300</v>
      </c>
      <c r="U812" t="s">
        <v>7803</v>
      </c>
      <c r="V812" s="78" t="s">
        <v>1657</v>
      </c>
      <c r="W812">
        <v>209112</v>
      </c>
      <c r="X812" t="s">
        <v>7804</v>
      </c>
    </row>
    <row r="813" spans="1:24" x14ac:dyDescent="0.35">
      <c r="A813" s="87" t="s">
        <v>7805</v>
      </c>
      <c r="B813" s="77">
        <v>57</v>
      </c>
      <c r="C813" s="19" t="s">
        <v>25</v>
      </c>
      <c r="D813" s="20" t="s">
        <v>6046</v>
      </c>
      <c r="E813" s="21" t="s">
        <v>27</v>
      </c>
      <c r="I813" s="73" t="s">
        <v>117</v>
      </c>
      <c r="J813" s="62">
        <v>2002</v>
      </c>
      <c r="K813">
        <f t="shared" si="12"/>
        <v>812</v>
      </c>
      <c r="M813" t="s">
        <v>7806</v>
      </c>
      <c r="N813" t="s">
        <v>7807</v>
      </c>
      <c r="O813" t="s">
        <v>7808</v>
      </c>
      <c r="P813" t="s">
        <v>7809</v>
      </c>
      <c r="Q813" s="36" t="s">
        <v>7810</v>
      </c>
      <c r="R813" s="78" t="s">
        <v>7811</v>
      </c>
      <c r="S813" t="s">
        <v>109</v>
      </c>
      <c r="T813" t="s">
        <v>38</v>
      </c>
      <c r="U813" t="s">
        <v>7812</v>
      </c>
      <c r="V813" s="78" t="s">
        <v>5410</v>
      </c>
      <c r="W813">
        <v>36586</v>
      </c>
      <c r="X813" t="s">
        <v>7813</v>
      </c>
    </row>
    <row r="814" spans="1:24" x14ac:dyDescent="0.35">
      <c r="A814" s="87" t="s">
        <v>7814</v>
      </c>
      <c r="B814" s="77">
        <v>57</v>
      </c>
      <c r="C814" s="19" t="s">
        <v>3623</v>
      </c>
      <c r="E814" s="21" t="s">
        <v>418</v>
      </c>
      <c r="F814" s="22" t="s">
        <v>100</v>
      </c>
      <c r="I814" s="73" t="s">
        <v>130</v>
      </c>
      <c r="J814" s="62">
        <v>2003</v>
      </c>
      <c r="K814">
        <f t="shared" si="12"/>
        <v>813</v>
      </c>
      <c r="M814" s="65" t="s">
        <v>7815</v>
      </c>
      <c r="N814" s="40" t="s">
        <v>7816</v>
      </c>
      <c r="O814" s="27" t="s">
        <v>7817</v>
      </c>
      <c r="P814" s="30" t="s">
        <v>7818</v>
      </c>
      <c r="Q814" s="25" t="s">
        <v>7819</v>
      </c>
      <c r="R814" s="81" t="s">
        <v>7820</v>
      </c>
      <c r="S814" s="48" t="s">
        <v>186</v>
      </c>
      <c r="T814" s="51" t="s">
        <v>377</v>
      </c>
      <c r="U814" s="53" t="s">
        <v>7821</v>
      </c>
      <c r="V814" s="82" t="s">
        <v>4722</v>
      </c>
      <c r="W814">
        <v>584</v>
      </c>
      <c r="X814" t="s">
        <v>7822</v>
      </c>
    </row>
    <row r="815" spans="1:24" x14ac:dyDescent="0.35">
      <c r="A815" s="87" t="s">
        <v>7823</v>
      </c>
      <c r="B815" s="77">
        <v>57</v>
      </c>
      <c r="C815" s="19" t="s">
        <v>4618</v>
      </c>
      <c r="E815" s="21" t="s">
        <v>382</v>
      </c>
      <c r="I815" s="73" t="s">
        <v>7824</v>
      </c>
      <c r="J815" s="62">
        <v>2009</v>
      </c>
      <c r="K815">
        <f t="shared" si="12"/>
        <v>814</v>
      </c>
      <c r="M815" s="33" t="s">
        <v>7825</v>
      </c>
      <c r="N815" s="42" t="s">
        <v>7826</v>
      </c>
      <c r="O815" s="34" t="s">
        <v>7827</v>
      </c>
      <c r="P815" s="35" t="s">
        <v>7002</v>
      </c>
      <c r="Q815" s="36" t="s">
        <v>7828</v>
      </c>
      <c r="R815" s="79" t="s">
        <v>7829</v>
      </c>
      <c r="S815" s="47" t="s">
        <v>109</v>
      </c>
      <c r="T815" s="50" t="s">
        <v>211</v>
      </c>
      <c r="U815" s="53" t="s">
        <v>1412</v>
      </c>
      <c r="V815" s="57" t="s">
        <v>442</v>
      </c>
      <c r="W815">
        <v>34423</v>
      </c>
      <c r="X815" t="s">
        <v>7830</v>
      </c>
    </row>
    <row r="816" spans="1:24" x14ac:dyDescent="0.35">
      <c r="A816" s="87" t="s">
        <v>7831</v>
      </c>
      <c r="B816" s="77">
        <v>57</v>
      </c>
      <c r="E816" s="21" t="s">
        <v>382</v>
      </c>
      <c r="F816" s="22" t="s">
        <v>2120</v>
      </c>
      <c r="I816" s="73" t="s">
        <v>29</v>
      </c>
      <c r="J816" s="62">
        <v>1998</v>
      </c>
      <c r="K816">
        <f t="shared" si="12"/>
        <v>815</v>
      </c>
      <c r="L816" s="68" t="s">
        <v>7832</v>
      </c>
      <c r="M816" s="65" t="s">
        <v>7833</v>
      </c>
      <c r="N816" s="40" t="s">
        <v>7834</v>
      </c>
      <c r="O816" s="27" t="s">
        <v>7835</v>
      </c>
      <c r="P816" s="30" t="s">
        <v>7836</v>
      </c>
      <c r="Q816" s="25" t="s">
        <v>7837</v>
      </c>
      <c r="R816" s="74" t="s">
        <v>7838</v>
      </c>
      <c r="S816" s="46" t="s">
        <v>186</v>
      </c>
      <c r="T816" s="31" t="s">
        <v>640</v>
      </c>
      <c r="U816" s="53" t="s">
        <v>7839</v>
      </c>
      <c r="V816" s="75" t="s">
        <v>630</v>
      </c>
      <c r="W816">
        <v>15037</v>
      </c>
      <c r="X816" t="s">
        <v>7840</v>
      </c>
    </row>
    <row r="817" spans="1:24" x14ac:dyDescent="0.35">
      <c r="A817" s="87" t="s">
        <v>7841</v>
      </c>
      <c r="B817" s="77">
        <v>57</v>
      </c>
      <c r="C817" s="19" t="s">
        <v>201</v>
      </c>
      <c r="E817" s="21" t="s">
        <v>28</v>
      </c>
      <c r="F817" s="22" t="s">
        <v>202</v>
      </c>
      <c r="I817" s="73" t="s">
        <v>203</v>
      </c>
      <c r="J817" s="62">
        <v>2010</v>
      </c>
      <c r="K817">
        <f t="shared" si="12"/>
        <v>816</v>
      </c>
      <c r="M817" t="s">
        <v>7842</v>
      </c>
      <c r="N817" t="s">
        <v>7843</v>
      </c>
      <c r="O817" t="s">
        <v>7844</v>
      </c>
      <c r="P817" t="s">
        <v>5374</v>
      </c>
      <c r="Q817" s="36" t="s">
        <v>7845</v>
      </c>
      <c r="R817" s="78" t="s">
        <v>7846</v>
      </c>
      <c r="S817" t="s">
        <v>37</v>
      </c>
      <c r="T817" t="s">
        <v>1442</v>
      </c>
      <c r="U817" t="s">
        <v>7847</v>
      </c>
      <c r="V817" s="78" t="s">
        <v>1687</v>
      </c>
      <c r="W817">
        <v>10192</v>
      </c>
      <c r="X817" t="s">
        <v>7848</v>
      </c>
    </row>
    <row r="818" spans="1:24" x14ac:dyDescent="0.35">
      <c r="A818" s="87" t="s">
        <v>7849</v>
      </c>
      <c r="B818" s="77">
        <v>57</v>
      </c>
      <c r="E818" s="21" t="s">
        <v>4662</v>
      </c>
      <c r="F818" s="22" t="s">
        <v>382</v>
      </c>
      <c r="I818" s="73" t="s">
        <v>130</v>
      </c>
      <c r="J818" s="62">
        <v>2014</v>
      </c>
      <c r="K818">
        <f t="shared" si="12"/>
        <v>817</v>
      </c>
      <c r="M818" t="s">
        <v>7850</v>
      </c>
      <c r="N818" t="s">
        <v>7851</v>
      </c>
      <c r="O818" t="s">
        <v>7852</v>
      </c>
      <c r="P818" t="s">
        <v>2906</v>
      </c>
      <c r="Q818" s="36" t="s">
        <v>7853</v>
      </c>
      <c r="R818" s="78" t="s">
        <v>7854</v>
      </c>
      <c r="S818" t="s">
        <v>109</v>
      </c>
      <c r="T818" t="s">
        <v>138</v>
      </c>
      <c r="U818" t="s">
        <v>7855</v>
      </c>
      <c r="V818" s="78" t="s">
        <v>367</v>
      </c>
      <c r="W818">
        <v>188161</v>
      </c>
      <c r="X818" t="s">
        <v>7856</v>
      </c>
    </row>
    <row r="819" spans="1:24" x14ac:dyDescent="0.35">
      <c r="A819" s="87" t="s">
        <v>7857</v>
      </c>
      <c r="B819" s="77">
        <v>57</v>
      </c>
      <c r="C819" s="19" t="s">
        <v>3309</v>
      </c>
      <c r="E819" s="21" t="s">
        <v>240</v>
      </c>
      <c r="F819" s="22" t="s">
        <v>1539</v>
      </c>
      <c r="I819" s="73" t="s">
        <v>29</v>
      </c>
      <c r="J819" s="62">
        <v>1986</v>
      </c>
      <c r="K819">
        <f t="shared" si="12"/>
        <v>818</v>
      </c>
      <c r="L819" s="68" t="s">
        <v>7858</v>
      </c>
      <c r="M819" t="s">
        <v>7859</v>
      </c>
      <c r="N819" t="s">
        <v>7860</v>
      </c>
      <c r="O819" t="s">
        <v>7861</v>
      </c>
      <c r="P819" t="s">
        <v>246</v>
      </c>
      <c r="Q819" t="s">
        <v>7862</v>
      </c>
      <c r="R819" t="s">
        <v>7863</v>
      </c>
      <c r="S819" t="s">
        <v>37</v>
      </c>
      <c r="T819" t="s">
        <v>532</v>
      </c>
      <c r="U819" t="s">
        <v>7864</v>
      </c>
      <c r="V819" t="s">
        <v>2231</v>
      </c>
      <c r="W819">
        <v>8856</v>
      </c>
      <c r="X819" t="s">
        <v>7865</v>
      </c>
    </row>
    <row r="820" spans="1:24" x14ac:dyDescent="0.35">
      <c r="A820" s="87" t="s">
        <v>7866</v>
      </c>
      <c r="B820" s="77">
        <v>56</v>
      </c>
      <c r="E820" s="21" t="s">
        <v>382</v>
      </c>
      <c r="F820" s="22" t="s">
        <v>100</v>
      </c>
      <c r="I820" s="73" t="s">
        <v>117</v>
      </c>
      <c r="J820" s="62">
        <v>2016</v>
      </c>
      <c r="K820">
        <f t="shared" si="12"/>
        <v>819</v>
      </c>
      <c r="L820" s="68" t="s">
        <v>7867</v>
      </c>
      <c r="M820" t="s">
        <v>7868</v>
      </c>
      <c r="N820" t="s">
        <v>7869</v>
      </c>
      <c r="O820" t="s">
        <v>7870</v>
      </c>
      <c r="P820" t="s">
        <v>1226</v>
      </c>
      <c r="Q820" s="36" t="s">
        <v>7871</v>
      </c>
      <c r="R820" s="78" t="s">
        <v>7872</v>
      </c>
      <c r="S820" t="s">
        <v>186</v>
      </c>
      <c r="T820" t="s">
        <v>414</v>
      </c>
      <c r="U820" t="s">
        <v>7873</v>
      </c>
      <c r="V820" s="78" t="s">
        <v>726</v>
      </c>
      <c r="W820">
        <v>302699</v>
      </c>
      <c r="X820" t="s">
        <v>7874</v>
      </c>
    </row>
    <row r="821" spans="1:24" x14ac:dyDescent="0.35">
      <c r="A821" s="87" t="s">
        <v>7875</v>
      </c>
      <c r="B821" s="77">
        <v>56</v>
      </c>
      <c r="C821" s="19" t="s">
        <v>1088</v>
      </c>
      <c r="D821" s="20" t="s">
        <v>2892</v>
      </c>
      <c r="E821" s="21" t="s">
        <v>176</v>
      </c>
      <c r="F821" s="22" t="s">
        <v>177</v>
      </c>
      <c r="I821" s="73" t="s">
        <v>44</v>
      </c>
      <c r="J821" s="62">
        <v>2008</v>
      </c>
      <c r="K821">
        <f t="shared" si="12"/>
        <v>820</v>
      </c>
      <c r="L821" s="68" t="s">
        <v>7876</v>
      </c>
      <c r="M821" s="65" t="s">
        <v>7877</v>
      </c>
      <c r="N821" s="40" t="s">
        <v>7878</v>
      </c>
      <c r="O821" s="27" t="s">
        <v>7879</v>
      </c>
      <c r="P821" s="30" t="s">
        <v>7880</v>
      </c>
      <c r="Q821" s="25" t="s">
        <v>7881</v>
      </c>
      <c r="R821" s="32" t="s">
        <v>442</v>
      </c>
      <c r="S821" s="46" t="s">
        <v>2602</v>
      </c>
      <c r="T821" s="31" t="s">
        <v>1104</v>
      </c>
      <c r="U821" s="53" t="s">
        <v>7882</v>
      </c>
      <c r="V821" s="56" t="s">
        <v>442</v>
      </c>
      <c r="W821">
        <v>13655</v>
      </c>
      <c r="X821" t="s">
        <v>7883</v>
      </c>
    </row>
    <row r="822" spans="1:24" x14ac:dyDescent="0.35">
      <c r="A822" s="87" t="s">
        <v>7884</v>
      </c>
      <c r="B822" s="77">
        <v>56</v>
      </c>
      <c r="E822" s="21" t="s">
        <v>100</v>
      </c>
      <c r="F822" s="22" t="s">
        <v>60</v>
      </c>
      <c r="I822" s="73" t="s">
        <v>130</v>
      </c>
      <c r="J822" s="62">
        <v>1994</v>
      </c>
      <c r="K822">
        <f t="shared" si="12"/>
        <v>821</v>
      </c>
      <c r="L822" s="68" t="s">
        <v>7885</v>
      </c>
      <c r="M822" s="65" t="s">
        <v>7886</v>
      </c>
      <c r="N822" s="40" t="s">
        <v>7887</v>
      </c>
      <c r="O822" s="27" t="s">
        <v>7888</v>
      </c>
      <c r="P822" s="30" t="s">
        <v>7889</v>
      </c>
      <c r="Q822" s="25" t="s">
        <v>7890</v>
      </c>
      <c r="R822" s="74" t="s">
        <v>7891</v>
      </c>
      <c r="S822" s="46" t="s">
        <v>109</v>
      </c>
      <c r="T822" s="31" t="s">
        <v>508</v>
      </c>
      <c r="U822" s="53" t="s">
        <v>7892</v>
      </c>
      <c r="V822" s="75" t="s">
        <v>3004</v>
      </c>
      <c r="W822">
        <v>8831</v>
      </c>
      <c r="X822" t="s">
        <v>7893</v>
      </c>
    </row>
    <row r="823" spans="1:24" x14ac:dyDescent="0.35">
      <c r="A823" s="87" t="s">
        <v>7894</v>
      </c>
      <c r="B823" s="77">
        <v>56</v>
      </c>
      <c r="C823" s="19" t="s">
        <v>2158</v>
      </c>
      <c r="D823" s="20" t="s">
        <v>3972</v>
      </c>
      <c r="E823" s="21" t="s">
        <v>100</v>
      </c>
      <c r="F823" s="22" t="s">
        <v>446</v>
      </c>
      <c r="I823" s="73" t="s">
        <v>2160</v>
      </c>
      <c r="J823" s="62">
        <v>1974</v>
      </c>
      <c r="K823">
        <f t="shared" si="12"/>
        <v>822</v>
      </c>
      <c r="L823" s="68" t="s">
        <v>7895</v>
      </c>
      <c r="M823" t="s">
        <v>7896</v>
      </c>
      <c r="N823" t="s">
        <v>7897</v>
      </c>
      <c r="O823" t="s">
        <v>7898</v>
      </c>
      <c r="P823" t="s">
        <v>2165</v>
      </c>
      <c r="Q823" s="36" t="s">
        <v>7899</v>
      </c>
      <c r="R823" t="s">
        <v>7900</v>
      </c>
      <c r="S823" t="s">
        <v>37</v>
      </c>
      <c r="T823" t="s">
        <v>495</v>
      </c>
      <c r="U823" t="s">
        <v>7901</v>
      </c>
      <c r="V823" t="s">
        <v>225</v>
      </c>
      <c r="W823">
        <v>682</v>
      </c>
      <c r="X823" t="s">
        <v>7902</v>
      </c>
    </row>
    <row r="824" spans="1:24" x14ac:dyDescent="0.35">
      <c r="A824" s="87" t="s">
        <v>7903</v>
      </c>
      <c r="B824" s="77">
        <v>56</v>
      </c>
      <c r="E824" s="21" t="s">
        <v>382</v>
      </c>
      <c r="I824" s="73" t="s">
        <v>572</v>
      </c>
      <c r="J824" s="62">
        <v>1994</v>
      </c>
      <c r="K824">
        <f t="shared" si="12"/>
        <v>823</v>
      </c>
      <c r="L824" s="68" t="s">
        <v>7904</v>
      </c>
      <c r="M824" t="s">
        <v>7905</v>
      </c>
      <c r="N824" t="s">
        <v>7906</v>
      </c>
      <c r="O824" t="s">
        <v>7907</v>
      </c>
      <c r="P824" t="s">
        <v>2402</v>
      </c>
      <c r="Q824" t="s">
        <v>7908</v>
      </c>
      <c r="R824" t="s">
        <v>7909</v>
      </c>
      <c r="S824" t="s">
        <v>186</v>
      </c>
      <c r="T824" t="s">
        <v>82</v>
      </c>
      <c r="U824" t="s">
        <v>1412</v>
      </c>
      <c r="V824" t="s">
        <v>442</v>
      </c>
      <c r="W824">
        <v>13595</v>
      </c>
      <c r="X824" t="s">
        <v>7910</v>
      </c>
    </row>
    <row r="825" spans="1:24" x14ac:dyDescent="0.35">
      <c r="A825" s="87" t="s">
        <v>7911</v>
      </c>
      <c r="B825" s="77">
        <v>56</v>
      </c>
      <c r="E825" s="21" t="s">
        <v>100</v>
      </c>
      <c r="F825" s="22" t="s">
        <v>217</v>
      </c>
      <c r="I825" s="73" t="s">
        <v>7912</v>
      </c>
      <c r="J825" s="62">
        <v>2009</v>
      </c>
      <c r="K825">
        <f t="shared" si="12"/>
        <v>824</v>
      </c>
      <c r="L825" s="68" t="s">
        <v>7913</v>
      </c>
      <c r="M825" t="s">
        <v>7914</v>
      </c>
      <c r="N825" t="s">
        <v>7915</v>
      </c>
      <c r="O825" t="s">
        <v>7916</v>
      </c>
      <c r="P825" t="s">
        <v>7470</v>
      </c>
      <c r="Q825" t="s">
        <v>7917</v>
      </c>
      <c r="R825" t="s">
        <v>7918</v>
      </c>
      <c r="S825" t="s">
        <v>109</v>
      </c>
      <c r="T825" t="s">
        <v>713</v>
      </c>
      <c r="U825" t="s">
        <v>7919</v>
      </c>
      <c r="V825" t="s">
        <v>5161</v>
      </c>
      <c r="W825">
        <v>22803</v>
      </c>
      <c r="X825" t="s">
        <v>7920</v>
      </c>
    </row>
    <row r="826" spans="1:24" x14ac:dyDescent="0.35">
      <c r="A826" s="87" t="s">
        <v>7921</v>
      </c>
      <c r="B826" s="77">
        <v>56</v>
      </c>
      <c r="E826" s="21" t="s">
        <v>382</v>
      </c>
      <c r="F826" s="22" t="s">
        <v>239</v>
      </c>
      <c r="I826" s="73" t="s">
        <v>7922</v>
      </c>
      <c r="J826" s="62">
        <v>2018</v>
      </c>
      <c r="K826">
        <f>ROW(K826) - 1</f>
        <v>825</v>
      </c>
      <c r="L826" s="68" t="s">
        <v>7923</v>
      </c>
      <c r="M826" t="s">
        <v>7924</v>
      </c>
      <c r="N826" t="s">
        <v>7925</v>
      </c>
      <c r="O826" t="s">
        <v>7926</v>
      </c>
      <c r="P826" t="s">
        <v>7927</v>
      </c>
      <c r="Q826" t="s">
        <v>7928</v>
      </c>
      <c r="R826" t="s">
        <v>442</v>
      </c>
      <c r="S826" t="s">
        <v>481</v>
      </c>
      <c r="T826" t="s">
        <v>662</v>
      </c>
      <c r="U826" t="s">
        <v>7929</v>
      </c>
      <c r="V826" t="s">
        <v>442</v>
      </c>
      <c r="W826">
        <v>501630</v>
      </c>
      <c r="X826" t="s">
        <v>7930</v>
      </c>
    </row>
    <row r="827" spans="1:24" x14ac:dyDescent="0.35">
      <c r="A827" s="87" t="s">
        <v>7931</v>
      </c>
      <c r="B827" s="77">
        <v>56</v>
      </c>
      <c r="C827" s="19" t="s">
        <v>3874</v>
      </c>
      <c r="E827" s="21" t="s">
        <v>28</v>
      </c>
      <c r="F827" s="22" t="s">
        <v>430</v>
      </c>
      <c r="I827" s="73" t="s">
        <v>1128</v>
      </c>
      <c r="J827" s="62">
        <v>2011</v>
      </c>
      <c r="K827">
        <f t="shared" ref="K827:K835" si="13">ROW(K827)-1</f>
        <v>826</v>
      </c>
      <c r="L827" s="68" t="s">
        <v>7932</v>
      </c>
      <c r="M827" t="s">
        <v>7933</v>
      </c>
      <c r="N827" s="76" t="s">
        <v>7934</v>
      </c>
      <c r="O827" t="s">
        <v>7935</v>
      </c>
      <c r="P827" t="s">
        <v>7936</v>
      </c>
      <c r="Q827" t="s">
        <v>5067</v>
      </c>
      <c r="R827" t="s">
        <v>7937</v>
      </c>
      <c r="S827" t="s">
        <v>1515</v>
      </c>
      <c r="T827" t="s">
        <v>377</v>
      </c>
      <c r="U827" t="s">
        <v>7938</v>
      </c>
      <c r="V827" t="s">
        <v>442</v>
      </c>
      <c r="W827">
        <v>75624</v>
      </c>
      <c r="X827" t="s">
        <v>7939</v>
      </c>
    </row>
    <row r="828" spans="1:24" x14ac:dyDescent="0.35">
      <c r="A828" s="87" t="s">
        <v>7940</v>
      </c>
      <c r="B828" s="77">
        <v>56</v>
      </c>
      <c r="C828" s="19" t="s">
        <v>1088</v>
      </c>
      <c r="E828" s="21" t="s">
        <v>500</v>
      </c>
      <c r="F828" s="22" t="s">
        <v>382</v>
      </c>
      <c r="I828" s="73" t="s">
        <v>44</v>
      </c>
      <c r="J828" s="62">
        <v>1990</v>
      </c>
      <c r="K828">
        <f t="shared" si="13"/>
        <v>827</v>
      </c>
      <c r="L828" s="68" t="s">
        <v>7941</v>
      </c>
      <c r="M828" t="s">
        <v>7942</v>
      </c>
      <c r="N828" t="s">
        <v>7943</v>
      </c>
      <c r="O828" t="s">
        <v>7944</v>
      </c>
      <c r="P828" t="s">
        <v>7945</v>
      </c>
      <c r="Q828" t="s">
        <v>7946</v>
      </c>
      <c r="R828" t="s">
        <v>7947</v>
      </c>
      <c r="S828" t="s">
        <v>186</v>
      </c>
      <c r="T828" t="s">
        <v>1809</v>
      </c>
      <c r="U828" t="s">
        <v>7948</v>
      </c>
      <c r="V828" t="s">
        <v>534</v>
      </c>
      <c r="W828">
        <v>2612</v>
      </c>
      <c r="X828" t="s">
        <v>7949</v>
      </c>
    </row>
    <row r="829" spans="1:24" x14ac:dyDescent="0.35">
      <c r="A829" s="87" t="s">
        <v>7950</v>
      </c>
      <c r="B829" s="77">
        <v>56</v>
      </c>
      <c r="C829" s="19" t="s">
        <v>1088</v>
      </c>
      <c r="E829" s="21" t="s">
        <v>382</v>
      </c>
      <c r="F829" s="22" t="s">
        <v>1090</v>
      </c>
      <c r="G829" s="1" t="s">
        <v>571</v>
      </c>
      <c r="H829" s="2" t="s">
        <v>2738</v>
      </c>
      <c r="I829" s="73" t="s">
        <v>44</v>
      </c>
      <c r="J829" s="62">
        <v>2023</v>
      </c>
      <c r="K829">
        <f t="shared" si="13"/>
        <v>828</v>
      </c>
      <c r="L829" s="68" t="s">
        <v>7951</v>
      </c>
      <c r="M829" t="s">
        <v>7952</v>
      </c>
      <c r="N829" t="s">
        <v>7953</v>
      </c>
      <c r="O829" t="s">
        <v>7954</v>
      </c>
      <c r="P829" t="s">
        <v>7955</v>
      </c>
      <c r="Q829" s="36" t="s">
        <v>7956</v>
      </c>
      <c r="R829" t="s">
        <v>442</v>
      </c>
      <c r="S829" t="s">
        <v>37</v>
      </c>
      <c r="T829" t="s">
        <v>761</v>
      </c>
      <c r="U829" t="s">
        <v>7957</v>
      </c>
      <c r="V829" t="s">
        <v>442</v>
      </c>
      <c r="W829">
        <v>1001884</v>
      </c>
      <c r="X829" t="s">
        <v>7958</v>
      </c>
    </row>
    <row r="830" spans="1:24" x14ac:dyDescent="0.35">
      <c r="A830" s="87" t="s">
        <v>7959</v>
      </c>
      <c r="B830" s="77">
        <v>56</v>
      </c>
      <c r="C830" s="19" t="s">
        <v>1088</v>
      </c>
      <c r="D830" s="20" t="s">
        <v>7959</v>
      </c>
      <c r="E830" s="21" t="s">
        <v>240</v>
      </c>
      <c r="F830" s="22" t="s">
        <v>1090</v>
      </c>
      <c r="I830" s="73" t="s">
        <v>44</v>
      </c>
      <c r="J830" s="62">
        <v>1992</v>
      </c>
      <c r="K830">
        <f t="shared" si="13"/>
        <v>829</v>
      </c>
      <c r="M830" s="65" t="s">
        <v>7960</v>
      </c>
      <c r="N830" s="40" t="s">
        <v>7961</v>
      </c>
      <c r="O830" s="27" t="s">
        <v>7962</v>
      </c>
      <c r="P830" s="30" t="s">
        <v>7963</v>
      </c>
      <c r="Q830" s="25" t="s">
        <v>7964</v>
      </c>
      <c r="R830" s="74" t="s">
        <v>7965</v>
      </c>
      <c r="S830" s="46" t="s">
        <v>37</v>
      </c>
      <c r="T830" s="31" t="s">
        <v>651</v>
      </c>
      <c r="U830" s="53" t="s">
        <v>7966</v>
      </c>
      <c r="V830" s="75" t="s">
        <v>630</v>
      </c>
      <c r="W830">
        <v>10414</v>
      </c>
      <c r="X830" t="s">
        <v>7967</v>
      </c>
    </row>
    <row r="831" spans="1:24" x14ac:dyDescent="0.35">
      <c r="A831" s="87" t="s">
        <v>7968</v>
      </c>
      <c r="B831" s="77">
        <v>56</v>
      </c>
      <c r="C831" s="19" t="s">
        <v>3874</v>
      </c>
      <c r="E831" s="21" t="s">
        <v>28</v>
      </c>
      <c r="F831" s="22" t="s">
        <v>430</v>
      </c>
      <c r="I831" s="73" t="s">
        <v>1128</v>
      </c>
      <c r="J831" s="62">
        <v>2005</v>
      </c>
      <c r="K831">
        <f t="shared" si="13"/>
        <v>830</v>
      </c>
      <c r="L831" s="68" t="s">
        <v>7969</v>
      </c>
      <c r="M831" s="65" t="s">
        <v>7970</v>
      </c>
      <c r="N831" s="40" t="s">
        <v>7971</v>
      </c>
      <c r="O831" s="27" t="s">
        <v>7972</v>
      </c>
      <c r="P831" s="30" t="s">
        <v>7973</v>
      </c>
      <c r="Q831" s="25" t="s">
        <v>7974</v>
      </c>
      <c r="R831" s="74" t="s">
        <v>7975</v>
      </c>
      <c r="S831" s="46" t="s">
        <v>1515</v>
      </c>
      <c r="T831" s="31" t="s">
        <v>95</v>
      </c>
      <c r="U831" s="53" t="s">
        <v>7976</v>
      </c>
      <c r="V831" s="56" t="s">
        <v>442</v>
      </c>
      <c r="W831">
        <v>16910</v>
      </c>
      <c r="X831" t="s">
        <v>7977</v>
      </c>
    </row>
    <row r="832" spans="1:24" x14ac:dyDescent="0.35">
      <c r="A832" s="87" t="s">
        <v>7978</v>
      </c>
      <c r="B832" s="77">
        <v>56</v>
      </c>
      <c r="C832" s="19" t="s">
        <v>3556</v>
      </c>
      <c r="E832" s="21" t="s">
        <v>100</v>
      </c>
      <c r="I832" s="73" t="s">
        <v>178</v>
      </c>
      <c r="J832" s="62">
        <v>2014</v>
      </c>
      <c r="K832">
        <f t="shared" si="13"/>
        <v>831</v>
      </c>
      <c r="L832" s="68" t="s">
        <v>7979</v>
      </c>
      <c r="M832" t="s">
        <v>7980</v>
      </c>
      <c r="N832" t="s">
        <v>7981</v>
      </c>
      <c r="O832" t="s">
        <v>6115</v>
      </c>
      <c r="P832" t="s">
        <v>3561</v>
      </c>
      <c r="Q832" s="36" t="s">
        <v>7982</v>
      </c>
      <c r="R832" s="78" t="s">
        <v>7983</v>
      </c>
      <c r="S832" t="s">
        <v>186</v>
      </c>
      <c r="T832" t="s">
        <v>1145</v>
      </c>
      <c r="U832" t="s">
        <v>7984</v>
      </c>
      <c r="V832" s="78" t="s">
        <v>2645</v>
      </c>
      <c r="W832">
        <v>131631</v>
      </c>
      <c r="X832" t="s">
        <v>7985</v>
      </c>
    </row>
    <row r="833" spans="1:24" x14ac:dyDescent="0.35">
      <c r="A833" s="87" t="s">
        <v>7986</v>
      </c>
      <c r="B833" s="77">
        <v>55</v>
      </c>
      <c r="E833" s="21" t="s">
        <v>280</v>
      </c>
      <c r="G833" s="1" t="s">
        <v>571</v>
      </c>
      <c r="I833" s="73" t="s">
        <v>130</v>
      </c>
      <c r="J833" s="62">
        <v>2003</v>
      </c>
      <c r="K833">
        <f t="shared" si="13"/>
        <v>832</v>
      </c>
      <c r="L833" s="68" t="s">
        <v>7987</v>
      </c>
      <c r="M833" s="65" t="s">
        <v>7988</v>
      </c>
      <c r="N833" s="40" t="s">
        <v>7989</v>
      </c>
      <c r="O833" s="27" t="s">
        <v>7990</v>
      </c>
      <c r="P833" s="30" t="s">
        <v>7991</v>
      </c>
      <c r="Q833" s="25" t="s">
        <v>7992</v>
      </c>
      <c r="R833" s="74" t="s">
        <v>7993</v>
      </c>
      <c r="S833" s="46" t="s">
        <v>109</v>
      </c>
      <c r="T833" s="31" t="s">
        <v>1775</v>
      </c>
      <c r="U833" s="53" t="s">
        <v>7994</v>
      </c>
      <c r="V833" s="75" t="s">
        <v>367</v>
      </c>
      <c r="W833">
        <v>508</v>
      </c>
      <c r="X833" t="s">
        <v>7995</v>
      </c>
    </row>
    <row r="834" spans="1:24" x14ac:dyDescent="0.35">
      <c r="A834" s="87" t="s">
        <v>7996</v>
      </c>
      <c r="B834" s="77">
        <v>55</v>
      </c>
      <c r="E834" s="21" t="s">
        <v>382</v>
      </c>
      <c r="F834" s="22" t="s">
        <v>239</v>
      </c>
      <c r="I834" s="73" t="s">
        <v>447</v>
      </c>
      <c r="J834" s="62">
        <v>2022</v>
      </c>
      <c r="K834">
        <f t="shared" si="13"/>
        <v>833</v>
      </c>
      <c r="L834" s="68" t="s">
        <v>7997</v>
      </c>
      <c r="M834" t="s">
        <v>7998</v>
      </c>
      <c r="N834" t="s">
        <v>7999</v>
      </c>
      <c r="O834" t="s">
        <v>8000</v>
      </c>
      <c r="P834" t="s">
        <v>183</v>
      </c>
      <c r="Q834" s="36" t="s">
        <v>8001</v>
      </c>
      <c r="R834" s="78" t="s">
        <v>8002</v>
      </c>
      <c r="S834" t="s">
        <v>109</v>
      </c>
      <c r="T834" t="s">
        <v>8003</v>
      </c>
      <c r="U834" t="s">
        <v>8004</v>
      </c>
      <c r="V834" s="78" t="s">
        <v>1178</v>
      </c>
      <c r="W834">
        <v>615777</v>
      </c>
      <c r="X834" t="s">
        <v>8005</v>
      </c>
    </row>
    <row r="835" spans="1:24" x14ac:dyDescent="0.35">
      <c r="A835" s="87" t="s">
        <v>8006</v>
      </c>
      <c r="B835" s="77">
        <v>55</v>
      </c>
      <c r="C835" s="19" t="s">
        <v>8007</v>
      </c>
      <c r="E835" s="21" t="s">
        <v>240</v>
      </c>
      <c r="F835" s="22" t="s">
        <v>1090</v>
      </c>
      <c r="I835" s="73" t="s">
        <v>117</v>
      </c>
      <c r="J835" s="62">
        <v>1996</v>
      </c>
      <c r="K835">
        <f t="shared" si="13"/>
        <v>834</v>
      </c>
      <c r="M835" s="65" t="s">
        <v>8008</v>
      </c>
      <c r="N835" s="40" t="s">
        <v>8009</v>
      </c>
      <c r="O835" s="27" t="s">
        <v>8010</v>
      </c>
      <c r="P835" s="30" t="s">
        <v>6236</v>
      </c>
      <c r="Q835" s="25" t="s">
        <v>8011</v>
      </c>
      <c r="R835" s="74" t="s">
        <v>8012</v>
      </c>
      <c r="S835" s="46" t="s">
        <v>37</v>
      </c>
      <c r="T835" s="31" t="s">
        <v>2260</v>
      </c>
      <c r="U835" s="53" t="s">
        <v>8013</v>
      </c>
      <c r="V835" s="75" t="s">
        <v>1799</v>
      </c>
      <c r="W835">
        <v>2300</v>
      </c>
      <c r="X835" t="s">
        <v>8014</v>
      </c>
    </row>
    <row r="836" spans="1:24" x14ac:dyDescent="0.35">
      <c r="A836" s="87" t="s">
        <v>8015</v>
      </c>
      <c r="B836" s="77">
        <v>55</v>
      </c>
      <c r="C836" s="19" t="s">
        <v>3874</v>
      </c>
      <c r="E836" s="21" t="s">
        <v>28</v>
      </c>
      <c r="F836" s="22" t="s">
        <v>430</v>
      </c>
      <c r="I836" s="73" t="s">
        <v>1128</v>
      </c>
      <c r="J836" s="62">
        <v>2009</v>
      </c>
      <c r="K836">
        <f>ROW(K836) -1</f>
        <v>835</v>
      </c>
      <c r="L836" s="68" t="s">
        <v>8016</v>
      </c>
      <c r="M836" t="s">
        <v>8017</v>
      </c>
      <c r="N836" t="s">
        <v>8018</v>
      </c>
      <c r="O836" t="s">
        <v>8019</v>
      </c>
      <c r="P836" t="s">
        <v>7936</v>
      </c>
      <c r="Q836" t="s">
        <v>3410</v>
      </c>
      <c r="R836" t="s">
        <v>8020</v>
      </c>
      <c r="S836" t="s">
        <v>481</v>
      </c>
      <c r="T836" t="s">
        <v>1104</v>
      </c>
      <c r="U836" t="s">
        <v>8021</v>
      </c>
      <c r="V836" t="s">
        <v>442</v>
      </c>
      <c r="W836">
        <v>36728</v>
      </c>
      <c r="X836" t="s">
        <v>8022</v>
      </c>
    </row>
    <row r="837" spans="1:24" x14ac:dyDescent="0.35">
      <c r="A837" s="87" t="s">
        <v>8023</v>
      </c>
      <c r="B837" s="77">
        <v>55</v>
      </c>
      <c r="E837" s="21" t="s">
        <v>28</v>
      </c>
      <c r="F837" s="22" t="s">
        <v>202</v>
      </c>
      <c r="I837" s="73" t="s">
        <v>203</v>
      </c>
      <c r="J837" s="62">
        <v>2023</v>
      </c>
      <c r="K837">
        <f t="shared" ref="K837:K868" si="14">ROW(K837)-1</f>
        <v>836</v>
      </c>
      <c r="L837" s="68" t="s">
        <v>8024</v>
      </c>
      <c r="M837" s="65" t="s">
        <v>8025</v>
      </c>
      <c r="N837" s="40" t="s">
        <v>8026</v>
      </c>
      <c r="O837" s="27" t="s">
        <v>8027</v>
      </c>
      <c r="P837" s="30" t="s">
        <v>8028</v>
      </c>
      <c r="Q837" s="25" t="s">
        <v>8029</v>
      </c>
      <c r="R837" s="74" t="s">
        <v>8030</v>
      </c>
      <c r="S837" s="46" t="s">
        <v>37</v>
      </c>
      <c r="T837" s="31" t="s">
        <v>761</v>
      </c>
      <c r="U837" s="53" t="s">
        <v>8031</v>
      </c>
      <c r="V837" s="75" t="s">
        <v>265</v>
      </c>
      <c r="W837">
        <v>1040148</v>
      </c>
      <c r="X837" t="s">
        <v>8032</v>
      </c>
    </row>
    <row r="838" spans="1:24" x14ac:dyDescent="0.35">
      <c r="A838" s="87" t="s">
        <v>8033</v>
      </c>
      <c r="B838" s="77">
        <v>55</v>
      </c>
      <c r="C838" s="19" t="s">
        <v>584</v>
      </c>
      <c r="D838" s="20" t="s">
        <v>585</v>
      </c>
      <c r="E838" s="21" t="s">
        <v>60</v>
      </c>
      <c r="F838" s="22" t="s">
        <v>217</v>
      </c>
      <c r="I838" s="73" t="s">
        <v>572</v>
      </c>
      <c r="J838" s="62">
        <v>2012</v>
      </c>
      <c r="K838">
        <f t="shared" si="14"/>
        <v>837</v>
      </c>
      <c r="L838" s="68" t="s">
        <v>8034</v>
      </c>
      <c r="M838" s="65" t="s">
        <v>8035</v>
      </c>
      <c r="N838" s="40" t="s">
        <v>8036</v>
      </c>
      <c r="O838" s="27" t="s">
        <v>8037</v>
      </c>
      <c r="P838" s="30" t="s">
        <v>614</v>
      </c>
      <c r="Q838" s="25" t="s">
        <v>8038</v>
      </c>
      <c r="R838" s="74" t="s">
        <v>8039</v>
      </c>
      <c r="S838" s="46" t="s">
        <v>109</v>
      </c>
      <c r="T838" s="31" t="s">
        <v>69</v>
      </c>
      <c r="U838" s="53" t="s">
        <v>8040</v>
      </c>
      <c r="V838" s="75" t="s">
        <v>2262</v>
      </c>
      <c r="W838">
        <v>70981</v>
      </c>
      <c r="X838" t="s">
        <v>8041</v>
      </c>
    </row>
    <row r="839" spans="1:24" x14ac:dyDescent="0.35">
      <c r="A839" s="87" t="s">
        <v>8042</v>
      </c>
      <c r="B839" s="77">
        <v>55</v>
      </c>
      <c r="E839" s="21" t="s">
        <v>100</v>
      </c>
      <c r="F839" s="22" t="s">
        <v>382</v>
      </c>
      <c r="H839" s="2" t="s">
        <v>966</v>
      </c>
      <c r="I839" s="73" t="s">
        <v>966</v>
      </c>
      <c r="J839" s="62">
        <v>2021</v>
      </c>
      <c r="K839">
        <f t="shared" si="14"/>
        <v>838</v>
      </c>
      <c r="L839" s="68" t="s">
        <v>8043</v>
      </c>
      <c r="M839" t="s">
        <v>8044</v>
      </c>
      <c r="N839" t="s">
        <v>8045</v>
      </c>
      <c r="O839" t="s">
        <v>8046</v>
      </c>
      <c r="P839" t="s">
        <v>1226</v>
      </c>
      <c r="Q839" s="36" t="s">
        <v>8047</v>
      </c>
      <c r="R839" s="78" t="s">
        <v>8048</v>
      </c>
      <c r="S839" t="s">
        <v>186</v>
      </c>
      <c r="T839" t="s">
        <v>1338</v>
      </c>
      <c r="U839" t="s">
        <v>8049</v>
      </c>
      <c r="V839" s="78" t="s">
        <v>277</v>
      </c>
      <c r="W839">
        <v>512195</v>
      </c>
      <c r="X839" t="s">
        <v>8050</v>
      </c>
    </row>
    <row r="840" spans="1:24" x14ac:dyDescent="0.35">
      <c r="A840" s="87" t="s">
        <v>8051</v>
      </c>
      <c r="B840" s="77">
        <v>55</v>
      </c>
      <c r="C840" s="19" t="s">
        <v>1088</v>
      </c>
      <c r="E840" s="21" t="s">
        <v>382</v>
      </c>
      <c r="F840" s="22" t="s">
        <v>202</v>
      </c>
      <c r="I840" s="73" t="s">
        <v>44</v>
      </c>
      <c r="J840" s="62">
        <v>2001</v>
      </c>
      <c r="K840">
        <f t="shared" si="14"/>
        <v>839</v>
      </c>
      <c r="M840" s="65" t="s">
        <v>8052</v>
      </c>
      <c r="N840" s="40" t="s">
        <v>8053</v>
      </c>
      <c r="O840" s="27" t="s">
        <v>8054</v>
      </c>
      <c r="P840" s="30" t="s">
        <v>6637</v>
      </c>
      <c r="Q840" s="25" t="s">
        <v>8055</v>
      </c>
      <c r="R840" s="74" t="s">
        <v>8056</v>
      </c>
      <c r="S840" s="46" t="s">
        <v>52</v>
      </c>
      <c r="T840" s="31" t="s">
        <v>172</v>
      </c>
      <c r="U840" s="53" t="s">
        <v>8057</v>
      </c>
      <c r="V840" s="75" t="s">
        <v>1851</v>
      </c>
      <c r="W840">
        <v>9880</v>
      </c>
      <c r="X840" t="s">
        <v>8058</v>
      </c>
    </row>
    <row r="841" spans="1:24" x14ac:dyDescent="0.35">
      <c r="A841" s="87" t="s">
        <v>8059</v>
      </c>
      <c r="B841" s="77">
        <v>55</v>
      </c>
      <c r="C841" s="19" t="s">
        <v>319</v>
      </c>
      <c r="E841" s="21" t="s">
        <v>28</v>
      </c>
      <c r="I841" s="73" t="s">
        <v>44</v>
      </c>
      <c r="J841" s="62">
        <v>1981</v>
      </c>
      <c r="K841">
        <f t="shared" si="14"/>
        <v>840</v>
      </c>
      <c r="M841" s="65" t="s">
        <v>8060</v>
      </c>
      <c r="N841" s="40" t="s">
        <v>8061</v>
      </c>
      <c r="O841" s="27" t="s">
        <v>8062</v>
      </c>
      <c r="P841" s="30" t="s">
        <v>8063</v>
      </c>
      <c r="Q841" s="25" t="s">
        <v>8064</v>
      </c>
      <c r="R841" s="74" t="s">
        <v>8065</v>
      </c>
      <c r="S841" s="46" t="s">
        <v>52</v>
      </c>
      <c r="T841" s="31" t="s">
        <v>5651</v>
      </c>
      <c r="U841" s="53" t="s">
        <v>8066</v>
      </c>
      <c r="V841" s="75" t="s">
        <v>521</v>
      </c>
      <c r="W841">
        <v>10948</v>
      </c>
      <c r="X841" t="s">
        <v>8067</v>
      </c>
    </row>
    <row r="842" spans="1:24" x14ac:dyDescent="0.35">
      <c r="A842" s="87" t="s">
        <v>8068</v>
      </c>
      <c r="B842" s="77">
        <v>55</v>
      </c>
      <c r="C842" s="19" t="s">
        <v>8069</v>
      </c>
      <c r="E842" s="21" t="s">
        <v>28</v>
      </c>
      <c r="G842" s="1" t="s">
        <v>571</v>
      </c>
      <c r="I842" s="73" t="s">
        <v>203</v>
      </c>
      <c r="J842" s="62">
        <v>2021</v>
      </c>
      <c r="K842">
        <f t="shared" si="14"/>
        <v>841</v>
      </c>
      <c r="L842" s="68" t="s">
        <v>8070</v>
      </c>
      <c r="M842" s="65" t="s">
        <v>8071</v>
      </c>
      <c r="N842" s="40" t="s">
        <v>8072</v>
      </c>
      <c r="O842" s="27" t="s">
        <v>8073</v>
      </c>
      <c r="P842" s="30" t="s">
        <v>6041</v>
      </c>
      <c r="Q842" s="25" t="s">
        <v>8074</v>
      </c>
      <c r="R842" s="74" t="s">
        <v>8075</v>
      </c>
      <c r="S842" s="46" t="s">
        <v>37</v>
      </c>
      <c r="T842" s="31" t="s">
        <v>414</v>
      </c>
      <c r="U842" s="53" t="s">
        <v>8076</v>
      </c>
      <c r="V842" s="75" t="s">
        <v>7426</v>
      </c>
      <c r="W842">
        <v>459151</v>
      </c>
      <c r="X842" t="s">
        <v>8077</v>
      </c>
    </row>
    <row r="843" spans="1:24" x14ac:dyDescent="0.35">
      <c r="A843" s="87" t="s">
        <v>8078</v>
      </c>
      <c r="B843" s="77">
        <v>55</v>
      </c>
      <c r="C843" s="19" t="s">
        <v>4030</v>
      </c>
      <c r="E843" s="21" t="s">
        <v>28</v>
      </c>
      <c r="I843" s="73" t="s">
        <v>29</v>
      </c>
      <c r="J843" s="62">
        <v>2013</v>
      </c>
      <c r="K843">
        <f t="shared" si="14"/>
        <v>842</v>
      </c>
      <c r="M843" s="65" t="s">
        <v>8079</v>
      </c>
      <c r="N843" s="40" t="s">
        <v>8080</v>
      </c>
      <c r="O843" s="27" t="s">
        <v>8081</v>
      </c>
      <c r="P843" s="30" t="s">
        <v>8082</v>
      </c>
      <c r="Q843" s="25" t="s">
        <v>8083</v>
      </c>
      <c r="R843" s="74" t="s">
        <v>8084</v>
      </c>
      <c r="S843" s="46" t="s">
        <v>37</v>
      </c>
      <c r="T843" s="31" t="s">
        <v>1104</v>
      </c>
      <c r="U843" s="53" t="s">
        <v>8085</v>
      </c>
      <c r="V843" s="75" t="s">
        <v>1178</v>
      </c>
      <c r="W843">
        <v>109451</v>
      </c>
      <c r="X843" t="s">
        <v>8086</v>
      </c>
    </row>
    <row r="844" spans="1:24" x14ac:dyDescent="0.35">
      <c r="A844" s="87" t="s">
        <v>8087</v>
      </c>
      <c r="B844" s="77">
        <v>55</v>
      </c>
      <c r="C844" s="19" t="s">
        <v>2456</v>
      </c>
      <c r="E844" s="21" t="s">
        <v>28</v>
      </c>
      <c r="I844" s="73" t="s">
        <v>130</v>
      </c>
      <c r="J844" s="62">
        <v>2012</v>
      </c>
      <c r="K844">
        <f t="shared" si="14"/>
        <v>843</v>
      </c>
      <c r="M844" t="s">
        <v>8088</v>
      </c>
      <c r="N844" t="s">
        <v>8089</v>
      </c>
      <c r="O844" t="s">
        <v>8090</v>
      </c>
      <c r="P844" t="s">
        <v>8091</v>
      </c>
      <c r="Q844" s="36" t="s">
        <v>8092</v>
      </c>
      <c r="R844" s="78" t="s">
        <v>8093</v>
      </c>
      <c r="S844" t="s">
        <v>37</v>
      </c>
      <c r="T844" t="s">
        <v>1419</v>
      </c>
      <c r="U844" t="s">
        <v>8094</v>
      </c>
      <c r="V844" s="78" t="s">
        <v>265</v>
      </c>
      <c r="W844">
        <v>73723</v>
      </c>
      <c r="X844" t="s">
        <v>8095</v>
      </c>
    </row>
    <row r="845" spans="1:24" x14ac:dyDescent="0.35">
      <c r="A845" s="87" t="s">
        <v>8096</v>
      </c>
      <c r="B845" s="77">
        <v>54</v>
      </c>
      <c r="C845" s="19" t="s">
        <v>319</v>
      </c>
      <c r="E845" s="21" t="s">
        <v>28</v>
      </c>
      <c r="I845" s="73" t="s">
        <v>44</v>
      </c>
      <c r="J845" s="62">
        <v>2003</v>
      </c>
      <c r="K845">
        <f t="shared" si="14"/>
        <v>844</v>
      </c>
      <c r="L845" s="68" t="s">
        <v>8097</v>
      </c>
      <c r="M845" t="s">
        <v>8098</v>
      </c>
      <c r="N845" t="s">
        <v>8099</v>
      </c>
      <c r="O845" t="s">
        <v>8100</v>
      </c>
      <c r="P845" t="s">
        <v>8101</v>
      </c>
      <c r="Q845" s="36" t="s">
        <v>8102</v>
      </c>
      <c r="R845" s="78" t="s">
        <v>8103</v>
      </c>
      <c r="S845" t="s">
        <v>52</v>
      </c>
      <c r="T845" t="s">
        <v>1797</v>
      </c>
      <c r="U845" t="s">
        <v>8104</v>
      </c>
      <c r="V845" s="78" t="s">
        <v>8105</v>
      </c>
      <c r="W845">
        <v>10009</v>
      </c>
      <c r="X845" t="s">
        <v>8106</v>
      </c>
    </row>
    <row r="846" spans="1:24" x14ac:dyDescent="0.35">
      <c r="A846" s="87" t="s">
        <v>8107</v>
      </c>
      <c r="B846" s="77">
        <v>54</v>
      </c>
      <c r="E846" s="21" t="s">
        <v>28</v>
      </c>
      <c r="I846" s="73" t="s">
        <v>29</v>
      </c>
      <c r="J846" s="62">
        <v>2024</v>
      </c>
      <c r="K846">
        <f t="shared" si="14"/>
        <v>845</v>
      </c>
      <c r="L846" s="68" t="s">
        <v>8108</v>
      </c>
      <c r="M846" t="s">
        <v>8109</v>
      </c>
      <c r="N846" t="s">
        <v>8110</v>
      </c>
      <c r="O846" t="s">
        <v>8111</v>
      </c>
      <c r="P846" t="s">
        <v>4901</v>
      </c>
      <c r="Q846" s="36" t="s">
        <v>8112</v>
      </c>
      <c r="R846" t="s">
        <v>8113</v>
      </c>
      <c r="S846" t="s">
        <v>37</v>
      </c>
      <c r="T846" t="s">
        <v>651</v>
      </c>
      <c r="U846" t="s">
        <v>8114</v>
      </c>
      <c r="V846" t="s">
        <v>213</v>
      </c>
      <c r="W846">
        <v>748783</v>
      </c>
      <c r="X846" t="s">
        <v>8115</v>
      </c>
    </row>
    <row r="847" spans="1:24" x14ac:dyDescent="0.35">
      <c r="A847" s="87" t="s">
        <v>8116</v>
      </c>
      <c r="B847" s="77">
        <v>54</v>
      </c>
      <c r="C847" s="19" t="s">
        <v>8116</v>
      </c>
      <c r="E847" s="21" t="s">
        <v>280</v>
      </c>
      <c r="I847" s="73" t="s">
        <v>447</v>
      </c>
      <c r="J847" s="62">
        <v>2000</v>
      </c>
      <c r="K847">
        <f t="shared" si="14"/>
        <v>846</v>
      </c>
      <c r="M847" s="65" t="s">
        <v>8117</v>
      </c>
      <c r="N847" s="40" t="s">
        <v>8118</v>
      </c>
      <c r="O847" s="27" t="s">
        <v>8119</v>
      </c>
      <c r="P847" s="30" t="s">
        <v>7058</v>
      </c>
      <c r="Q847" s="25" t="s">
        <v>8120</v>
      </c>
      <c r="R847" s="74" t="s">
        <v>8121</v>
      </c>
      <c r="S847" s="46" t="s">
        <v>186</v>
      </c>
      <c r="T847" s="31" t="s">
        <v>234</v>
      </c>
      <c r="U847" s="53" t="s">
        <v>8122</v>
      </c>
      <c r="V847" s="75" t="s">
        <v>265</v>
      </c>
      <c r="W847">
        <v>3981</v>
      </c>
      <c r="X847" t="s">
        <v>8123</v>
      </c>
    </row>
    <row r="848" spans="1:24" x14ac:dyDescent="0.35">
      <c r="A848" s="87" t="s">
        <v>8124</v>
      </c>
      <c r="B848" s="77">
        <v>54</v>
      </c>
      <c r="C848" s="19" t="s">
        <v>8124</v>
      </c>
      <c r="E848" s="21" t="s">
        <v>418</v>
      </c>
      <c r="F848" s="22" t="s">
        <v>217</v>
      </c>
      <c r="I848" s="73" t="s">
        <v>178</v>
      </c>
      <c r="J848" s="62">
        <v>2013</v>
      </c>
      <c r="K848">
        <f t="shared" si="14"/>
        <v>847</v>
      </c>
      <c r="L848" s="68" t="s">
        <v>8125</v>
      </c>
      <c r="M848" t="s">
        <v>8126</v>
      </c>
      <c r="N848" t="s">
        <v>8127</v>
      </c>
      <c r="O848" t="s">
        <v>8128</v>
      </c>
      <c r="P848" t="s">
        <v>7038</v>
      </c>
      <c r="Q848" s="36" t="s">
        <v>8129</v>
      </c>
      <c r="R848" s="78" t="s">
        <v>8130</v>
      </c>
      <c r="S848" t="s">
        <v>186</v>
      </c>
      <c r="T848" t="s">
        <v>138</v>
      </c>
      <c r="U848" t="s">
        <v>8131</v>
      </c>
      <c r="V848" s="78" t="s">
        <v>1400</v>
      </c>
      <c r="W848">
        <v>75656</v>
      </c>
      <c r="X848" t="s">
        <v>8132</v>
      </c>
    </row>
    <row r="849" spans="1:24" x14ac:dyDescent="0.35">
      <c r="A849" s="87" t="s">
        <v>8133</v>
      </c>
      <c r="B849" s="77">
        <v>54</v>
      </c>
      <c r="C849" s="19" t="s">
        <v>5946</v>
      </c>
      <c r="E849" s="21" t="s">
        <v>217</v>
      </c>
      <c r="F849" s="22" t="s">
        <v>357</v>
      </c>
      <c r="I849" s="73" t="s">
        <v>572</v>
      </c>
      <c r="J849" s="62">
        <v>2022</v>
      </c>
      <c r="K849">
        <f t="shared" si="14"/>
        <v>848</v>
      </c>
      <c r="M849" s="65" t="s">
        <v>8134</v>
      </c>
      <c r="N849" s="40" t="s">
        <v>8135</v>
      </c>
      <c r="O849" s="27" t="s">
        <v>8136</v>
      </c>
      <c r="P849" s="30" t="s">
        <v>5951</v>
      </c>
      <c r="Q849" s="25" t="s">
        <v>8137</v>
      </c>
      <c r="R849" s="74" t="s">
        <v>8138</v>
      </c>
      <c r="S849" s="46" t="s">
        <v>186</v>
      </c>
      <c r="T849" s="31" t="s">
        <v>234</v>
      </c>
      <c r="U849" s="53" t="s">
        <v>8139</v>
      </c>
      <c r="V849" s="75" t="s">
        <v>40</v>
      </c>
      <c r="W849">
        <v>505026</v>
      </c>
      <c r="X849" t="s">
        <v>8140</v>
      </c>
    </row>
    <row r="850" spans="1:24" x14ac:dyDescent="0.35">
      <c r="A850" s="87" t="s">
        <v>8141</v>
      </c>
      <c r="B850" s="77">
        <v>54</v>
      </c>
      <c r="C850" s="19" t="s">
        <v>7098</v>
      </c>
      <c r="E850" s="21" t="s">
        <v>28</v>
      </c>
      <c r="I850" s="73" t="s">
        <v>203</v>
      </c>
      <c r="J850" s="62">
        <v>2014</v>
      </c>
      <c r="K850">
        <f t="shared" si="14"/>
        <v>849</v>
      </c>
      <c r="M850" s="65" t="s">
        <v>8142</v>
      </c>
      <c r="N850" s="40" t="s">
        <v>8143</v>
      </c>
      <c r="O850" s="27" t="s">
        <v>8144</v>
      </c>
      <c r="P850" s="30" t="s">
        <v>8145</v>
      </c>
      <c r="Q850" s="25" t="s">
        <v>8146</v>
      </c>
      <c r="R850" s="74" t="s">
        <v>8147</v>
      </c>
      <c r="S850" s="46" t="s">
        <v>37</v>
      </c>
      <c r="T850" s="31" t="s">
        <v>82</v>
      </c>
      <c r="U850" s="53" t="s">
        <v>8148</v>
      </c>
      <c r="V850" s="75" t="s">
        <v>8149</v>
      </c>
      <c r="W850">
        <v>270946</v>
      </c>
      <c r="X850" t="s">
        <v>8150</v>
      </c>
    </row>
    <row r="851" spans="1:24" x14ac:dyDescent="0.35">
      <c r="A851" s="87" t="s">
        <v>8151</v>
      </c>
      <c r="B851" s="77">
        <v>54</v>
      </c>
      <c r="C851" s="19" t="s">
        <v>319</v>
      </c>
      <c r="E851" s="21" t="s">
        <v>28</v>
      </c>
      <c r="I851" s="73" t="s">
        <v>44</v>
      </c>
      <c r="J851" s="62">
        <v>1988</v>
      </c>
      <c r="K851">
        <f t="shared" si="14"/>
        <v>850</v>
      </c>
      <c r="M851" s="65" t="s">
        <v>8152</v>
      </c>
      <c r="N851" s="40" t="s">
        <v>8153</v>
      </c>
      <c r="O851" s="27" t="s">
        <v>8154</v>
      </c>
      <c r="P851" s="30" t="s">
        <v>8155</v>
      </c>
      <c r="Q851" s="25" t="s">
        <v>8156</v>
      </c>
      <c r="R851" s="74" t="s">
        <v>8157</v>
      </c>
      <c r="S851" s="46" t="s">
        <v>52</v>
      </c>
      <c r="T851" s="31" t="s">
        <v>3697</v>
      </c>
      <c r="U851" s="53" t="s">
        <v>8158</v>
      </c>
      <c r="V851" s="75" t="s">
        <v>5697</v>
      </c>
      <c r="W851">
        <v>12233</v>
      </c>
      <c r="X851" t="s">
        <v>8159</v>
      </c>
    </row>
    <row r="852" spans="1:24" x14ac:dyDescent="0.35">
      <c r="A852" s="87" t="s">
        <v>8160</v>
      </c>
      <c r="B852" s="77">
        <v>54</v>
      </c>
      <c r="C852" s="19" t="s">
        <v>3874</v>
      </c>
      <c r="E852" s="21" t="s">
        <v>28</v>
      </c>
      <c r="F852" s="22" t="s">
        <v>430</v>
      </c>
      <c r="I852" s="73" t="s">
        <v>1128</v>
      </c>
      <c r="J852" s="62">
        <v>2006</v>
      </c>
      <c r="K852">
        <f t="shared" si="14"/>
        <v>851</v>
      </c>
      <c r="L852" s="68" t="s">
        <v>8161</v>
      </c>
      <c r="M852" s="65" t="s">
        <v>8162</v>
      </c>
      <c r="N852" s="40" t="s">
        <v>8163</v>
      </c>
      <c r="O852" s="27" t="s">
        <v>8164</v>
      </c>
      <c r="P852" s="30" t="s">
        <v>8165</v>
      </c>
      <c r="Q852" s="25" t="s">
        <v>8166</v>
      </c>
      <c r="R852" s="74" t="s">
        <v>1667</v>
      </c>
      <c r="S852" s="46" t="s">
        <v>1515</v>
      </c>
      <c r="T852" s="31" t="s">
        <v>1104</v>
      </c>
      <c r="U852" s="53" t="s">
        <v>8167</v>
      </c>
      <c r="V852" s="56" t="s">
        <v>442</v>
      </c>
      <c r="W852">
        <v>18861</v>
      </c>
      <c r="X852" t="s">
        <v>8168</v>
      </c>
    </row>
    <row r="853" spans="1:24" x14ac:dyDescent="0.35">
      <c r="A853" s="87" t="s">
        <v>8169</v>
      </c>
      <c r="B853" s="77">
        <v>54</v>
      </c>
      <c r="C853" s="19" t="s">
        <v>2193</v>
      </c>
      <c r="D853" s="20" t="s">
        <v>6151</v>
      </c>
      <c r="E853" s="21" t="s">
        <v>28</v>
      </c>
      <c r="I853" s="73" t="s">
        <v>29</v>
      </c>
      <c r="J853" s="62">
        <v>2018</v>
      </c>
      <c r="K853">
        <f t="shared" si="14"/>
        <v>852</v>
      </c>
      <c r="M853" s="65" t="s">
        <v>8170</v>
      </c>
      <c r="N853" s="40" t="s">
        <v>8171</v>
      </c>
      <c r="O853" s="27" t="s">
        <v>8172</v>
      </c>
      <c r="P853" s="30" t="s">
        <v>6155</v>
      </c>
      <c r="Q853" s="25" t="s">
        <v>8173</v>
      </c>
      <c r="R853" s="74" t="s">
        <v>8174</v>
      </c>
      <c r="S853" s="46" t="s">
        <v>37</v>
      </c>
      <c r="T853" s="31" t="s">
        <v>95</v>
      </c>
      <c r="U853" s="53" t="s">
        <v>8175</v>
      </c>
      <c r="V853" s="75" t="s">
        <v>1799</v>
      </c>
      <c r="W853">
        <v>400155</v>
      </c>
      <c r="X853" t="s">
        <v>8176</v>
      </c>
    </row>
    <row r="854" spans="1:24" x14ac:dyDescent="0.35">
      <c r="A854" s="87" t="s">
        <v>8177</v>
      </c>
      <c r="B854" s="77">
        <v>54</v>
      </c>
      <c r="C854" s="19" t="s">
        <v>4067</v>
      </c>
      <c r="E854" s="21" t="s">
        <v>382</v>
      </c>
      <c r="F854" s="22" t="s">
        <v>2120</v>
      </c>
      <c r="I854" s="73" t="s">
        <v>130</v>
      </c>
      <c r="J854" s="62">
        <v>2001</v>
      </c>
      <c r="K854">
        <f t="shared" si="14"/>
        <v>853</v>
      </c>
      <c r="L854" s="68" t="s">
        <v>8178</v>
      </c>
      <c r="M854" t="s">
        <v>8179</v>
      </c>
      <c r="N854" t="s">
        <v>8180</v>
      </c>
      <c r="O854" t="s">
        <v>8181</v>
      </c>
      <c r="P854" t="s">
        <v>8182</v>
      </c>
      <c r="Q854" s="36" t="s">
        <v>8183</v>
      </c>
      <c r="R854" t="s">
        <v>8184</v>
      </c>
      <c r="S854" t="s">
        <v>109</v>
      </c>
      <c r="T854" t="s">
        <v>377</v>
      </c>
      <c r="U854" t="s">
        <v>8185</v>
      </c>
      <c r="V854" t="s">
        <v>55</v>
      </c>
      <c r="W854">
        <v>2770</v>
      </c>
      <c r="X854" t="s">
        <v>8186</v>
      </c>
    </row>
    <row r="855" spans="1:24" x14ac:dyDescent="0.35">
      <c r="A855" s="87" t="s">
        <v>8187</v>
      </c>
      <c r="B855" s="77">
        <v>54</v>
      </c>
      <c r="C855" s="19" t="s">
        <v>25</v>
      </c>
      <c r="D855" s="20" t="s">
        <v>844</v>
      </c>
      <c r="E855" s="21" t="s">
        <v>27</v>
      </c>
      <c r="F855" s="22" t="s">
        <v>216</v>
      </c>
      <c r="I855" s="73" t="s">
        <v>572</v>
      </c>
      <c r="J855" s="62">
        <v>2020</v>
      </c>
      <c r="K855">
        <f t="shared" si="14"/>
        <v>854</v>
      </c>
      <c r="M855" t="s">
        <v>8188</v>
      </c>
      <c r="N855" t="s">
        <v>8189</v>
      </c>
      <c r="O855" t="s">
        <v>8190</v>
      </c>
      <c r="P855" t="s">
        <v>8191</v>
      </c>
      <c r="Q855" s="36" t="s">
        <v>8192</v>
      </c>
      <c r="R855" s="78" t="s">
        <v>8193</v>
      </c>
      <c r="S855" t="s">
        <v>186</v>
      </c>
      <c r="T855" t="s">
        <v>628</v>
      </c>
      <c r="U855" t="s">
        <v>8194</v>
      </c>
      <c r="V855" s="78" t="s">
        <v>4502</v>
      </c>
      <c r="W855">
        <v>340102</v>
      </c>
      <c r="X855" t="s">
        <v>8195</v>
      </c>
    </row>
    <row r="856" spans="1:24" x14ac:dyDescent="0.35">
      <c r="A856" s="87" t="s">
        <v>8196</v>
      </c>
      <c r="B856" s="77">
        <v>54</v>
      </c>
      <c r="C856" s="19" t="s">
        <v>1088</v>
      </c>
      <c r="D856" s="20" t="s">
        <v>8197</v>
      </c>
      <c r="E856" s="21" t="s">
        <v>100</v>
      </c>
      <c r="F856" s="22" t="s">
        <v>2182</v>
      </c>
      <c r="I856" s="73" t="s">
        <v>44</v>
      </c>
      <c r="J856" s="62">
        <v>2006</v>
      </c>
      <c r="K856">
        <f t="shared" si="14"/>
        <v>855</v>
      </c>
      <c r="M856" s="65" t="s">
        <v>8198</v>
      </c>
      <c r="N856" s="40" t="s">
        <v>8199</v>
      </c>
      <c r="O856" s="27" t="s">
        <v>8200</v>
      </c>
      <c r="P856" s="30" t="s">
        <v>2186</v>
      </c>
      <c r="Q856" s="25" t="s">
        <v>8201</v>
      </c>
      <c r="R856" s="74" t="s">
        <v>8202</v>
      </c>
      <c r="S856" s="46" t="s">
        <v>186</v>
      </c>
      <c r="T856" s="31" t="s">
        <v>426</v>
      </c>
      <c r="U856" s="53" t="s">
        <v>8203</v>
      </c>
      <c r="V856" s="75" t="s">
        <v>97</v>
      </c>
      <c r="W856">
        <v>58</v>
      </c>
      <c r="X856" t="s">
        <v>8204</v>
      </c>
    </row>
    <row r="857" spans="1:24" x14ac:dyDescent="0.35">
      <c r="A857" s="87" t="s">
        <v>8205</v>
      </c>
      <c r="B857" s="77">
        <v>54</v>
      </c>
      <c r="E857" s="21" t="s">
        <v>382</v>
      </c>
      <c r="I857" s="73" t="s">
        <v>130</v>
      </c>
      <c r="J857" s="62">
        <v>2009</v>
      </c>
      <c r="K857">
        <f t="shared" si="14"/>
        <v>856</v>
      </c>
      <c r="M857" s="65" t="s">
        <v>8206</v>
      </c>
      <c r="N857" s="40" t="s">
        <v>8207</v>
      </c>
      <c r="O857" s="27" t="s">
        <v>8208</v>
      </c>
      <c r="P857" s="30" t="s">
        <v>8209</v>
      </c>
      <c r="Q857" s="25" t="s">
        <v>8210</v>
      </c>
      <c r="R857" s="74" t="s">
        <v>8211</v>
      </c>
      <c r="S857" s="46" t="s">
        <v>186</v>
      </c>
      <c r="T857" s="31" t="s">
        <v>662</v>
      </c>
      <c r="U857" s="53" t="s">
        <v>8212</v>
      </c>
      <c r="V857" s="75" t="s">
        <v>199</v>
      </c>
      <c r="W857">
        <v>18162</v>
      </c>
      <c r="X857" t="s">
        <v>8213</v>
      </c>
    </row>
    <row r="858" spans="1:24" x14ac:dyDescent="0.35">
      <c r="A858" s="87" t="s">
        <v>8214</v>
      </c>
      <c r="B858" s="77">
        <v>54</v>
      </c>
      <c r="C858" s="19" t="s">
        <v>6517</v>
      </c>
      <c r="E858" s="21" t="s">
        <v>100</v>
      </c>
      <c r="F858" s="22" t="s">
        <v>217</v>
      </c>
      <c r="I858" s="73" t="s">
        <v>447</v>
      </c>
      <c r="J858" s="62">
        <v>2016</v>
      </c>
      <c r="K858">
        <f t="shared" si="14"/>
        <v>857</v>
      </c>
      <c r="L858" s="68" t="s">
        <v>8215</v>
      </c>
      <c r="M858" t="s">
        <v>8216</v>
      </c>
      <c r="N858" t="s">
        <v>8217</v>
      </c>
      <c r="O858" t="s">
        <v>8218</v>
      </c>
      <c r="P858" t="s">
        <v>8219</v>
      </c>
      <c r="Q858" t="s">
        <v>8220</v>
      </c>
      <c r="R858" t="s">
        <v>8221</v>
      </c>
      <c r="S858" t="s">
        <v>186</v>
      </c>
      <c r="T858" t="s">
        <v>1338</v>
      </c>
      <c r="U858" t="s">
        <v>8222</v>
      </c>
      <c r="V858" t="s">
        <v>213</v>
      </c>
      <c r="W858">
        <v>343611</v>
      </c>
      <c r="X858" t="s">
        <v>8223</v>
      </c>
    </row>
    <row r="859" spans="1:24" x14ac:dyDescent="0.35">
      <c r="A859" s="87" t="s">
        <v>8224</v>
      </c>
      <c r="B859" s="77">
        <v>54</v>
      </c>
      <c r="C859" s="19" t="s">
        <v>319</v>
      </c>
      <c r="E859" s="21" t="s">
        <v>28</v>
      </c>
      <c r="I859" s="73" t="s">
        <v>44</v>
      </c>
      <c r="J859" s="62">
        <v>2002</v>
      </c>
      <c r="K859">
        <f t="shared" si="14"/>
        <v>858</v>
      </c>
      <c r="L859" s="68" t="s">
        <v>8225</v>
      </c>
      <c r="M859" s="33" t="s">
        <v>8226</v>
      </c>
      <c r="N859" t="s">
        <v>8227</v>
      </c>
      <c r="O859" t="s">
        <v>8228</v>
      </c>
      <c r="P859" t="s">
        <v>1273</v>
      </c>
      <c r="Q859" s="36" t="s">
        <v>8229</v>
      </c>
      <c r="R859" s="78" t="s">
        <v>8230</v>
      </c>
      <c r="S859" t="s">
        <v>37</v>
      </c>
      <c r="T859" t="s">
        <v>1104</v>
      </c>
      <c r="U859" t="s">
        <v>8231</v>
      </c>
      <c r="V859" s="78" t="s">
        <v>2190</v>
      </c>
      <c r="W859">
        <v>9016</v>
      </c>
      <c r="X859" t="s">
        <v>8232</v>
      </c>
    </row>
    <row r="860" spans="1:24" x14ac:dyDescent="0.35">
      <c r="A860" s="87" t="s">
        <v>8233</v>
      </c>
      <c r="B860" s="77">
        <v>53</v>
      </c>
      <c r="E860" s="21" t="s">
        <v>280</v>
      </c>
      <c r="I860" s="73" t="s">
        <v>29</v>
      </c>
      <c r="J860" s="62">
        <v>2023</v>
      </c>
      <c r="K860">
        <f t="shared" si="14"/>
        <v>859</v>
      </c>
      <c r="L860" s="68" t="s">
        <v>8234</v>
      </c>
      <c r="M860" t="s">
        <v>8235</v>
      </c>
      <c r="N860" t="s">
        <v>8236</v>
      </c>
      <c r="O860" t="s">
        <v>8237</v>
      </c>
      <c r="P860" t="s">
        <v>3751</v>
      </c>
      <c r="Q860" s="36" t="s">
        <v>8238</v>
      </c>
      <c r="R860" t="s">
        <v>8239</v>
      </c>
      <c r="S860" t="s">
        <v>109</v>
      </c>
      <c r="T860" t="s">
        <v>556</v>
      </c>
      <c r="U860" t="s">
        <v>8240</v>
      </c>
      <c r="V860" t="s">
        <v>112</v>
      </c>
      <c r="W860">
        <v>1072790</v>
      </c>
      <c r="X860" t="s">
        <v>8241</v>
      </c>
    </row>
    <row r="861" spans="1:24" x14ac:dyDescent="0.35">
      <c r="A861" s="87" t="s">
        <v>8242</v>
      </c>
      <c r="B861" s="77">
        <v>53</v>
      </c>
      <c r="E861" s="21" t="s">
        <v>100</v>
      </c>
      <c r="F861" s="22" t="s">
        <v>382</v>
      </c>
      <c r="I861" s="73" t="s">
        <v>178</v>
      </c>
      <c r="J861" s="62">
        <v>2023</v>
      </c>
      <c r="K861">
        <f t="shared" si="14"/>
        <v>860</v>
      </c>
      <c r="L861" s="68" t="s">
        <v>8243</v>
      </c>
      <c r="M861" s="65" t="s">
        <v>8244</v>
      </c>
      <c r="N861" s="40" t="s">
        <v>8245</v>
      </c>
      <c r="O861" s="27" t="s">
        <v>8246</v>
      </c>
      <c r="P861" s="30" t="s">
        <v>4937</v>
      </c>
      <c r="Q861" s="25" t="s">
        <v>8247</v>
      </c>
      <c r="R861" s="74" t="s">
        <v>8248</v>
      </c>
      <c r="S861" s="46" t="s">
        <v>109</v>
      </c>
      <c r="T861" s="31" t="s">
        <v>532</v>
      </c>
      <c r="U861" s="53" t="s">
        <v>8249</v>
      </c>
      <c r="V861" s="75" t="s">
        <v>726</v>
      </c>
      <c r="W861">
        <v>739405</v>
      </c>
      <c r="X861" t="s">
        <v>8250</v>
      </c>
    </row>
    <row r="862" spans="1:24" x14ac:dyDescent="0.35">
      <c r="A862" s="87" t="s">
        <v>8251</v>
      </c>
      <c r="B862" s="77">
        <v>53</v>
      </c>
      <c r="E862" s="21" t="s">
        <v>28</v>
      </c>
      <c r="I862" s="73" t="s">
        <v>203</v>
      </c>
      <c r="J862" s="62">
        <v>2013</v>
      </c>
      <c r="K862">
        <f t="shared" si="14"/>
        <v>861</v>
      </c>
      <c r="L862" s="68" t="s">
        <v>8252</v>
      </c>
      <c r="M862" t="s">
        <v>8253</v>
      </c>
      <c r="N862" t="s">
        <v>8254</v>
      </c>
      <c r="O862" t="s">
        <v>8255</v>
      </c>
      <c r="P862" t="s">
        <v>8256</v>
      </c>
      <c r="Q862" s="36" t="s">
        <v>8257</v>
      </c>
      <c r="R862" t="s">
        <v>8258</v>
      </c>
      <c r="S862" t="s">
        <v>37</v>
      </c>
      <c r="T862" t="s">
        <v>983</v>
      </c>
      <c r="U862" t="s">
        <v>8259</v>
      </c>
      <c r="V862" t="s">
        <v>2069</v>
      </c>
      <c r="W862">
        <v>77950</v>
      </c>
      <c r="X862" t="s">
        <v>8260</v>
      </c>
    </row>
    <row r="863" spans="1:24" x14ac:dyDescent="0.35">
      <c r="A863" s="87" t="s">
        <v>8261</v>
      </c>
      <c r="B863" s="77">
        <v>53</v>
      </c>
      <c r="C863" s="19" t="s">
        <v>292</v>
      </c>
      <c r="D863" s="20" t="s">
        <v>1740</v>
      </c>
      <c r="E863" s="21" t="s">
        <v>27</v>
      </c>
      <c r="I863" s="73" t="s">
        <v>117</v>
      </c>
      <c r="J863" s="62">
        <v>2022</v>
      </c>
      <c r="K863">
        <f t="shared" si="14"/>
        <v>862</v>
      </c>
      <c r="M863" s="65" t="s">
        <v>8262</v>
      </c>
      <c r="N863" s="40" t="s">
        <v>8263</v>
      </c>
      <c r="O863" s="27" t="s">
        <v>8264</v>
      </c>
      <c r="P863" s="30" t="s">
        <v>7048</v>
      </c>
      <c r="Q863" s="25" t="s">
        <v>8265</v>
      </c>
      <c r="R863" s="74" t="s">
        <v>8266</v>
      </c>
      <c r="S863" s="46" t="s">
        <v>186</v>
      </c>
      <c r="T863" s="31" t="s">
        <v>495</v>
      </c>
      <c r="U863" s="53" t="s">
        <v>8267</v>
      </c>
      <c r="V863" s="75" t="s">
        <v>97</v>
      </c>
      <c r="W863">
        <v>436270</v>
      </c>
      <c r="X863" t="s">
        <v>8268</v>
      </c>
    </row>
    <row r="864" spans="1:24" x14ac:dyDescent="0.35">
      <c r="A864" s="87" t="s">
        <v>8269</v>
      </c>
      <c r="B864" s="77">
        <v>53</v>
      </c>
      <c r="C864" s="19" t="s">
        <v>445</v>
      </c>
      <c r="E864" s="21" t="s">
        <v>100</v>
      </c>
      <c r="F864" s="22" t="s">
        <v>446</v>
      </c>
      <c r="I864" s="73" t="s">
        <v>447</v>
      </c>
      <c r="J864" s="62">
        <v>2000</v>
      </c>
      <c r="K864">
        <f t="shared" si="14"/>
        <v>863</v>
      </c>
      <c r="L864" s="68" t="s">
        <v>8270</v>
      </c>
      <c r="M864" s="65" t="s">
        <v>8271</v>
      </c>
      <c r="N864" s="40" t="s">
        <v>8272</v>
      </c>
      <c r="O864" s="27" t="s">
        <v>8273</v>
      </c>
      <c r="P864" s="30" t="s">
        <v>8274</v>
      </c>
      <c r="Q864" s="25" t="s">
        <v>8275</v>
      </c>
      <c r="R864" s="74" t="s">
        <v>8276</v>
      </c>
      <c r="S864" s="46" t="s">
        <v>186</v>
      </c>
      <c r="T864" s="31" t="s">
        <v>1145</v>
      </c>
      <c r="U864" s="53" t="s">
        <v>8277</v>
      </c>
      <c r="V864" s="75" t="s">
        <v>2645</v>
      </c>
      <c r="W864">
        <v>955</v>
      </c>
      <c r="X864" t="s">
        <v>8278</v>
      </c>
    </row>
    <row r="865" spans="1:24" x14ac:dyDescent="0.35">
      <c r="A865" s="87" t="s">
        <v>8279</v>
      </c>
      <c r="B865" s="77">
        <v>53</v>
      </c>
      <c r="C865" s="19" t="s">
        <v>25</v>
      </c>
      <c r="D865" s="20" t="s">
        <v>345</v>
      </c>
      <c r="E865" s="21" t="s">
        <v>27</v>
      </c>
      <c r="I865" s="73" t="s">
        <v>44</v>
      </c>
      <c r="J865" s="62">
        <v>2013</v>
      </c>
      <c r="K865">
        <f t="shared" si="14"/>
        <v>864</v>
      </c>
      <c r="M865" s="65" t="s">
        <v>8280</v>
      </c>
      <c r="N865" s="40" t="s">
        <v>8281</v>
      </c>
      <c r="O865" s="27" t="s">
        <v>8282</v>
      </c>
      <c r="P865" s="30" t="s">
        <v>8283</v>
      </c>
      <c r="Q865" s="25" t="s">
        <v>8284</v>
      </c>
      <c r="R865" s="74" t="s">
        <v>8285</v>
      </c>
      <c r="S865" s="46" t="s">
        <v>186</v>
      </c>
      <c r="T865" s="31" t="s">
        <v>961</v>
      </c>
      <c r="U865" s="53" t="s">
        <v>8286</v>
      </c>
      <c r="V865" s="75" t="s">
        <v>354</v>
      </c>
      <c r="W865">
        <v>76338</v>
      </c>
      <c r="X865" t="s">
        <v>8287</v>
      </c>
    </row>
    <row r="866" spans="1:24" x14ac:dyDescent="0.35">
      <c r="A866" s="87" t="s">
        <v>8288</v>
      </c>
      <c r="B866" s="77">
        <v>53</v>
      </c>
      <c r="C866" s="19" t="s">
        <v>319</v>
      </c>
      <c r="E866" s="21" t="s">
        <v>28</v>
      </c>
      <c r="I866" s="73" t="s">
        <v>44</v>
      </c>
      <c r="J866" s="62">
        <v>1990</v>
      </c>
      <c r="K866">
        <f t="shared" si="14"/>
        <v>865</v>
      </c>
      <c r="M866" s="65" t="s">
        <v>8289</v>
      </c>
      <c r="N866" s="40" t="s">
        <v>8290</v>
      </c>
      <c r="O866" s="27" t="s">
        <v>8291</v>
      </c>
      <c r="P866" s="30" t="s">
        <v>8292</v>
      </c>
      <c r="Q866" s="25" t="s">
        <v>8293</v>
      </c>
      <c r="R866" s="74" t="s">
        <v>8294</v>
      </c>
      <c r="S866" s="46" t="s">
        <v>52</v>
      </c>
      <c r="T866" s="31" t="s">
        <v>6088</v>
      </c>
      <c r="U866" s="53" t="s">
        <v>8295</v>
      </c>
      <c r="V866" s="75" t="s">
        <v>3212</v>
      </c>
      <c r="W866">
        <v>11135</v>
      </c>
      <c r="X866" t="s">
        <v>8296</v>
      </c>
    </row>
    <row r="867" spans="1:24" x14ac:dyDescent="0.35">
      <c r="A867" s="87" t="s">
        <v>8297</v>
      </c>
      <c r="B867" s="77">
        <v>53</v>
      </c>
      <c r="E867" s="21" t="s">
        <v>382</v>
      </c>
      <c r="F867" s="22" t="s">
        <v>1090</v>
      </c>
      <c r="I867" s="73" t="s">
        <v>447</v>
      </c>
      <c r="J867" s="62">
        <v>2021</v>
      </c>
      <c r="K867">
        <f t="shared" si="14"/>
        <v>866</v>
      </c>
      <c r="M867" s="65" t="s">
        <v>8298</v>
      </c>
      <c r="N867" s="40" t="s">
        <v>8299</v>
      </c>
      <c r="O867" s="27" t="s">
        <v>8300</v>
      </c>
      <c r="P867" s="30" t="s">
        <v>8301</v>
      </c>
      <c r="Q867" s="25" t="s">
        <v>8302</v>
      </c>
      <c r="R867" s="74" t="s">
        <v>8303</v>
      </c>
      <c r="S867" s="46" t="s">
        <v>37</v>
      </c>
      <c r="T867" s="31" t="s">
        <v>95</v>
      </c>
      <c r="U867" s="53" t="s">
        <v>8304</v>
      </c>
      <c r="V867" s="75" t="s">
        <v>8305</v>
      </c>
      <c r="W867">
        <v>585245</v>
      </c>
      <c r="X867" t="s">
        <v>8306</v>
      </c>
    </row>
    <row r="868" spans="1:24" x14ac:dyDescent="0.35">
      <c r="A868" s="87" t="s">
        <v>8307</v>
      </c>
      <c r="B868" s="77">
        <v>53</v>
      </c>
      <c r="C868" s="19" t="s">
        <v>8307</v>
      </c>
      <c r="E868" s="21" t="s">
        <v>280</v>
      </c>
      <c r="I868" s="73" t="s">
        <v>306</v>
      </c>
      <c r="J868" s="62">
        <v>1989</v>
      </c>
      <c r="K868">
        <f t="shared" si="14"/>
        <v>867</v>
      </c>
      <c r="M868" s="65" t="s">
        <v>8308</v>
      </c>
      <c r="N868" s="40" t="s">
        <v>8309</v>
      </c>
      <c r="O868" s="27" t="s">
        <v>8310</v>
      </c>
      <c r="P868" s="30" t="s">
        <v>5039</v>
      </c>
      <c r="Q868" s="25" t="s">
        <v>8311</v>
      </c>
      <c r="R868" s="74" t="s">
        <v>8312</v>
      </c>
      <c r="S868" s="46" t="s">
        <v>186</v>
      </c>
      <c r="T868" s="31" t="s">
        <v>1442</v>
      </c>
      <c r="U868" s="53" t="s">
        <v>8313</v>
      </c>
      <c r="V868" s="75" t="s">
        <v>1085</v>
      </c>
      <c r="W868">
        <v>9494</v>
      </c>
      <c r="X868" t="s">
        <v>8314</v>
      </c>
    </row>
    <row r="869" spans="1:24" x14ac:dyDescent="0.35">
      <c r="A869" s="87" t="s">
        <v>8315</v>
      </c>
      <c r="B869" s="77">
        <v>53</v>
      </c>
      <c r="E869" s="21" t="s">
        <v>100</v>
      </c>
      <c r="I869" s="73" t="s">
        <v>29</v>
      </c>
      <c r="J869" s="62">
        <v>1991</v>
      </c>
      <c r="K869">
        <f t="shared" ref="K869:K903" si="15">ROW(K869)-1</f>
        <v>868</v>
      </c>
      <c r="M869" s="65" t="s">
        <v>8316</v>
      </c>
      <c r="N869" s="40" t="s">
        <v>8317</v>
      </c>
      <c r="O869" s="27" t="s">
        <v>8318</v>
      </c>
      <c r="P869" s="30" t="s">
        <v>8319</v>
      </c>
      <c r="Q869" s="25" t="s">
        <v>8320</v>
      </c>
      <c r="R869" s="74" t="s">
        <v>8321</v>
      </c>
      <c r="S869" s="46" t="s">
        <v>109</v>
      </c>
      <c r="T869" s="31" t="s">
        <v>1809</v>
      </c>
      <c r="U869" s="53" t="s">
        <v>8322</v>
      </c>
      <c r="V869" s="75" t="s">
        <v>885</v>
      </c>
      <c r="W869">
        <v>9594</v>
      </c>
      <c r="X869" t="s">
        <v>8323</v>
      </c>
    </row>
    <row r="870" spans="1:24" x14ac:dyDescent="0.35">
      <c r="A870" s="87" t="s">
        <v>8069</v>
      </c>
      <c r="B870" s="77">
        <v>53</v>
      </c>
      <c r="C870" s="19" t="s">
        <v>8069</v>
      </c>
      <c r="E870" s="21" t="s">
        <v>28</v>
      </c>
      <c r="I870" s="73" t="s">
        <v>203</v>
      </c>
      <c r="J870" s="62">
        <v>2017</v>
      </c>
      <c r="K870">
        <f t="shared" si="15"/>
        <v>869</v>
      </c>
      <c r="L870" s="68" t="s">
        <v>8324</v>
      </c>
      <c r="M870" s="33" t="s">
        <v>8325</v>
      </c>
      <c r="N870" s="42" t="s">
        <v>8326</v>
      </c>
      <c r="O870" s="34" t="s">
        <v>8327</v>
      </c>
      <c r="P870" s="35" t="s">
        <v>6041</v>
      </c>
      <c r="Q870" s="36" t="s">
        <v>8328</v>
      </c>
      <c r="R870" s="79" t="s">
        <v>8329</v>
      </c>
      <c r="S870" s="47" t="s">
        <v>37</v>
      </c>
      <c r="T870" s="50" t="s">
        <v>95</v>
      </c>
      <c r="U870" s="53" t="s">
        <v>8330</v>
      </c>
      <c r="V870" s="80" t="s">
        <v>2645</v>
      </c>
      <c r="W870">
        <v>295693</v>
      </c>
      <c r="X870" t="s">
        <v>8331</v>
      </c>
    </row>
    <row r="871" spans="1:24" x14ac:dyDescent="0.35">
      <c r="A871" s="87" t="s">
        <v>8332</v>
      </c>
      <c r="B871" s="77">
        <v>52</v>
      </c>
      <c r="E871" s="21" t="s">
        <v>240</v>
      </c>
      <c r="F871" s="22" t="s">
        <v>100</v>
      </c>
      <c r="I871" s="73" t="s">
        <v>117</v>
      </c>
      <c r="J871" s="62">
        <v>1988</v>
      </c>
      <c r="K871">
        <f t="shared" si="15"/>
        <v>870</v>
      </c>
      <c r="M871" t="s">
        <v>8333</v>
      </c>
      <c r="N871" t="s">
        <v>8334</v>
      </c>
      <c r="O871" t="s">
        <v>8335</v>
      </c>
      <c r="P871" t="s">
        <v>8336</v>
      </c>
      <c r="Q871" s="36" t="s">
        <v>8337</v>
      </c>
      <c r="R871" s="78" t="s">
        <v>4172</v>
      </c>
      <c r="S871" t="s">
        <v>109</v>
      </c>
      <c r="T871" t="s">
        <v>82</v>
      </c>
      <c r="U871" t="s">
        <v>8338</v>
      </c>
      <c r="V871" s="78" t="s">
        <v>8339</v>
      </c>
      <c r="W871">
        <v>11690</v>
      </c>
      <c r="X871" t="s">
        <v>8340</v>
      </c>
    </row>
    <row r="872" spans="1:24" x14ac:dyDescent="0.35">
      <c r="A872" s="87" t="s">
        <v>8341</v>
      </c>
      <c r="B872" s="77">
        <v>52</v>
      </c>
      <c r="C872" s="19" t="s">
        <v>3623</v>
      </c>
      <c r="E872" s="21" t="s">
        <v>418</v>
      </c>
      <c r="F872" s="22" t="s">
        <v>100</v>
      </c>
      <c r="I872" s="73" t="s">
        <v>130</v>
      </c>
      <c r="J872" s="62">
        <v>2009</v>
      </c>
      <c r="K872">
        <f t="shared" si="15"/>
        <v>871</v>
      </c>
      <c r="M872" t="s">
        <v>8342</v>
      </c>
      <c r="N872" t="s">
        <v>8343</v>
      </c>
      <c r="O872" t="s">
        <v>8344</v>
      </c>
      <c r="P872" t="s">
        <v>3628</v>
      </c>
      <c r="Q872" s="36" t="s">
        <v>8345</v>
      </c>
      <c r="R872" s="78" t="s">
        <v>8346</v>
      </c>
      <c r="S872" t="s">
        <v>186</v>
      </c>
      <c r="T872" t="s">
        <v>414</v>
      </c>
      <c r="U872" t="s">
        <v>8347</v>
      </c>
      <c r="V872" s="78" t="s">
        <v>2852</v>
      </c>
      <c r="W872">
        <v>13804</v>
      </c>
      <c r="X872" t="s">
        <v>8348</v>
      </c>
    </row>
    <row r="873" spans="1:24" x14ac:dyDescent="0.35">
      <c r="A873" s="87" t="s">
        <v>8349</v>
      </c>
      <c r="B873" s="77">
        <v>52</v>
      </c>
      <c r="E873" s="21" t="s">
        <v>100</v>
      </c>
      <c r="F873" s="22" t="s">
        <v>216</v>
      </c>
      <c r="H873" s="2" t="s">
        <v>966</v>
      </c>
      <c r="I873" s="73" t="s">
        <v>966</v>
      </c>
      <c r="J873" s="62">
        <v>2022</v>
      </c>
      <c r="K873">
        <f t="shared" si="15"/>
        <v>872</v>
      </c>
      <c r="L873" s="68" t="s">
        <v>8350</v>
      </c>
      <c r="M873" t="s">
        <v>8351</v>
      </c>
      <c r="N873" t="s">
        <v>8352</v>
      </c>
      <c r="O873" t="s">
        <v>8353</v>
      </c>
      <c r="P873" t="s">
        <v>8354</v>
      </c>
      <c r="Q873" s="36" t="s">
        <v>8355</v>
      </c>
      <c r="R873" t="s">
        <v>442</v>
      </c>
      <c r="S873" t="s">
        <v>109</v>
      </c>
      <c r="T873" t="s">
        <v>532</v>
      </c>
      <c r="U873" t="s">
        <v>8356</v>
      </c>
      <c r="V873" t="s">
        <v>442</v>
      </c>
      <c r="W873">
        <v>755566</v>
      </c>
      <c r="X873" t="s">
        <v>8357</v>
      </c>
    </row>
    <row r="874" spans="1:24" x14ac:dyDescent="0.35">
      <c r="A874" s="87" t="s">
        <v>8358</v>
      </c>
      <c r="B874" s="77">
        <v>52</v>
      </c>
      <c r="E874" s="21" t="s">
        <v>100</v>
      </c>
      <c r="F874" s="22" t="s">
        <v>217</v>
      </c>
      <c r="I874" s="73" t="s">
        <v>2160</v>
      </c>
      <c r="J874" s="62">
        <v>1989</v>
      </c>
      <c r="K874">
        <f t="shared" si="15"/>
        <v>873</v>
      </c>
      <c r="M874" t="s">
        <v>8359</v>
      </c>
      <c r="N874" t="s">
        <v>8360</v>
      </c>
      <c r="O874" t="s">
        <v>8361</v>
      </c>
      <c r="P874" t="s">
        <v>8362</v>
      </c>
      <c r="Q874" s="36" t="s">
        <v>8363</v>
      </c>
      <c r="R874" s="78" t="s">
        <v>8364</v>
      </c>
      <c r="S874" t="s">
        <v>109</v>
      </c>
      <c r="T874" t="s">
        <v>873</v>
      </c>
      <c r="U874" t="s">
        <v>8365</v>
      </c>
      <c r="V874" s="78" t="s">
        <v>885</v>
      </c>
      <c r="W874">
        <v>10135</v>
      </c>
      <c r="X874" t="s">
        <v>8366</v>
      </c>
    </row>
    <row r="875" spans="1:24" x14ac:dyDescent="0.35">
      <c r="A875" s="87" t="s">
        <v>8367</v>
      </c>
      <c r="B875" s="77">
        <v>52</v>
      </c>
      <c r="C875" s="19" t="s">
        <v>4067</v>
      </c>
      <c r="E875" s="21" t="s">
        <v>382</v>
      </c>
      <c r="I875" s="73" t="s">
        <v>130</v>
      </c>
      <c r="J875" s="62">
        <v>2012</v>
      </c>
      <c r="K875">
        <f t="shared" si="15"/>
        <v>874</v>
      </c>
      <c r="L875" s="68" t="s">
        <v>8368</v>
      </c>
      <c r="M875" t="s">
        <v>8369</v>
      </c>
      <c r="N875" t="s">
        <v>8370</v>
      </c>
      <c r="O875" t="s">
        <v>8371</v>
      </c>
      <c r="P875" t="s">
        <v>8372</v>
      </c>
      <c r="Q875" s="36" t="s">
        <v>8373</v>
      </c>
      <c r="R875" t="s">
        <v>8374</v>
      </c>
      <c r="S875" t="s">
        <v>109</v>
      </c>
      <c r="T875" t="s">
        <v>532</v>
      </c>
      <c r="U875" t="s">
        <v>8375</v>
      </c>
      <c r="V875" t="s">
        <v>726</v>
      </c>
      <c r="W875">
        <v>71552</v>
      </c>
      <c r="X875" t="s">
        <v>8376</v>
      </c>
    </row>
    <row r="876" spans="1:24" x14ac:dyDescent="0.35">
      <c r="A876" s="87" t="s">
        <v>8377</v>
      </c>
      <c r="B876" s="77">
        <v>52</v>
      </c>
      <c r="C876" s="19" t="s">
        <v>4906</v>
      </c>
      <c r="E876" s="21" t="s">
        <v>100</v>
      </c>
      <c r="F876" s="22" t="s">
        <v>418</v>
      </c>
      <c r="I876" s="73" t="s">
        <v>29</v>
      </c>
      <c r="J876" s="62">
        <v>2024</v>
      </c>
      <c r="K876">
        <f t="shared" si="15"/>
        <v>875</v>
      </c>
      <c r="L876" s="68" t="s">
        <v>8378</v>
      </c>
      <c r="M876" t="s">
        <v>8379</v>
      </c>
      <c r="N876" t="s">
        <v>8380</v>
      </c>
      <c r="O876" t="s">
        <v>8381</v>
      </c>
      <c r="P876" t="s">
        <v>5856</v>
      </c>
      <c r="Q876" t="s">
        <v>8382</v>
      </c>
      <c r="R876" t="s">
        <v>8383</v>
      </c>
      <c r="S876" t="s">
        <v>109</v>
      </c>
      <c r="T876" t="s">
        <v>172</v>
      </c>
      <c r="U876" t="s">
        <v>8384</v>
      </c>
      <c r="V876" t="s">
        <v>199</v>
      </c>
      <c r="W876">
        <v>573435</v>
      </c>
      <c r="X876" t="s">
        <v>8385</v>
      </c>
    </row>
    <row r="877" spans="1:24" x14ac:dyDescent="0.35">
      <c r="A877" s="87" t="s">
        <v>8386</v>
      </c>
      <c r="B877" s="77">
        <v>52</v>
      </c>
      <c r="C877" s="19" t="s">
        <v>2456</v>
      </c>
      <c r="D877" s="20" t="s">
        <v>2455</v>
      </c>
      <c r="E877" s="21" t="s">
        <v>28</v>
      </c>
      <c r="I877" s="73" t="s">
        <v>130</v>
      </c>
      <c r="J877" s="62">
        <v>2015</v>
      </c>
      <c r="K877">
        <f t="shared" si="15"/>
        <v>876</v>
      </c>
      <c r="M877" t="s">
        <v>8387</v>
      </c>
      <c r="N877" t="s">
        <v>8388</v>
      </c>
      <c r="O877" t="s">
        <v>8389</v>
      </c>
      <c r="P877" t="s">
        <v>8390</v>
      </c>
      <c r="Q877" s="36" t="s">
        <v>8391</v>
      </c>
      <c r="R877" s="78" t="s">
        <v>8392</v>
      </c>
      <c r="S877" t="s">
        <v>37</v>
      </c>
      <c r="T877" t="s">
        <v>761</v>
      </c>
      <c r="U877" t="s">
        <v>8393</v>
      </c>
      <c r="V877" s="78" t="s">
        <v>6995</v>
      </c>
      <c r="W877">
        <v>211672</v>
      </c>
      <c r="X877" t="s">
        <v>8394</v>
      </c>
    </row>
    <row r="878" spans="1:24" x14ac:dyDescent="0.35">
      <c r="A878" s="87" t="s">
        <v>8395</v>
      </c>
      <c r="B878" s="77">
        <v>52</v>
      </c>
      <c r="E878" s="21" t="s">
        <v>100</v>
      </c>
      <c r="F878" s="22" t="s">
        <v>217</v>
      </c>
      <c r="I878" s="73" t="s">
        <v>117</v>
      </c>
      <c r="J878" s="62">
        <v>1992</v>
      </c>
      <c r="K878">
        <f t="shared" si="15"/>
        <v>877</v>
      </c>
      <c r="M878" s="65" t="s">
        <v>8396</v>
      </c>
      <c r="N878" s="40" t="s">
        <v>8397</v>
      </c>
      <c r="O878" s="27" t="s">
        <v>8398</v>
      </c>
      <c r="P878" s="30" t="s">
        <v>8399</v>
      </c>
      <c r="Q878" s="25" t="s">
        <v>8400</v>
      </c>
      <c r="R878" s="74" t="s">
        <v>8401</v>
      </c>
      <c r="S878" s="46" t="s">
        <v>109</v>
      </c>
      <c r="T878" s="31" t="s">
        <v>1028</v>
      </c>
      <c r="U878" s="53" t="s">
        <v>8402</v>
      </c>
      <c r="V878" s="75" t="s">
        <v>885</v>
      </c>
      <c r="W878">
        <v>10538</v>
      </c>
      <c r="X878" t="s">
        <v>8403</v>
      </c>
    </row>
    <row r="879" spans="1:24" x14ac:dyDescent="0.35">
      <c r="A879" s="87" t="s">
        <v>8404</v>
      </c>
      <c r="B879" s="77">
        <v>52</v>
      </c>
      <c r="E879" s="21" t="s">
        <v>382</v>
      </c>
      <c r="F879" s="22" t="s">
        <v>216</v>
      </c>
      <c r="I879" s="73" t="s">
        <v>130</v>
      </c>
      <c r="J879" s="62">
        <v>2023</v>
      </c>
      <c r="K879">
        <f t="shared" si="15"/>
        <v>878</v>
      </c>
      <c r="L879" s="68" t="s">
        <v>8405</v>
      </c>
      <c r="M879" s="65" t="s">
        <v>8406</v>
      </c>
      <c r="N879" t="s">
        <v>8407</v>
      </c>
      <c r="O879" t="s">
        <v>8408</v>
      </c>
      <c r="P879" t="s">
        <v>8409</v>
      </c>
      <c r="Q879" s="36" t="s">
        <v>8410</v>
      </c>
      <c r="R879" t="s">
        <v>8411</v>
      </c>
      <c r="S879" t="s">
        <v>109</v>
      </c>
      <c r="T879" t="s">
        <v>1104</v>
      </c>
      <c r="U879" s="53" t="s">
        <v>8412</v>
      </c>
      <c r="V879" t="s">
        <v>4454</v>
      </c>
      <c r="W879">
        <v>804150</v>
      </c>
      <c r="X879" t="s">
        <v>8413</v>
      </c>
    </row>
    <row r="880" spans="1:24" x14ac:dyDescent="0.35">
      <c r="A880" s="87" t="s">
        <v>8414</v>
      </c>
      <c r="B880" s="77">
        <v>51</v>
      </c>
      <c r="C880" s="19" t="s">
        <v>1088</v>
      </c>
      <c r="D880" s="20" t="s">
        <v>3920</v>
      </c>
      <c r="E880" s="21" t="s">
        <v>239</v>
      </c>
      <c r="F880" s="22" t="s">
        <v>202</v>
      </c>
      <c r="I880" s="73" t="s">
        <v>44</v>
      </c>
      <c r="J880" s="62">
        <v>2014</v>
      </c>
      <c r="K880">
        <f t="shared" si="15"/>
        <v>879</v>
      </c>
      <c r="M880" s="33" t="s">
        <v>8415</v>
      </c>
      <c r="N880" t="s">
        <v>8416</v>
      </c>
      <c r="O880" t="s">
        <v>8417</v>
      </c>
      <c r="P880" t="s">
        <v>8418</v>
      </c>
      <c r="Q880" s="36" t="s">
        <v>8419</v>
      </c>
      <c r="R880" s="78" t="s">
        <v>8420</v>
      </c>
      <c r="S880" t="s">
        <v>37</v>
      </c>
      <c r="T880" t="s">
        <v>95</v>
      </c>
      <c r="U880" t="s">
        <v>8421</v>
      </c>
      <c r="V880" s="78" t="s">
        <v>919</v>
      </c>
      <c r="W880">
        <v>102651</v>
      </c>
      <c r="X880" t="s">
        <v>8422</v>
      </c>
    </row>
    <row r="881" spans="1:24" x14ac:dyDescent="0.35">
      <c r="A881" s="87" t="s">
        <v>8423</v>
      </c>
      <c r="B881" s="77">
        <v>51</v>
      </c>
      <c r="E881" s="21" t="s">
        <v>382</v>
      </c>
      <c r="I881" s="73" t="s">
        <v>130</v>
      </c>
      <c r="J881" s="62">
        <v>1988</v>
      </c>
      <c r="K881">
        <f t="shared" si="15"/>
        <v>880</v>
      </c>
      <c r="M881" t="s">
        <v>8424</v>
      </c>
      <c r="N881" t="s">
        <v>8425</v>
      </c>
      <c r="O881" t="s">
        <v>8426</v>
      </c>
      <c r="P881" t="s">
        <v>1253</v>
      </c>
      <c r="Q881" s="36" t="s">
        <v>8427</v>
      </c>
      <c r="R881" s="78" t="s">
        <v>8428</v>
      </c>
      <c r="S881" t="s">
        <v>37</v>
      </c>
      <c r="T881" t="s">
        <v>414</v>
      </c>
      <c r="U881" t="s">
        <v>8429</v>
      </c>
      <c r="V881" s="78" t="s">
        <v>885</v>
      </c>
      <c r="W881">
        <v>9493</v>
      </c>
      <c r="X881" t="s">
        <v>8430</v>
      </c>
    </row>
    <row r="882" spans="1:24" x14ac:dyDescent="0.35">
      <c r="A882" s="87" t="s">
        <v>8431</v>
      </c>
      <c r="B882" s="77">
        <v>51</v>
      </c>
      <c r="C882" s="19" t="s">
        <v>8431</v>
      </c>
      <c r="E882" s="21" t="s">
        <v>240</v>
      </c>
      <c r="F882" s="22" t="s">
        <v>382</v>
      </c>
      <c r="I882" s="73" t="s">
        <v>8432</v>
      </c>
      <c r="J882" s="62">
        <v>1985</v>
      </c>
      <c r="K882">
        <f t="shared" si="15"/>
        <v>881</v>
      </c>
      <c r="M882" s="65" t="s">
        <v>8433</v>
      </c>
      <c r="N882" s="40" t="s">
        <v>8434</v>
      </c>
      <c r="O882" s="27" t="s">
        <v>8435</v>
      </c>
      <c r="P882" s="30" t="s">
        <v>8436</v>
      </c>
      <c r="Q882" s="25" t="s">
        <v>8437</v>
      </c>
      <c r="R882" s="74" t="s">
        <v>1799</v>
      </c>
      <c r="S882" s="46" t="s">
        <v>37</v>
      </c>
      <c r="T882" s="31" t="s">
        <v>761</v>
      </c>
      <c r="U882" s="53" t="s">
        <v>8438</v>
      </c>
      <c r="V882" s="75" t="s">
        <v>5267</v>
      </c>
      <c r="W882">
        <v>11824</v>
      </c>
      <c r="X882" t="s">
        <v>8439</v>
      </c>
    </row>
    <row r="883" spans="1:24" x14ac:dyDescent="0.35">
      <c r="A883" s="87" t="s">
        <v>8440</v>
      </c>
      <c r="B883" s="77">
        <v>51</v>
      </c>
      <c r="E883" s="21" t="s">
        <v>60</v>
      </c>
      <c r="F883" s="22" t="s">
        <v>382</v>
      </c>
      <c r="I883" s="73" t="s">
        <v>572</v>
      </c>
      <c r="J883" s="62">
        <v>2012</v>
      </c>
      <c r="K883">
        <f t="shared" si="15"/>
        <v>882</v>
      </c>
      <c r="M883" s="65" t="s">
        <v>8441</v>
      </c>
      <c r="N883" s="40" t="s">
        <v>8442</v>
      </c>
      <c r="O883" s="27" t="s">
        <v>8443</v>
      </c>
      <c r="P883" s="30" t="s">
        <v>2961</v>
      </c>
      <c r="Q883" s="25" t="s">
        <v>8444</v>
      </c>
      <c r="R883" s="74" t="s">
        <v>8445</v>
      </c>
      <c r="S883" s="46" t="s">
        <v>109</v>
      </c>
      <c r="T883" s="31" t="s">
        <v>662</v>
      </c>
      <c r="U883" s="53" t="s">
        <v>8446</v>
      </c>
      <c r="V883" s="75" t="s">
        <v>2079</v>
      </c>
      <c r="W883">
        <v>80035</v>
      </c>
      <c r="X883" t="s">
        <v>8447</v>
      </c>
    </row>
    <row r="884" spans="1:24" x14ac:dyDescent="0.35">
      <c r="A884" s="87" t="s">
        <v>8448</v>
      </c>
      <c r="B884" s="77">
        <v>51</v>
      </c>
      <c r="E884" s="21" t="s">
        <v>100</v>
      </c>
      <c r="F884" s="22" t="s">
        <v>382</v>
      </c>
      <c r="I884" s="73" t="s">
        <v>598</v>
      </c>
      <c r="J884" s="62">
        <v>1997</v>
      </c>
      <c r="K884">
        <f t="shared" si="15"/>
        <v>883</v>
      </c>
      <c r="M884" s="65" t="s">
        <v>8449</v>
      </c>
      <c r="N884" s="40" t="s">
        <v>8450</v>
      </c>
      <c r="O884" s="27" t="s">
        <v>8451</v>
      </c>
      <c r="P884" s="30" t="s">
        <v>8452</v>
      </c>
      <c r="Q884" s="25" t="s">
        <v>8453</v>
      </c>
      <c r="R884" s="74" t="s">
        <v>8454</v>
      </c>
      <c r="S884" s="46" t="s">
        <v>109</v>
      </c>
      <c r="T884" s="31" t="s">
        <v>95</v>
      </c>
      <c r="U884" s="53" t="s">
        <v>8455</v>
      </c>
      <c r="V884" s="56" t="s">
        <v>112</v>
      </c>
      <c r="W884">
        <v>9416</v>
      </c>
      <c r="X884" t="s">
        <v>8456</v>
      </c>
    </row>
    <row r="885" spans="1:24" x14ac:dyDescent="0.35">
      <c r="A885" s="87" t="s">
        <v>8457</v>
      </c>
      <c r="B885" s="77">
        <v>51</v>
      </c>
      <c r="C885" s="19" t="s">
        <v>3376</v>
      </c>
      <c r="E885" s="21" t="s">
        <v>28</v>
      </c>
      <c r="I885" s="73" t="s">
        <v>447</v>
      </c>
      <c r="J885" s="62">
        <v>2006</v>
      </c>
      <c r="K885">
        <f t="shared" si="15"/>
        <v>884</v>
      </c>
      <c r="L885" s="68" t="s">
        <v>8458</v>
      </c>
      <c r="M885" s="65" t="s">
        <v>8459</v>
      </c>
      <c r="N885" s="40" t="s">
        <v>8460</v>
      </c>
      <c r="O885" s="27" t="s">
        <v>8461</v>
      </c>
      <c r="P885" s="30" t="s">
        <v>8462</v>
      </c>
      <c r="Q885" s="25" t="s">
        <v>8463</v>
      </c>
      <c r="R885" s="74" t="s">
        <v>8464</v>
      </c>
      <c r="S885" s="46" t="s">
        <v>37</v>
      </c>
      <c r="T885" s="31" t="s">
        <v>1028</v>
      </c>
      <c r="U885" s="53" t="s">
        <v>8465</v>
      </c>
      <c r="V885" s="75" t="s">
        <v>4415</v>
      </c>
      <c r="W885">
        <v>11619</v>
      </c>
      <c r="X885" t="s">
        <v>8466</v>
      </c>
    </row>
    <row r="886" spans="1:24" x14ac:dyDescent="0.35">
      <c r="A886" s="87" t="s">
        <v>8467</v>
      </c>
      <c r="B886" s="77">
        <v>51</v>
      </c>
      <c r="E886" s="21" t="s">
        <v>239</v>
      </c>
      <c r="F886" s="22" t="s">
        <v>418</v>
      </c>
      <c r="I886" s="73" t="s">
        <v>447</v>
      </c>
      <c r="J886" s="62">
        <v>1989</v>
      </c>
      <c r="K886">
        <f t="shared" si="15"/>
        <v>885</v>
      </c>
      <c r="L886" s="68" t="s">
        <v>8468</v>
      </c>
      <c r="M886" t="s">
        <v>8469</v>
      </c>
      <c r="N886" t="s">
        <v>8470</v>
      </c>
      <c r="O886" t="s">
        <v>8471</v>
      </c>
      <c r="P886" t="s">
        <v>8472</v>
      </c>
      <c r="Q886" s="36" t="s">
        <v>8473</v>
      </c>
      <c r="R886" s="78" t="s">
        <v>8474</v>
      </c>
      <c r="S886" t="s">
        <v>109</v>
      </c>
      <c r="T886" t="s">
        <v>138</v>
      </c>
      <c r="U886" t="s">
        <v>8475</v>
      </c>
      <c r="V886" s="78" t="s">
        <v>55</v>
      </c>
      <c r="W886">
        <v>9085</v>
      </c>
      <c r="X886" t="s">
        <v>8476</v>
      </c>
    </row>
    <row r="887" spans="1:24" x14ac:dyDescent="0.35">
      <c r="A887" s="87" t="s">
        <v>8477</v>
      </c>
      <c r="B887" s="77">
        <v>51</v>
      </c>
      <c r="C887" s="19" t="s">
        <v>8478</v>
      </c>
      <c r="E887" s="21" t="s">
        <v>100</v>
      </c>
      <c r="I887" s="73" t="s">
        <v>178</v>
      </c>
      <c r="J887" s="62">
        <v>2012</v>
      </c>
      <c r="K887">
        <f t="shared" si="15"/>
        <v>886</v>
      </c>
      <c r="L887" s="68" t="s">
        <v>8479</v>
      </c>
      <c r="M887" s="67" t="s">
        <v>8480</v>
      </c>
      <c r="N887" s="40" t="s">
        <v>8481</v>
      </c>
      <c r="O887" s="27" t="s">
        <v>8482</v>
      </c>
      <c r="P887" s="30" t="s">
        <v>8483</v>
      </c>
      <c r="Q887" s="25" t="s">
        <v>8484</v>
      </c>
      <c r="R887" s="74" t="s">
        <v>8485</v>
      </c>
      <c r="S887" s="46" t="s">
        <v>109</v>
      </c>
      <c r="T887" s="31" t="s">
        <v>556</v>
      </c>
      <c r="U887" s="54" t="s">
        <v>8486</v>
      </c>
      <c r="V887" s="75" t="s">
        <v>199</v>
      </c>
      <c r="W887">
        <v>76163</v>
      </c>
      <c r="X887" t="s">
        <v>8487</v>
      </c>
    </row>
    <row r="888" spans="1:24" x14ac:dyDescent="0.35">
      <c r="A888" s="87" t="s">
        <v>8488</v>
      </c>
      <c r="B888" s="77">
        <v>51</v>
      </c>
      <c r="C888" s="19" t="s">
        <v>292</v>
      </c>
      <c r="D888" s="20" t="s">
        <v>1740</v>
      </c>
      <c r="E888" s="21" t="s">
        <v>27</v>
      </c>
      <c r="I888" s="73" t="s">
        <v>117</v>
      </c>
      <c r="J888" s="62">
        <v>2023</v>
      </c>
      <c r="K888">
        <f t="shared" si="15"/>
        <v>887</v>
      </c>
      <c r="L888" s="68" t="s">
        <v>8489</v>
      </c>
      <c r="M888" t="s">
        <v>8490</v>
      </c>
      <c r="N888" t="s">
        <v>8491</v>
      </c>
      <c r="O888" t="s">
        <v>8492</v>
      </c>
      <c r="P888" t="s">
        <v>5715</v>
      </c>
      <c r="Q888" s="36" t="s">
        <v>8493</v>
      </c>
      <c r="R888" s="78" t="s">
        <v>8494</v>
      </c>
      <c r="S888" t="s">
        <v>186</v>
      </c>
      <c r="T888" t="s">
        <v>1006</v>
      </c>
      <c r="U888" t="s">
        <v>8495</v>
      </c>
      <c r="V888" s="78" t="s">
        <v>1737</v>
      </c>
      <c r="W888">
        <v>298618</v>
      </c>
      <c r="X888" t="s">
        <v>8496</v>
      </c>
    </row>
    <row r="889" spans="1:24" x14ac:dyDescent="0.35">
      <c r="A889" s="87" t="s">
        <v>8497</v>
      </c>
      <c r="B889" s="77">
        <v>50</v>
      </c>
      <c r="E889" s="21" t="s">
        <v>28</v>
      </c>
      <c r="H889" s="2" t="s">
        <v>966</v>
      </c>
      <c r="I889" s="73" t="s">
        <v>966</v>
      </c>
      <c r="J889" s="62">
        <v>2023</v>
      </c>
      <c r="K889">
        <f t="shared" si="15"/>
        <v>888</v>
      </c>
      <c r="L889" s="68" t="s">
        <v>8498</v>
      </c>
      <c r="M889" s="65" t="s">
        <v>8499</v>
      </c>
      <c r="N889" s="40" t="s">
        <v>8500</v>
      </c>
      <c r="O889" s="27" t="s">
        <v>8501</v>
      </c>
      <c r="P889" s="30" t="s">
        <v>8502</v>
      </c>
      <c r="Q889" s="25" t="s">
        <v>8503</v>
      </c>
      <c r="R889" s="32" t="s">
        <v>442</v>
      </c>
      <c r="S889" s="46" t="s">
        <v>37</v>
      </c>
      <c r="T889" s="31" t="s">
        <v>82</v>
      </c>
      <c r="U889" s="53" t="s">
        <v>8504</v>
      </c>
      <c r="V889" s="56" t="s">
        <v>442</v>
      </c>
      <c r="W889">
        <v>832502</v>
      </c>
      <c r="X889" t="s">
        <v>8505</v>
      </c>
    </row>
    <row r="890" spans="1:24" x14ac:dyDescent="0.35">
      <c r="A890" s="87" t="s">
        <v>8506</v>
      </c>
      <c r="B890" s="77">
        <v>50</v>
      </c>
      <c r="E890" s="21" t="s">
        <v>100</v>
      </c>
      <c r="F890" s="22" t="s">
        <v>217</v>
      </c>
      <c r="I890" s="73" t="s">
        <v>572</v>
      </c>
      <c r="J890" s="62">
        <v>2008</v>
      </c>
      <c r="K890">
        <f t="shared" si="15"/>
        <v>889</v>
      </c>
      <c r="L890" s="68" t="s">
        <v>8507</v>
      </c>
      <c r="M890" t="s">
        <v>8508</v>
      </c>
      <c r="N890" t="s">
        <v>8509</v>
      </c>
      <c r="O890" t="s">
        <v>8510</v>
      </c>
      <c r="P890" t="s">
        <v>8511</v>
      </c>
      <c r="Q890" s="36" t="s">
        <v>8512</v>
      </c>
      <c r="R890" s="78" t="s">
        <v>8513</v>
      </c>
      <c r="S890" t="s">
        <v>109</v>
      </c>
      <c r="T890" t="s">
        <v>713</v>
      </c>
      <c r="U890" t="s">
        <v>8514</v>
      </c>
      <c r="V890" s="78" t="s">
        <v>534</v>
      </c>
      <c r="W890">
        <v>1266</v>
      </c>
      <c r="X890" t="s">
        <v>8515</v>
      </c>
    </row>
    <row r="891" spans="1:24" x14ac:dyDescent="0.35">
      <c r="A891" s="87" t="s">
        <v>8516</v>
      </c>
      <c r="B891" s="77">
        <v>50</v>
      </c>
      <c r="C891" s="19" t="s">
        <v>201</v>
      </c>
      <c r="E891" s="21" t="s">
        <v>28</v>
      </c>
      <c r="F891" s="22" t="s">
        <v>202</v>
      </c>
      <c r="I891" s="73" t="s">
        <v>203</v>
      </c>
      <c r="J891" s="62">
        <v>2007</v>
      </c>
      <c r="K891">
        <f t="shared" si="15"/>
        <v>890</v>
      </c>
      <c r="M891" s="65" t="s">
        <v>8517</v>
      </c>
      <c r="N891" s="40" t="s">
        <v>8518</v>
      </c>
      <c r="O891" s="27" t="s">
        <v>8519</v>
      </c>
      <c r="P891" s="30" t="s">
        <v>8520</v>
      </c>
      <c r="Q891" s="25" t="s">
        <v>8521</v>
      </c>
      <c r="R891" s="74" t="s">
        <v>8522</v>
      </c>
      <c r="S891" s="46" t="s">
        <v>37</v>
      </c>
      <c r="T891" s="31" t="s">
        <v>1442</v>
      </c>
      <c r="U891" s="53" t="s">
        <v>8523</v>
      </c>
      <c r="V891" s="75" t="s">
        <v>277</v>
      </c>
      <c r="W891">
        <v>810</v>
      </c>
      <c r="X891" t="s">
        <v>8524</v>
      </c>
    </row>
    <row r="892" spans="1:24" x14ac:dyDescent="0.35">
      <c r="A892" s="87" t="s">
        <v>8525</v>
      </c>
      <c r="B892" s="77">
        <v>50</v>
      </c>
      <c r="C892" s="19" t="s">
        <v>319</v>
      </c>
      <c r="D892" s="20" t="s">
        <v>7694</v>
      </c>
      <c r="E892" s="21" t="s">
        <v>28</v>
      </c>
      <c r="I892" s="73" t="s">
        <v>44</v>
      </c>
      <c r="J892" s="62">
        <v>2000</v>
      </c>
      <c r="K892">
        <f t="shared" si="15"/>
        <v>891</v>
      </c>
      <c r="M892" t="s">
        <v>8526</v>
      </c>
      <c r="N892" t="s">
        <v>8527</v>
      </c>
      <c r="O892" t="s">
        <v>8528</v>
      </c>
      <c r="P892" t="s">
        <v>8529</v>
      </c>
      <c r="Q892" s="36" t="s">
        <v>8530</v>
      </c>
      <c r="R892" t="s">
        <v>442</v>
      </c>
      <c r="S892" t="s">
        <v>52</v>
      </c>
      <c r="T892" t="s">
        <v>5357</v>
      </c>
      <c r="U892" t="s">
        <v>8531</v>
      </c>
      <c r="V892" t="s">
        <v>442</v>
      </c>
      <c r="W892">
        <v>15653</v>
      </c>
      <c r="X892" t="s">
        <v>8532</v>
      </c>
    </row>
    <row r="893" spans="1:24" x14ac:dyDescent="0.35">
      <c r="A893" s="87" t="s">
        <v>8533</v>
      </c>
      <c r="B893" s="77">
        <v>50</v>
      </c>
      <c r="C893" s="19" t="s">
        <v>2193</v>
      </c>
      <c r="D893" s="20" t="s">
        <v>6844</v>
      </c>
      <c r="E893" s="21" t="s">
        <v>382</v>
      </c>
      <c r="F893" s="22" t="s">
        <v>357</v>
      </c>
      <c r="H893" s="2" t="s">
        <v>966</v>
      </c>
      <c r="I893" s="73" t="s">
        <v>966</v>
      </c>
      <c r="J893" s="62">
        <v>2023</v>
      </c>
      <c r="K893">
        <f t="shared" si="15"/>
        <v>892</v>
      </c>
      <c r="L893" s="68" t="s">
        <v>8534</v>
      </c>
      <c r="M893" s="65" t="s">
        <v>8535</v>
      </c>
      <c r="N893" s="40" t="s">
        <v>8536</v>
      </c>
      <c r="O893" s="27" t="s">
        <v>8537</v>
      </c>
      <c r="P893" s="30" t="s">
        <v>8538</v>
      </c>
      <c r="Q893" s="25" t="s">
        <v>8539</v>
      </c>
      <c r="R893" s="32" t="s">
        <v>442</v>
      </c>
      <c r="S893" s="46" t="s">
        <v>186</v>
      </c>
      <c r="T893" s="31" t="s">
        <v>761</v>
      </c>
      <c r="U893" s="53" t="s">
        <v>8540</v>
      </c>
      <c r="V893" s="56" t="s">
        <v>442</v>
      </c>
      <c r="W893">
        <v>638974</v>
      </c>
      <c r="X893" t="s">
        <v>8541</v>
      </c>
    </row>
    <row r="894" spans="1:24" x14ac:dyDescent="0.35">
      <c r="A894" s="87" t="s">
        <v>8542</v>
      </c>
      <c r="B894" s="77">
        <v>50</v>
      </c>
      <c r="C894" s="19" t="s">
        <v>8543</v>
      </c>
      <c r="E894" s="21" t="s">
        <v>216</v>
      </c>
      <c r="I894" s="73" t="s">
        <v>29</v>
      </c>
      <c r="J894" s="62">
        <v>2021</v>
      </c>
      <c r="K894">
        <f t="shared" si="15"/>
        <v>893</v>
      </c>
      <c r="L894" s="68" t="s">
        <v>8544</v>
      </c>
      <c r="M894" s="33" t="s">
        <v>8545</v>
      </c>
      <c r="N894" s="42" t="s">
        <v>8546</v>
      </c>
      <c r="O894" s="34" t="s">
        <v>8547</v>
      </c>
      <c r="P894" s="35" t="s">
        <v>8548</v>
      </c>
      <c r="Q894" s="36" t="s">
        <v>8549</v>
      </c>
      <c r="R894" s="79" t="s">
        <v>8550</v>
      </c>
      <c r="S894" s="47" t="s">
        <v>186</v>
      </c>
      <c r="T894" s="50" t="s">
        <v>2260</v>
      </c>
      <c r="U894" s="53" t="s">
        <v>8551</v>
      </c>
      <c r="V894" s="80" t="s">
        <v>885</v>
      </c>
      <c r="W894">
        <v>585216</v>
      </c>
      <c r="X894" t="s">
        <v>8552</v>
      </c>
    </row>
    <row r="895" spans="1:24" x14ac:dyDescent="0.35">
      <c r="A895" s="87" t="s">
        <v>8553</v>
      </c>
      <c r="B895" s="77">
        <v>50</v>
      </c>
      <c r="E895" s="21" t="s">
        <v>216</v>
      </c>
      <c r="F895" s="22" t="s">
        <v>382</v>
      </c>
      <c r="I895" s="73" t="s">
        <v>8554</v>
      </c>
      <c r="J895" s="62">
        <v>2018</v>
      </c>
      <c r="K895">
        <f t="shared" si="15"/>
        <v>894</v>
      </c>
      <c r="M895" s="65" t="s">
        <v>8555</v>
      </c>
      <c r="N895" s="40" t="s">
        <v>8556</v>
      </c>
      <c r="O895" s="27" t="s">
        <v>8557</v>
      </c>
      <c r="P895" s="30" t="s">
        <v>8558</v>
      </c>
      <c r="Q895" s="25" t="s">
        <v>8559</v>
      </c>
      <c r="R895" s="74" t="s">
        <v>8560</v>
      </c>
      <c r="S895" s="46" t="s">
        <v>109</v>
      </c>
      <c r="T895" s="31" t="s">
        <v>1419</v>
      </c>
      <c r="U895" s="53" t="s">
        <v>8561</v>
      </c>
      <c r="V895" s="56" t="s">
        <v>442</v>
      </c>
      <c r="W895">
        <v>401561</v>
      </c>
      <c r="X895" t="s">
        <v>8562</v>
      </c>
    </row>
    <row r="896" spans="1:24" x14ac:dyDescent="0.35">
      <c r="A896" s="87" t="s">
        <v>8563</v>
      </c>
      <c r="B896" s="77">
        <v>50</v>
      </c>
      <c r="C896" s="19" t="s">
        <v>25</v>
      </c>
      <c r="D896" s="20" t="s">
        <v>26</v>
      </c>
      <c r="E896" s="21" t="s">
        <v>27</v>
      </c>
      <c r="I896" s="73" t="s">
        <v>29</v>
      </c>
      <c r="J896" s="62">
        <v>2014</v>
      </c>
      <c r="K896">
        <f t="shared" si="15"/>
        <v>895</v>
      </c>
      <c r="M896" s="65" t="s">
        <v>8564</v>
      </c>
      <c r="N896" s="40" t="s">
        <v>8565</v>
      </c>
      <c r="O896" s="27" t="s">
        <v>8566</v>
      </c>
      <c r="P896" s="30" t="s">
        <v>3932</v>
      </c>
      <c r="Q896" s="25" t="s">
        <v>8567</v>
      </c>
      <c r="R896" s="74" t="s">
        <v>8568</v>
      </c>
      <c r="S896" s="46" t="s">
        <v>186</v>
      </c>
      <c r="T896" s="31" t="s">
        <v>3619</v>
      </c>
      <c r="U896" s="53" t="s">
        <v>8569</v>
      </c>
      <c r="V896" s="75" t="s">
        <v>97</v>
      </c>
      <c r="W896">
        <v>102382</v>
      </c>
      <c r="X896" t="s">
        <v>8570</v>
      </c>
    </row>
    <row r="897" spans="1:24" x14ac:dyDescent="0.35">
      <c r="A897" s="87" t="s">
        <v>8571</v>
      </c>
      <c r="B897" s="77">
        <v>50</v>
      </c>
      <c r="C897" s="19" t="s">
        <v>319</v>
      </c>
      <c r="E897" s="21" t="s">
        <v>28</v>
      </c>
      <c r="I897" s="73" t="s">
        <v>44</v>
      </c>
      <c r="J897" s="62">
        <v>1973</v>
      </c>
      <c r="K897">
        <f t="shared" si="15"/>
        <v>896</v>
      </c>
      <c r="M897" s="65" t="s">
        <v>8572</v>
      </c>
      <c r="N897" s="40" t="s">
        <v>8573</v>
      </c>
      <c r="O897" s="27" t="s">
        <v>8574</v>
      </c>
      <c r="P897" s="30" t="s">
        <v>8575</v>
      </c>
      <c r="Q897" s="25" t="s">
        <v>8576</v>
      </c>
      <c r="R897" s="74" t="s">
        <v>8577</v>
      </c>
      <c r="S897" s="46" t="s">
        <v>52</v>
      </c>
      <c r="T897" s="31" t="s">
        <v>2010</v>
      </c>
      <c r="U897" s="53" t="s">
        <v>8578</v>
      </c>
      <c r="V897" s="75" t="s">
        <v>1167</v>
      </c>
      <c r="W897">
        <v>11886</v>
      </c>
      <c r="X897" t="s">
        <v>8579</v>
      </c>
    </row>
    <row r="898" spans="1:24" x14ac:dyDescent="0.35">
      <c r="A898" s="87" t="s">
        <v>8580</v>
      </c>
      <c r="B898" s="77">
        <v>50</v>
      </c>
      <c r="C898" s="19" t="s">
        <v>227</v>
      </c>
      <c r="E898" s="21" t="s">
        <v>60</v>
      </c>
      <c r="F898" s="22" t="s">
        <v>100</v>
      </c>
      <c r="I898" s="73" t="s">
        <v>130</v>
      </c>
      <c r="J898" s="62">
        <v>1997</v>
      </c>
      <c r="K898">
        <f t="shared" si="15"/>
        <v>897</v>
      </c>
      <c r="M898" s="67" t="s">
        <v>8581</v>
      </c>
      <c r="N898" s="40" t="s">
        <v>8582</v>
      </c>
      <c r="O898" s="27" t="s">
        <v>8583</v>
      </c>
      <c r="P898" s="30" t="s">
        <v>169</v>
      </c>
      <c r="Q898" s="25" t="s">
        <v>8584</v>
      </c>
      <c r="R898" s="74" t="s">
        <v>8585</v>
      </c>
      <c r="S898" s="46" t="s">
        <v>186</v>
      </c>
      <c r="T898" s="31" t="s">
        <v>187</v>
      </c>
      <c r="U898" s="54" t="s">
        <v>8586</v>
      </c>
      <c r="V898" s="75" t="s">
        <v>8587</v>
      </c>
      <c r="W898">
        <v>330</v>
      </c>
      <c r="X898" t="s">
        <v>8588</v>
      </c>
    </row>
    <row r="899" spans="1:24" x14ac:dyDescent="0.35">
      <c r="A899" s="87" t="s">
        <v>8589</v>
      </c>
      <c r="B899" s="77">
        <v>49</v>
      </c>
      <c r="E899" s="21" t="s">
        <v>382</v>
      </c>
      <c r="I899" s="73" t="s">
        <v>447</v>
      </c>
      <c r="J899" s="62">
        <v>1986</v>
      </c>
      <c r="K899">
        <f t="shared" si="15"/>
        <v>898</v>
      </c>
      <c r="L899" s="68" t="s">
        <v>8590</v>
      </c>
      <c r="M899" s="65" t="s">
        <v>8591</v>
      </c>
      <c r="N899" s="40" t="s">
        <v>8592</v>
      </c>
      <c r="O899" s="27" t="s">
        <v>8593</v>
      </c>
      <c r="P899" s="30" t="s">
        <v>6077</v>
      </c>
      <c r="Q899" s="25" t="s">
        <v>8594</v>
      </c>
      <c r="R899" s="74" t="s">
        <v>8595</v>
      </c>
      <c r="S899" s="46" t="s">
        <v>186</v>
      </c>
      <c r="T899" s="31" t="s">
        <v>288</v>
      </c>
      <c r="U899" s="53" t="s">
        <v>8596</v>
      </c>
      <c r="V899" s="75" t="s">
        <v>2231</v>
      </c>
      <c r="W899">
        <v>13698</v>
      </c>
      <c r="X899" t="s">
        <v>8597</v>
      </c>
    </row>
    <row r="900" spans="1:24" x14ac:dyDescent="0.35">
      <c r="A900" s="87" t="s">
        <v>8598</v>
      </c>
      <c r="B900" s="77">
        <v>49</v>
      </c>
      <c r="E900" s="21" t="s">
        <v>382</v>
      </c>
      <c r="I900" s="73" t="s">
        <v>130</v>
      </c>
      <c r="J900" s="62">
        <v>1985</v>
      </c>
      <c r="K900">
        <f t="shared" si="15"/>
        <v>899</v>
      </c>
      <c r="L900" s="68" t="s">
        <v>8599</v>
      </c>
      <c r="M900" s="65" t="s">
        <v>8600</v>
      </c>
      <c r="N900" t="s">
        <v>8601</v>
      </c>
      <c r="O900" t="s">
        <v>8602</v>
      </c>
      <c r="P900" t="s">
        <v>2503</v>
      </c>
      <c r="Q900" s="36" t="s">
        <v>8603</v>
      </c>
      <c r="R900" t="s">
        <v>8604</v>
      </c>
      <c r="S900" t="s">
        <v>37</v>
      </c>
      <c r="T900" t="s">
        <v>95</v>
      </c>
      <c r="U900" s="53" t="s">
        <v>8605</v>
      </c>
      <c r="V900" t="s">
        <v>534</v>
      </c>
      <c r="W900">
        <v>11064</v>
      </c>
      <c r="X900" t="s">
        <v>8606</v>
      </c>
    </row>
    <row r="901" spans="1:24" x14ac:dyDescent="0.35">
      <c r="A901" s="87" t="s">
        <v>8607</v>
      </c>
      <c r="B901" s="77">
        <v>49</v>
      </c>
      <c r="E901" s="21" t="s">
        <v>217</v>
      </c>
      <c r="I901" s="73" t="s">
        <v>178</v>
      </c>
      <c r="J901" s="62">
        <v>2016</v>
      </c>
      <c r="K901">
        <f t="shared" si="15"/>
        <v>900</v>
      </c>
      <c r="L901" s="68" t="s">
        <v>8608</v>
      </c>
      <c r="M901" t="s">
        <v>8609</v>
      </c>
      <c r="N901" t="s">
        <v>8610</v>
      </c>
      <c r="O901" t="s">
        <v>8611</v>
      </c>
      <c r="P901" t="s">
        <v>8612</v>
      </c>
      <c r="Q901" s="36" t="s">
        <v>8613</v>
      </c>
      <c r="R901" t="s">
        <v>8614</v>
      </c>
      <c r="S901" t="s">
        <v>186</v>
      </c>
      <c r="T901" t="s">
        <v>983</v>
      </c>
      <c r="U901" t="s">
        <v>8615</v>
      </c>
      <c r="V901" t="s">
        <v>140</v>
      </c>
      <c r="W901">
        <v>328387</v>
      </c>
      <c r="X901" t="s">
        <v>8616</v>
      </c>
    </row>
    <row r="902" spans="1:24" x14ac:dyDescent="0.35">
      <c r="A902" s="87" t="s">
        <v>8617</v>
      </c>
      <c r="B902" s="77">
        <v>49</v>
      </c>
      <c r="E902" s="21" t="s">
        <v>382</v>
      </c>
      <c r="I902" s="73" t="s">
        <v>117</v>
      </c>
      <c r="J902" s="62">
        <v>2009</v>
      </c>
      <c r="K902">
        <f t="shared" si="15"/>
        <v>901</v>
      </c>
      <c r="L902" s="68" t="s">
        <v>8618</v>
      </c>
      <c r="M902" t="s">
        <v>8619</v>
      </c>
      <c r="N902" t="s">
        <v>8620</v>
      </c>
      <c r="O902" t="s">
        <v>8621</v>
      </c>
      <c r="P902" t="s">
        <v>8622</v>
      </c>
      <c r="Q902" s="36" t="s">
        <v>8623</v>
      </c>
      <c r="R902" t="s">
        <v>8624</v>
      </c>
      <c r="S902" t="s">
        <v>109</v>
      </c>
      <c r="T902" t="s">
        <v>1419</v>
      </c>
      <c r="U902" t="s">
        <v>8625</v>
      </c>
      <c r="V902" t="s">
        <v>442</v>
      </c>
      <c r="W902">
        <v>16991</v>
      </c>
      <c r="X902" t="s">
        <v>8626</v>
      </c>
    </row>
    <row r="903" spans="1:24" x14ac:dyDescent="0.35">
      <c r="A903" s="87" t="s">
        <v>8627</v>
      </c>
      <c r="B903" s="77">
        <v>49</v>
      </c>
      <c r="C903" s="19" t="s">
        <v>1088</v>
      </c>
      <c r="E903" s="21" t="s">
        <v>500</v>
      </c>
      <c r="F903" s="22" t="s">
        <v>116</v>
      </c>
      <c r="I903" s="73" t="s">
        <v>44</v>
      </c>
      <c r="J903" s="62">
        <v>2002</v>
      </c>
      <c r="K903">
        <f t="shared" si="15"/>
        <v>902</v>
      </c>
      <c r="L903" s="68" t="s">
        <v>8628</v>
      </c>
      <c r="M903" t="s">
        <v>8629</v>
      </c>
      <c r="N903" t="s">
        <v>8630</v>
      </c>
      <c r="O903" t="s">
        <v>8631</v>
      </c>
      <c r="P903" t="s">
        <v>8632</v>
      </c>
      <c r="Q903" t="s">
        <v>8633</v>
      </c>
      <c r="R903" t="s">
        <v>8634</v>
      </c>
      <c r="S903" t="s">
        <v>186</v>
      </c>
      <c r="T903" t="s">
        <v>651</v>
      </c>
      <c r="U903" t="s">
        <v>8635</v>
      </c>
      <c r="V903" t="s">
        <v>213</v>
      </c>
      <c r="W903">
        <v>6278</v>
      </c>
      <c r="X903" t="s">
        <v>8636</v>
      </c>
    </row>
    <row r="904" spans="1:24" x14ac:dyDescent="0.35">
      <c r="A904" s="87" t="s">
        <v>8637</v>
      </c>
      <c r="B904" s="77">
        <v>49</v>
      </c>
      <c r="E904" s="21" t="s">
        <v>100</v>
      </c>
      <c r="F904" s="22" t="s">
        <v>217</v>
      </c>
      <c r="I904" s="73" t="s">
        <v>598</v>
      </c>
      <c r="J904" s="62">
        <v>1994</v>
      </c>
      <c r="K904">
        <f>ROW(K904) -1</f>
        <v>903</v>
      </c>
      <c r="L904" s="68" t="s">
        <v>8638</v>
      </c>
      <c r="M904" t="s">
        <v>8639</v>
      </c>
      <c r="N904" t="s">
        <v>8640</v>
      </c>
      <c r="O904" t="s">
        <v>8641</v>
      </c>
      <c r="P904" t="s">
        <v>8642</v>
      </c>
      <c r="Q904" t="s">
        <v>8643</v>
      </c>
      <c r="R904" t="s">
        <v>8644</v>
      </c>
      <c r="S904" t="s">
        <v>109</v>
      </c>
      <c r="T904" t="s">
        <v>983</v>
      </c>
      <c r="U904" t="s">
        <v>8645</v>
      </c>
      <c r="V904" t="s">
        <v>8646</v>
      </c>
      <c r="W904">
        <v>17585</v>
      </c>
      <c r="X904" t="s">
        <v>8647</v>
      </c>
    </row>
    <row r="905" spans="1:24" x14ac:dyDescent="0.35">
      <c r="A905" s="87" t="s">
        <v>8648</v>
      </c>
      <c r="B905" s="77">
        <v>49</v>
      </c>
      <c r="C905" s="19" t="s">
        <v>2193</v>
      </c>
      <c r="E905" s="21" t="s">
        <v>280</v>
      </c>
      <c r="I905" s="73" t="s">
        <v>29</v>
      </c>
      <c r="J905" s="62">
        <v>2004</v>
      </c>
      <c r="K905">
        <f t="shared" ref="K905:K942" si="16">ROW(K905)-1</f>
        <v>904</v>
      </c>
      <c r="L905" s="68" t="s">
        <v>8649</v>
      </c>
      <c r="M905" s="65" t="s">
        <v>8650</v>
      </c>
      <c r="N905" s="40" t="s">
        <v>8651</v>
      </c>
      <c r="O905" s="27" t="s">
        <v>8652</v>
      </c>
      <c r="P905" s="30" t="s">
        <v>2762</v>
      </c>
      <c r="Q905" s="25" t="s">
        <v>8653</v>
      </c>
      <c r="R905" s="74" t="s">
        <v>8654</v>
      </c>
      <c r="S905" s="46" t="s">
        <v>186</v>
      </c>
      <c r="T905" s="31" t="s">
        <v>508</v>
      </c>
      <c r="U905" s="53" t="s">
        <v>8655</v>
      </c>
      <c r="V905" s="75" t="s">
        <v>1400</v>
      </c>
      <c r="W905">
        <v>1824</v>
      </c>
      <c r="X905" t="s">
        <v>8656</v>
      </c>
    </row>
    <row r="906" spans="1:24" x14ac:dyDescent="0.35">
      <c r="A906" s="87" t="s">
        <v>8657</v>
      </c>
      <c r="B906" s="77">
        <v>49</v>
      </c>
      <c r="C906" s="19" t="s">
        <v>1088</v>
      </c>
      <c r="D906" s="20" t="s">
        <v>2181</v>
      </c>
      <c r="E906" s="21" t="s">
        <v>216</v>
      </c>
      <c r="F906" s="22" t="s">
        <v>382</v>
      </c>
      <c r="G906" s="1" t="s">
        <v>1200</v>
      </c>
      <c r="I906" s="73" t="s">
        <v>44</v>
      </c>
      <c r="J906" s="62">
        <v>2023</v>
      </c>
      <c r="K906">
        <f t="shared" si="16"/>
        <v>905</v>
      </c>
      <c r="L906" s="68" t="s">
        <v>8658</v>
      </c>
      <c r="M906" t="s">
        <v>8659</v>
      </c>
      <c r="N906" t="s">
        <v>8660</v>
      </c>
      <c r="O906" t="s">
        <v>8661</v>
      </c>
      <c r="P906" t="s">
        <v>8662</v>
      </c>
      <c r="Q906" s="36" t="s">
        <v>8663</v>
      </c>
      <c r="R906" s="78" t="s">
        <v>8664</v>
      </c>
      <c r="S906" t="s">
        <v>186</v>
      </c>
      <c r="T906" t="s">
        <v>1145</v>
      </c>
      <c r="U906" t="s">
        <v>8665</v>
      </c>
      <c r="V906" s="78" t="s">
        <v>8666</v>
      </c>
      <c r="W906">
        <v>616747</v>
      </c>
      <c r="X906" t="s">
        <v>8667</v>
      </c>
    </row>
    <row r="907" spans="1:24" x14ac:dyDescent="0.35">
      <c r="A907" s="87" t="s">
        <v>8668</v>
      </c>
      <c r="B907" s="77">
        <v>49</v>
      </c>
      <c r="E907" s="21" t="s">
        <v>418</v>
      </c>
      <c r="F907" s="22" t="s">
        <v>100</v>
      </c>
      <c r="H907" s="2" t="s">
        <v>966</v>
      </c>
      <c r="I907" s="73" t="s">
        <v>966</v>
      </c>
      <c r="J907" s="62">
        <v>2020</v>
      </c>
      <c r="K907">
        <f t="shared" si="16"/>
        <v>906</v>
      </c>
      <c r="M907" s="65" t="s">
        <v>8669</v>
      </c>
      <c r="N907" s="40" t="s">
        <v>8670</v>
      </c>
      <c r="O907" s="27" t="s">
        <v>8671</v>
      </c>
      <c r="P907" s="30" t="s">
        <v>8672</v>
      </c>
      <c r="Q907" s="25" t="s">
        <v>8673</v>
      </c>
      <c r="R907" s="32" t="s">
        <v>442</v>
      </c>
      <c r="S907" s="46" t="s">
        <v>109</v>
      </c>
      <c r="T907" s="31" t="s">
        <v>1809</v>
      </c>
      <c r="U907" s="53" t="s">
        <v>8674</v>
      </c>
      <c r="V907" s="56" t="s">
        <v>442</v>
      </c>
      <c r="W907">
        <v>581600</v>
      </c>
      <c r="X907" t="s">
        <v>8675</v>
      </c>
    </row>
    <row r="908" spans="1:24" x14ac:dyDescent="0.35">
      <c r="A908" s="87" t="s">
        <v>8676</v>
      </c>
      <c r="B908" s="77">
        <v>49</v>
      </c>
      <c r="C908" s="19" t="s">
        <v>25</v>
      </c>
      <c r="D908" s="20" t="s">
        <v>345</v>
      </c>
      <c r="E908" s="21" t="s">
        <v>27</v>
      </c>
      <c r="I908" s="73" t="s">
        <v>44</v>
      </c>
      <c r="J908" s="62">
        <v>2023</v>
      </c>
      <c r="K908">
        <f t="shared" si="16"/>
        <v>907</v>
      </c>
      <c r="L908" s="68" t="s">
        <v>8677</v>
      </c>
      <c r="M908" s="65" t="s">
        <v>8678</v>
      </c>
      <c r="N908" s="40" t="s">
        <v>8679</v>
      </c>
      <c r="O908" s="27" t="s">
        <v>8680</v>
      </c>
      <c r="P908" s="30" t="s">
        <v>8681</v>
      </c>
      <c r="Q908" s="25" t="s">
        <v>8682</v>
      </c>
      <c r="R908" s="74" t="s">
        <v>8683</v>
      </c>
      <c r="S908" s="46" t="s">
        <v>186</v>
      </c>
      <c r="T908" s="31" t="s">
        <v>544</v>
      </c>
      <c r="U908" s="53" t="s">
        <v>8684</v>
      </c>
      <c r="V908" s="75" t="s">
        <v>8685</v>
      </c>
      <c r="W908">
        <v>609681</v>
      </c>
      <c r="X908" t="s">
        <v>8686</v>
      </c>
    </row>
    <row r="909" spans="1:24" x14ac:dyDescent="0.35">
      <c r="A909" s="87" t="s">
        <v>8687</v>
      </c>
      <c r="B909" s="77">
        <v>49</v>
      </c>
      <c r="C909" s="19" t="s">
        <v>8687</v>
      </c>
      <c r="E909" s="21" t="s">
        <v>382</v>
      </c>
      <c r="F909" s="22" t="s">
        <v>1638</v>
      </c>
      <c r="I909" s="73" t="s">
        <v>2967</v>
      </c>
      <c r="J909" s="62">
        <v>2000</v>
      </c>
      <c r="K909">
        <f t="shared" si="16"/>
        <v>908</v>
      </c>
      <c r="M909" s="65" t="s">
        <v>8688</v>
      </c>
      <c r="N909" s="40" t="s">
        <v>8689</v>
      </c>
      <c r="O909" s="27" t="s">
        <v>8690</v>
      </c>
      <c r="P909" s="30" t="s">
        <v>8691</v>
      </c>
      <c r="Q909" s="25" t="s">
        <v>8692</v>
      </c>
      <c r="R909" s="74" t="s">
        <v>8693</v>
      </c>
      <c r="S909" s="46" t="s">
        <v>109</v>
      </c>
      <c r="T909" s="31" t="s">
        <v>2260</v>
      </c>
      <c r="U909" s="53" t="s">
        <v>8694</v>
      </c>
      <c r="V909" s="75" t="s">
        <v>140</v>
      </c>
      <c r="W909">
        <v>4247</v>
      </c>
      <c r="X909" t="s">
        <v>8695</v>
      </c>
    </row>
    <row r="910" spans="1:24" x14ac:dyDescent="0.35">
      <c r="A910" s="87" t="s">
        <v>8696</v>
      </c>
      <c r="B910" s="77">
        <v>49</v>
      </c>
      <c r="C910" s="19" t="s">
        <v>8696</v>
      </c>
      <c r="E910" s="21" t="s">
        <v>100</v>
      </c>
      <c r="I910" s="73" t="s">
        <v>178</v>
      </c>
      <c r="J910" s="62">
        <v>2013</v>
      </c>
      <c r="K910">
        <f t="shared" si="16"/>
        <v>909</v>
      </c>
      <c r="L910" s="68" t="s">
        <v>8697</v>
      </c>
      <c r="M910" s="65" t="s">
        <v>8698</v>
      </c>
      <c r="N910" s="40" t="s">
        <v>8699</v>
      </c>
      <c r="O910" s="27" t="s">
        <v>8700</v>
      </c>
      <c r="P910" s="30" t="s">
        <v>8701</v>
      </c>
      <c r="Q910" s="25" t="s">
        <v>8702</v>
      </c>
      <c r="R910" s="74" t="s">
        <v>8703</v>
      </c>
      <c r="S910" s="46" t="s">
        <v>109</v>
      </c>
      <c r="T910" s="31" t="s">
        <v>172</v>
      </c>
      <c r="U910" s="53" t="s">
        <v>8704</v>
      </c>
      <c r="V910" s="75" t="s">
        <v>726</v>
      </c>
      <c r="W910">
        <v>107846</v>
      </c>
      <c r="X910" t="s">
        <v>8705</v>
      </c>
    </row>
    <row r="911" spans="1:24" x14ac:dyDescent="0.35">
      <c r="A911" s="87" t="s">
        <v>8706</v>
      </c>
      <c r="B911" s="77">
        <v>48</v>
      </c>
      <c r="C911" s="19" t="s">
        <v>319</v>
      </c>
      <c r="E911" s="21" t="s">
        <v>28</v>
      </c>
      <c r="I911" s="73" t="s">
        <v>44</v>
      </c>
      <c r="J911" s="62">
        <v>1970</v>
      </c>
      <c r="K911">
        <f t="shared" si="16"/>
        <v>910</v>
      </c>
      <c r="M911" t="s">
        <v>8707</v>
      </c>
      <c r="N911" t="s">
        <v>8708</v>
      </c>
      <c r="O911" t="s">
        <v>8709</v>
      </c>
      <c r="P911" t="s">
        <v>4365</v>
      </c>
      <c r="Q911" s="36" t="s">
        <v>8710</v>
      </c>
      <c r="R911" s="78" t="s">
        <v>8711</v>
      </c>
      <c r="S911" t="s">
        <v>52</v>
      </c>
      <c r="T911" t="s">
        <v>2898</v>
      </c>
      <c r="U911" t="s">
        <v>8712</v>
      </c>
      <c r="V911" s="78" t="s">
        <v>507</v>
      </c>
      <c r="W911">
        <v>10112</v>
      </c>
      <c r="X911" t="s">
        <v>8713</v>
      </c>
    </row>
    <row r="912" spans="1:24" x14ac:dyDescent="0.35">
      <c r="A912" s="87" t="s">
        <v>8714</v>
      </c>
      <c r="B912" s="77">
        <v>48</v>
      </c>
      <c r="C912" s="19" t="s">
        <v>7176</v>
      </c>
      <c r="E912" s="21" t="s">
        <v>28</v>
      </c>
      <c r="I912" s="73" t="s">
        <v>203</v>
      </c>
      <c r="J912" s="62">
        <v>2020</v>
      </c>
      <c r="K912">
        <f t="shared" si="16"/>
        <v>911</v>
      </c>
      <c r="L912" s="68" t="s">
        <v>8715</v>
      </c>
      <c r="M912" t="s">
        <v>8716</v>
      </c>
      <c r="N912" t="s">
        <v>8717</v>
      </c>
      <c r="O912" t="s">
        <v>8718</v>
      </c>
      <c r="P912" t="s">
        <v>7308</v>
      </c>
      <c r="Q912" s="36" t="s">
        <v>8719</v>
      </c>
      <c r="R912" t="s">
        <v>8720</v>
      </c>
      <c r="S912" t="s">
        <v>37</v>
      </c>
      <c r="T912" t="s">
        <v>211</v>
      </c>
      <c r="U912" t="s">
        <v>8721</v>
      </c>
      <c r="V912" t="s">
        <v>40</v>
      </c>
      <c r="W912">
        <v>446893</v>
      </c>
      <c r="X912" t="s">
        <v>8722</v>
      </c>
    </row>
    <row r="913" spans="1:24" x14ac:dyDescent="0.35">
      <c r="A913" s="87" t="s">
        <v>8723</v>
      </c>
      <c r="B913" s="77">
        <v>48</v>
      </c>
      <c r="C913" s="19" t="s">
        <v>1088</v>
      </c>
      <c r="D913" s="20" t="s">
        <v>1089</v>
      </c>
      <c r="E913" s="21" t="s">
        <v>500</v>
      </c>
      <c r="F913" s="22" t="s">
        <v>202</v>
      </c>
      <c r="H913" s="2" t="s">
        <v>2738</v>
      </c>
      <c r="I913" s="73" t="s">
        <v>44</v>
      </c>
      <c r="J913" s="62">
        <v>2022</v>
      </c>
      <c r="K913">
        <f t="shared" si="16"/>
        <v>912</v>
      </c>
      <c r="L913" s="68" t="s">
        <v>8724</v>
      </c>
      <c r="M913" t="s">
        <v>8725</v>
      </c>
      <c r="N913" t="s">
        <v>8726</v>
      </c>
      <c r="O913" t="s">
        <v>8727</v>
      </c>
      <c r="P913" t="s">
        <v>8728</v>
      </c>
      <c r="Q913" s="36" t="s">
        <v>8729</v>
      </c>
      <c r="R913" t="s">
        <v>442</v>
      </c>
      <c r="S913" t="s">
        <v>37</v>
      </c>
      <c r="T913" t="s">
        <v>692</v>
      </c>
      <c r="U913" t="s">
        <v>8730</v>
      </c>
      <c r="V913" t="s">
        <v>442</v>
      </c>
      <c r="W913">
        <v>338958</v>
      </c>
      <c r="X913" t="s">
        <v>8731</v>
      </c>
    </row>
    <row r="914" spans="1:24" x14ac:dyDescent="0.35">
      <c r="A914" s="87" t="s">
        <v>8732</v>
      </c>
      <c r="B914" s="77">
        <v>48</v>
      </c>
      <c r="E914" s="21" t="s">
        <v>100</v>
      </c>
      <c r="F914" s="22" t="s">
        <v>1090</v>
      </c>
      <c r="H914" s="2" t="s">
        <v>966</v>
      </c>
      <c r="I914" s="73" t="s">
        <v>966</v>
      </c>
      <c r="J914" s="62">
        <v>2020</v>
      </c>
      <c r="K914">
        <f t="shared" si="16"/>
        <v>913</v>
      </c>
      <c r="M914" s="65" t="s">
        <v>8733</v>
      </c>
      <c r="N914" s="40" t="s">
        <v>8734</v>
      </c>
      <c r="O914" s="27" t="s">
        <v>8735</v>
      </c>
      <c r="P914" s="30" t="s">
        <v>8736</v>
      </c>
      <c r="Q914" s="25" t="s">
        <v>8737</v>
      </c>
      <c r="R914" s="32" t="s">
        <v>442</v>
      </c>
      <c r="S914" s="46" t="s">
        <v>37</v>
      </c>
      <c r="T914" s="31" t="s">
        <v>95</v>
      </c>
      <c r="U914" s="53" t="s">
        <v>8738</v>
      </c>
      <c r="V914" s="56" t="s">
        <v>442</v>
      </c>
      <c r="W914">
        <v>615677</v>
      </c>
      <c r="X914" t="s">
        <v>8739</v>
      </c>
    </row>
    <row r="915" spans="1:24" x14ac:dyDescent="0.35">
      <c r="A915" s="87" t="s">
        <v>8740</v>
      </c>
      <c r="B915" s="77">
        <v>48</v>
      </c>
      <c r="E915" s="21" t="s">
        <v>239</v>
      </c>
      <c r="F915" s="22" t="s">
        <v>357</v>
      </c>
      <c r="I915" s="73" t="s">
        <v>117</v>
      </c>
      <c r="J915" s="62">
        <v>1994</v>
      </c>
      <c r="K915">
        <f t="shared" si="16"/>
        <v>914</v>
      </c>
      <c r="M915" s="65" t="s">
        <v>8741</v>
      </c>
      <c r="N915" s="40" t="s">
        <v>8742</v>
      </c>
      <c r="O915" s="27" t="s">
        <v>8743</v>
      </c>
      <c r="P915" s="30" t="s">
        <v>8744</v>
      </c>
      <c r="Q915" s="25" t="s">
        <v>8745</v>
      </c>
      <c r="R915" s="74" t="s">
        <v>8746</v>
      </c>
      <c r="S915" s="46" t="s">
        <v>109</v>
      </c>
      <c r="T915" s="31" t="s">
        <v>1316</v>
      </c>
      <c r="U915" s="53" t="s">
        <v>8747</v>
      </c>
      <c r="V915" s="75" t="s">
        <v>2663</v>
      </c>
      <c r="W915">
        <v>8984</v>
      </c>
      <c r="X915" t="s">
        <v>8748</v>
      </c>
    </row>
    <row r="916" spans="1:24" x14ac:dyDescent="0.35">
      <c r="A916" s="87" t="s">
        <v>8749</v>
      </c>
      <c r="B916" s="77">
        <v>48</v>
      </c>
      <c r="E916" s="21" t="s">
        <v>418</v>
      </c>
      <c r="F916" s="22" t="s">
        <v>217</v>
      </c>
      <c r="I916" s="73" t="s">
        <v>447</v>
      </c>
      <c r="J916" s="62">
        <v>1998</v>
      </c>
      <c r="K916">
        <f t="shared" si="16"/>
        <v>915</v>
      </c>
      <c r="M916" s="65" t="s">
        <v>8750</v>
      </c>
      <c r="N916" s="40" t="s">
        <v>8751</v>
      </c>
      <c r="O916" s="27" t="s">
        <v>8752</v>
      </c>
      <c r="P916" s="30" t="s">
        <v>5194</v>
      </c>
      <c r="Q916" s="25" t="s">
        <v>8753</v>
      </c>
      <c r="R916" s="74" t="s">
        <v>8754</v>
      </c>
      <c r="S916" s="46" t="s">
        <v>109</v>
      </c>
      <c r="T916" s="31" t="s">
        <v>390</v>
      </c>
      <c r="U916" s="53" t="s">
        <v>8755</v>
      </c>
      <c r="V916" s="75" t="s">
        <v>8587</v>
      </c>
      <c r="W916">
        <v>8688</v>
      </c>
      <c r="X916" t="s">
        <v>8756</v>
      </c>
    </row>
    <row r="917" spans="1:24" x14ac:dyDescent="0.35">
      <c r="A917" s="87" t="s">
        <v>8757</v>
      </c>
      <c r="B917" s="77">
        <v>48</v>
      </c>
      <c r="E917" s="21" t="s">
        <v>382</v>
      </c>
      <c r="H917" s="2" t="s">
        <v>966</v>
      </c>
      <c r="I917" s="73" t="s">
        <v>966</v>
      </c>
      <c r="J917" s="62">
        <v>2023</v>
      </c>
      <c r="K917">
        <f t="shared" si="16"/>
        <v>916</v>
      </c>
      <c r="L917" s="68" t="s">
        <v>8758</v>
      </c>
      <c r="M917" s="65" t="s">
        <v>8759</v>
      </c>
      <c r="N917" s="40" t="s">
        <v>8760</v>
      </c>
      <c r="O917" s="27" t="s">
        <v>8761</v>
      </c>
      <c r="P917" s="30" t="s">
        <v>4188</v>
      </c>
      <c r="Q917" s="25" t="s">
        <v>8762</v>
      </c>
      <c r="R917" s="32" t="s">
        <v>442</v>
      </c>
      <c r="S917" s="46" t="s">
        <v>186</v>
      </c>
      <c r="T917" s="31" t="s">
        <v>234</v>
      </c>
      <c r="U917" s="53" t="s">
        <v>8763</v>
      </c>
      <c r="V917" s="56" t="s">
        <v>442</v>
      </c>
      <c r="W917">
        <v>852096</v>
      </c>
      <c r="X917" t="s">
        <v>8764</v>
      </c>
    </row>
    <row r="918" spans="1:24" x14ac:dyDescent="0.35">
      <c r="A918" s="87" t="s">
        <v>8765</v>
      </c>
      <c r="B918" s="77">
        <v>48</v>
      </c>
      <c r="C918" s="19" t="s">
        <v>319</v>
      </c>
      <c r="E918" s="21" t="s">
        <v>28</v>
      </c>
      <c r="I918" s="73" t="s">
        <v>44</v>
      </c>
      <c r="J918" s="62">
        <v>1985</v>
      </c>
      <c r="K918">
        <f t="shared" si="16"/>
        <v>917</v>
      </c>
      <c r="M918" s="65" t="s">
        <v>8766</v>
      </c>
      <c r="N918" s="40" t="s">
        <v>8767</v>
      </c>
      <c r="O918" s="27" t="s">
        <v>8768</v>
      </c>
      <c r="P918" s="30" t="s">
        <v>8769</v>
      </c>
      <c r="Q918" s="25" t="s">
        <v>8770</v>
      </c>
      <c r="R918" s="74" t="s">
        <v>8771</v>
      </c>
      <c r="S918" s="46" t="s">
        <v>37</v>
      </c>
      <c r="T918" s="31" t="s">
        <v>8772</v>
      </c>
      <c r="U918" s="53" t="s">
        <v>8773</v>
      </c>
      <c r="V918" s="75" t="s">
        <v>112</v>
      </c>
      <c r="W918">
        <v>10957</v>
      </c>
      <c r="X918" t="s">
        <v>8774</v>
      </c>
    </row>
    <row r="919" spans="1:24" x14ac:dyDescent="0.35">
      <c r="A919" s="87" t="s">
        <v>8775</v>
      </c>
      <c r="B919" s="77">
        <v>48</v>
      </c>
      <c r="C919" s="19" t="s">
        <v>8007</v>
      </c>
      <c r="E919" s="21" t="s">
        <v>382</v>
      </c>
      <c r="F919" s="22" t="s">
        <v>1090</v>
      </c>
      <c r="I919" s="73" t="s">
        <v>117</v>
      </c>
      <c r="J919" s="62">
        <v>2003</v>
      </c>
      <c r="K919">
        <f t="shared" si="16"/>
        <v>918</v>
      </c>
      <c r="M919" s="65" t="s">
        <v>8776</v>
      </c>
      <c r="N919" s="40" t="s">
        <v>8777</v>
      </c>
      <c r="O919" s="27" t="s">
        <v>8778</v>
      </c>
      <c r="P919" s="30" t="s">
        <v>8779</v>
      </c>
      <c r="Q919" s="25" t="s">
        <v>8780</v>
      </c>
      <c r="R919" s="74" t="s">
        <v>8781</v>
      </c>
      <c r="S919" s="46" t="s">
        <v>37</v>
      </c>
      <c r="T919" s="31" t="s">
        <v>1442</v>
      </c>
      <c r="U919" s="53" t="s">
        <v>8782</v>
      </c>
      <c r="V919" s="75" t="s">
        <v>1799</v>
      </c>
      <c r="W919">
        <v>10715</v>
      </c>
      <c r="X919" t="s">
        <v>8783</v>
      </c>
    </row>
    <row r="920" spans="1:24" x14ac:dyDescent="0.35">
      <c r="A920" s="87" t="s">
        <v>5571</v>
      </c>
      <c r="B920" s="77">
        <v>48</v>
      </c>
      <c r="C920" s="19" t="s">
        <v>1088</v>
      </c>
      <c r="D920" s="20" t="s">
        <v>3920</v>
      </c>
      <c r="E920" s="21" t="s">
        <v>500</v>
      </c>
      <c r="F920" s="22" t="s">
        <v>176</v>
      </c>
      <c r="I920" s="73" t="s">
        <v>44</v>
      </c>
      <c r="J920" s="62">
        <v>2023</v>
      </c>
      <c r="K920">
        <f t="shared" si="16"/>
        <v>919</v>
      </c>
      <c r="L920" s="68" t="s">
        <v>8784</v>
      </c>
      <c r="M920" s="65" t="s">
        <v>8785</v>
      </c>
      <c r="N920" s="40" t="s">
        <v>8786</v>
      </c>
      <c r="O920" s="27" t="s">
        <v>8787</v>
      </c>
      <c r="P920" s="30" t="s">
        <v>8788</v>
      </c>
      <c r="Q920" s="25" t="s">
        <v>8789</v>
      </c>
      <c r="R920" s="74" t="s">
        <v>8790</v>
      </c>
      <c r="S920" s="46" t="s">
        <v>37</v>
      </c>
      <c r="T920" s="31" t="s">
        <v>1775</v>
      </c>
      <c r="U920" s="53" t="s">
        <v>8791</v>
      </c>
      <c r="V920" s="75" t="s">
        <v>8312</v>
      </c>
      <c r="W920">
        <v>447277</v>
      </c>
      <c r="X920" t="s">
        <v>8792</v>
      </c>
    </row>
    <row r="921" spans="1:24" x14ac:dyDescent="0.35">
      <c r="A921" s="87" t="s">
        <v>8793</v>
      </c>
      <c r="B921" s="77">
        <v>48</v>
      </c>
      <c r="C921" s="19" t="s">
        <v>292</v>
      </c>
      <c r="D921" s="20" t="s">
        <v>1740</v>
      </c>
      <c r="E921" s="21" t="s">
        <v>27</v>
      </c>
      <c r="I921" s="73" t="s">
        <v>117</v>
      </c>
      <c r="J921" s="62">
        <v>2017</v>
      </c>
      <c r="K921">
        <f t="shared" si="16"/>
        <v>920</v>
      </c>
      <c r="M921" s="65" t="s">
        <v>8794</v>
      </c>
      <c r="N921" s="40" t="s">
        <v>8795</v>
      </c>
      <c r="O921" s="27" t="s">
        <v>8796</v>
      </c>
      <c r="P921" s="30" t="s">
        <v>4374</v>
      </c>
      <c r="Q921" s="25" t="s">
        <v>8797</v>
      </c>
      <c r="R921" s="74" t="s">
        <v>8798</v>
      </c>
      <c r="S921" s="46" t="s">
        <v>186</v>
      </c>
      <c r="T921" s="31" t="s">
        <v>249</v>
      </c>
      <c r="U921" s="53" t="s">
        <v>8799</v>
      </c>
      <c r="V921" s="75" t="s">
        <v>995</v>
      </c>
      <c r="W921">
        <v>141052</v>
      </c>
      <c r="X921" t="s">
        <v>8800</v>
      </c>
    </row>
    <row r="922" spans="1:24" x14ac:dyDescent="0.35">
      <c r="A922" s="87" t="s">
        <v>8801</v>
      </c>
      <c r="B922" s="77">
        <v>48</v>
      </c>
      <c r="E922" s="21" t="s">
        <v>418</v>
      </c>
      <c r="F922" s="22" t="s">
        <v>100</v>
      </c>
      <c r="I922" s="73" t="s">
        <v>130</v>
      </c>
      <c r="J922" s="62">
        <v>2006</v>
      </c>
      <c r="K922">
        <f t="shared" si="16"/>
        <v>921</v>
      </c>
      <c r="M922" s="65" t="s">
        <v>8802</v>
      </c>
      <c r="N922" s="40" t="s">
        <v>8803</v>
      </c>
      <c r="O922" s="27" t="s">
        <v>8804</v>
      </c>
      <c r="P922" s="30" t="s">
        <v>8805</v>
      </c>
      <c r="Q922" s="25" t="s">
        <v>8806</v>
      </c>
      <c r="R922" s="81" t="s">
        <v>8807</v>
      </c>
      <c r="S922" s="48" t="s">
        <v>109</v>
      </c>
      <c r="T922" s="51" t="s">
        <v>713</v>
      </c>
      <c r="U922" s="53" t="s">
        <v>8808</v>
      </c>
      <c r="V922" s="82" t="s">
        <v>5973</v>
      </c>
      <c r="W922">
        <v>7516</v>
      </c>
      <c r="X922" t="s">
        <v>8809</v>
      </c>
    </row>
    <row r="923" spans="1:24" x14ac:dyDescent="0.35">
      <c r="A923" s="87" t="s">
        <v>8810</v>
      </c>
      <c r="B923" s="77">
        <v>47</v>
      </c>
      <c r="E923" s="21" t="s">
        <v>382</v>
      </c>
      <c r="F923" s="22" t="s">
        <v>240</v>
      </c>
      <c r="I923" s="73" t="s">
        <v>447</v>
      </c>
      <c r="J923" s="62">
        <v>2006</v>
      </c>
      <c r="K923">
        <f t="shared" si="16"/>
        <v>922</v>
      </c>
      <c r="M923" s="65" t="s">
        <v>8811</v>
      </c>
      <c r="N923" s="40" t="s">
        <v>8812</v>
      </c>
      <c r="O923" s="27" t="s">
        <v>8813</v>
      </c>
      <c r="P923" s="30" t="s">
        <v>8814</v>
      </c>
      <c r="Q923" s="25" t="s">
        <v>8815</v>
      </c>
      <c r="R923" s="74" t="s">
        <v>8816</v>
      </c>
      <c r="S923" s="46" t="s">
        <v>37</v>
      </c>
      <c r="T923" s="31" t="s">
        <v>82</v>
      </c>
      <c r="U923" s="53" t="s">
        <v>8817</v>
      </c>
      <c r="V923" s="75" t="s">
        <v>830</v>
      </c>
      <c r="W923">
        <v>9353</v>
      </c>
      <c r="X923" t="s">
        <v>8818</v>
      </c>
    </row>
    <row r="924" spans="1:24" ht="15" customHeight="1" x14ac:dyDescent="0.35">
      <c r="A924" s="90" t="s">
        <v>8819</v>
      </c>
      <c r="B924" s="77">
        <v>47</v>
      </c>
      <c r="E924" s="21" t="s">
        <v>100</v>
      </c>
      <c r="F924" s="22" t="s">
        <v>217</v>
      </c>
      <c r="I924" s="73" t="s">
        <v>447</v>
      </c>
      <c r="J924" s="62">
        <v>2007</v>
      </c>
      <c r="K924">
        <f t="shared" si="16"/>
        <v>923</v>
      </c>
      <c r="M924" s="65" t="s">
        <v>8820</v>
      </c>
      <c r="N924" s="40" t="s">
        <v>8821</v>
      </c>
      <c r="O924" s="27" t="s">
        <v>8822</v>
      </c>
      <c r="P924" s="30" t="s">
        <v>8823</v>
      </c>
      <c r="Q924" s="25" t="s">
        <v>8824</v>
      </c>
      <c r="R924" s="74" t="s">
        <v>8825</v>
      </c>
      <c r="S924" s="46" t="s">
        <v>186</v>
      </c>
      <c r="T924" t="s">
        <v>983</v>
      </c>
      <c r="U924" s="53" t="s">
        <v>8826</v>
      </c>
      <c r="V924" s="75" t="s">
        <v>265</v>
      </c>
      <c r="W924">
        <v>1738</v>
      </c>
      <c r="X924" t="s">
        <v>8827</v>
      </c>
    </row>
    <row r="925" spans="1:24" x14ac:dyDescent="0.35">
      <c r="A925" s="87" t="s">
        <v>8828</v>
      </c>
      <c r="B925" s="77">
        <v>47</v>
      </c>
      <c r="C925" s="19" t="s">
        <v>3874</v>
      </c>
      <c r="E925" s="21" t="s">
        <v>28</v>
      </c>
      <c r="F925" s="22" t="s">
        <v>430</v>
      </c>
      <c r="I925" s="73" t="s">
        <v>1128</v>
      </c>
      <c r="J925" s="62">
        <v>2010</v>
      </c>
      <c r="K925">
        <f t="shared" si="16"/>
        <v>924</v>
      </c>
      <c r="L925" s="68" t="s">
        <v>8829</v>
      </c>
      <c r="M925" t="s">
        <v>8830</v>
      </c>
      <c r="N925" s="76" t="s">
        <v>8831</v>
      </c>
      <c r="O925" t="s">
        <v>8832</v>
      </c>
      <c r="P925" t="s">
        <v>7936</v>
      </c>
      <c r="Q925" t="s">
        <v>6078</v>
      </c>
      <c r="R925" t="s">
        <v>1075</v>
      </c>
      <c r="S925" t="s">
        <v>439</v>
      </c>
      <c r="T925" t="s">
        <v>1797</v>
      </c>
      <c r="U925" t="s">
        <v>8833</v>
      </c>
      <c r="V925" t="s">
        <v>442</v>
      </c>
      <c r="W925">
        <v>50723</v>
      </c>
      <c r="X925" t="s">
        <v>8834</v>
      </c>
    </row>
    <row r="926" spans="1:24" x14ac:dyDescent="0.35">
      <c r="A926" s="87" t="s">
        <v>8835</v>
      </c>
      <c r="B926" s="77">
        <v>47</v>
      </c>
      <c r="C926" s="19" t="s">
        <v>8835</v>
      </c>
      <c r="E926" s="21" t="s">
        <v>100</v>
      </c>
      <c r="F926" s="22" t="s">
        <v>4390</v>
      </c>
      <c r="H926" s="2" t="s">
        <v>5072</v>
      </c>
      <c r="I926" s="73" t="s">
        <v>117</v>
      </c>
      <c r="J926" s="62">
        <v>2021</v>
      </c>
      <c r="K926">
        <f t="shared" si="16"/>
        <v>925</v>
      </c>
      <c r="M926" t="s">
        <v>8836</v>
      </c>
      <c r="N926" t="s">
        <v>8837</v>
      </c>
      <c r="O926" t="s">
        <v>8838</v>
      </c>
      <c r="P926" t="s">
        <v>8839</v>
      </c>
      <c r="Q926" s="36" t="s">
        <v>8840</v>
      </c>
      <c r="R926" s="78" t="s">
        <v>8841</v>
      </c>
      <c r="S926" t="s">
        <v>109</v>
      </c>
      <c r="T926" t="s">
        <v>1809</v>
      </c>
      <c r="U926" t="s">
        <v>8842</v>
      </c>
      <c r="V926" s="78" t="s">
        <v>534</v>
      </c>
      <c r="W926">
        <v>460465</v>
      </c>
      <c r="X926" t="s">
        <v>8843</v>
      </c>
    </row>
    <row r="927" spans="1:24" x14ac:dyDescent="0.35">
      <c r="A927" s="87" t="s">
        <v>5906</v>
      </c>
      <c r="B927" s="77">
        <v>47</v>
      </c>
      <c r="C927" s="19" t="s">
        <v>5906</v>
      </c>
      <c r="E927" s="21" t="s">
        <v>382</v>
      </c>
      <c r="F927" s="22" t="s">
        <v>1090</v>
      </c>
      <c r="I927" s="73" t="s">
        <v>117</v>
      </c>
      <c r="J927" s="62">
        <v>2002</v>
      </c>
      <c r="K927">
        <f t="shared" si="16"/>
        <v>926</v>
      </c>
      <c r="M927" t="s">
        <v>8844</v>
      </c>
      <c r="N927" t="s">
        <v>8845</v>
      </c>
      <c r="O927" t="s">
        <v>8846</v>
      </c>
      <c r="P927" t="s">
        <v>8847</v>
      </c>
      <c r="Q927" s="36" t="s">
        <v>8848</v>
      </c>
      <c r="R927" s="78" t="s">
        <v>8849</v>
      </c>
      <c r="S927" t="s">
        <v>37</v>
      </c>
      <c r="T927" t="s">
        <v>1419</v>
      </c>
      <c r="U927" t="s">
        <v>8850</v>
      </c>
      <c r="V927" s="78" t="s">
        <v>6578</v>
      </c>
      <c r="W927">
        <v>9637</v>
      </c>
      <c r="X927" t="s">
        <v>8851</v>
      </c>
    </row>
    <row r="928" spans="1:24" x14ac:dyDescent="0.35">
      <c r="A928" s="87" t="s">
        <v>8852</v>
      </c>
      <c r="B928" s="77">
        <v>47</v>
      </c>
      <c r="C928" s="19" t="s">
        <v>1088</v>
      </c>
      <c r="E928" s="21" t="s">
        <v>217</v>
      </c>
      <c r="F928" s="22" t="s">
        <v>8853</v>
      </c>
      <c r="I928" s="73" t="s">
        <v>44</v>
      </c>
      <c r="J928" s="62">
        <v>1998</v>
      </c>
      <c r="K928">
        <f t="shared" si="16"/>
        <v>927</v>
      </c>
      <c r="M928" s="33" t="s">
        <v>8854</v>
      </c>
      <c r="N928" t="s">
        <v>8855</v>
      </c>
      <c r="O928" t="s">
        <v>8856</v>
      </c>
      <c r="P928" t="s">
        <v>3370</v>
      </c>
      <c r="Q928" s="36" t="s">
        <v>8857</v>
      </c>
      <c r="R928" s="78" t="s">
        <v>8858</v>
      </c>
      <c r="S928" t="s">
        <v>186</v>
      </c>
      <c r="T928" t="s">
        <v>426</v>
      </c>
      <c r="U928" t="s">
        <v>8859</v>
      </c>
      <c r="V928" s="78" t="s">
        <v>2190</v>
      </c>
      <c r="W928">
        <v>95</v>
      </c>
      <c r="X928" t="s">
        <v>8860</v>
      </c>
    </row>
    <row r="929" spans="1:24" x14ac:dyDescent="0.35">
      <c r="A929" s="87" t="s">
        <v>8861</v>
      </c>
      <c r="B929" s="77">
        <v>47</v>
      </c>
      <c r="E929" s="21" t="s">
        <v>2120</v>
      </c>
      <c r="F929" s="22" t="s">
        <v>177</v>
      </c>
      <c r="I929" s="73" t="s">
        <v>572</v>
      </c>
      <c r="J929" s="62">
        <v>1987</v>
      </c>
      <c r="K929">
        <f t="shared" si="16"/>
        <v>928</v>
      </c>
      <c r="M929" t="s">
        <v>8862</v>
      </c>
      <c r="N929" t="s">
        <v>8863</v>
      </c>
      <c r="O929" t="s">
        <v>8864</v>
      </c>
      <c r="P929" t="s">
        <v>8865</v>
      </c>
      <c r="Q929" s="36" t="s">
        <v>8866</v>
      </c>
      <c r="R929" s="78" t="s">
        <v>8867</v>
      </c>
      <c r="S929" t="s">
        <v>186</v>
      </c>
      <c r="T929" t="s">
        <v>628</v>
      </c>
      <c r="U929" t="s">
        <v>8868</v>
      </c>
      <c r="V929" s="78" t="s">
        <v>2475</v>
      </c>
      <c r="W929">
        <v>12919</v>
      </c>
      <c r="X929" t="s">
        <v>8869</v>
      </c>
    </row>
    <row r="930" spans="1:24" x14ac:dyDescent="0.35">
      <c r="A930" s="87" t="s">
        <v>8870</v>
      </c>
      <c r="B930" s="77">
        <v>46</v>
      </c>
      <c r="C930" s="19" t="s">
        <v>43</v>
      </c>
      <c r="D930" s="20" t="s">
        <v>4287</v>
      </c>
      <c r="E930" s="21" t="s">
        <v>28</v>
      </c>
      <c r="I930" s="73" t="s">
        <v>44</v>
      </c>
      <c r="J930" s="62">
        <v>2011</v>
      </c>
      <c r="K930">
        <f t="shared" si="16"/>
        <v>929</v>
      </c>
      <c r="M930" s="65" t="s">
        <v>8871</v>
      </c>
      <c r="N930" s="40" t="s">
        <v>8872</v>
      </c>
      <c r="O930" s="27" t="s">
        <v>8873</v>
      </c>
      <c r="P930" s="30" t="s">
        <v>8874</v>
      </c>
      <c r="Q930" s="25" t="s">
        <v>8875</v>
      </c>
      <c r="R930" s="74" t="s">
        <v>8876</v>
      </c>
      <c r="S930" s="46" t="s">
        <v>52</v>
      </c>
      <c r="T930" s="31" t="s">
        <v>440</v>
      </c>
      <c r="U930" s="53" t="s">
        <v>8877</v>
      </c>
      <c r="V930" s="75" t="s">
        <v>97</v>
      </c>
      <c r="W930">
        <v>49013</v>
      </c>
      <c r="X930" t="s">
        <v>8878</v>
      </c>
    </row>
    <row r="931" spans="1:24" x14ac:dyDescent="0.35">
      <c r="A931" s="87" t="s">
        <v>8879</v>
      </c>
      <c r="B931" s="77">
        <v>46</v>
      </c>
      <c r="E931" s="21" t="s">
        <v>239</v>
      </c>
      <c r="F931" s="22" t="s">
        <v>240</v>
      </c>
      <c r="I931" s="73" t="s">
        <v>130</v>
      </c>
      <c r="J931" s="62">
        <v>2005</v>
      </c>
      <c r="K931">
        <f t="shared" si="16"/>
        <v>930</v>
      </c>
      <c r="M931" s="65" t="s">
        <v>8880</v>
      </c>
      <c r="N931" s="40" t="s">
        <v>8881</v>
      </c>
      <c r="O931" s="27" t="s">
        <v>8882</v>
      </c>
      <c r="P931" s="30" t="s">
        <v>8883</v>
      </c>
      <c r="Q931" s="25" t="s">
        <v>8884</v>
      </c>
      <c r="R931" s="74" t="s">
        <v>8885</v>
      </c>
      <c r="S931" s="46" t="s">
        <v>109</v>
      </c>
      <c r="T931" s="31" t="s">
        <v>1046</v>
      </c>
      <c r="U931" s="53" t="s">
        <v>8886</v>
      </c>
      <c r="V931" s="75" t="s">
        <v>830</v>
      </c>
      <c r="W931">
        <v>9910</v>
      </c>
      <c r="X931" t="s">
        <v>8887</v>
      </c>
    </row>
    <row r="932" spans="1:24" x14ac:dyDescent="0.35">
      <c r="A932" s="87" t="s">
        <v>8888</v>
      </c>
      <c r="B932" s="77">
        <v>46</v>
      </c>
      <c r="E932" s="21" t="s">
        <v>100</v>
      </c>
      <c r="F932" s="22" t="s">
        <v>382</v>
      </c>
      <c r="I932" s="73" t="s">
        <v>117</v>
      </c>
      <c r="J932" s="62">
        <v>1989</v>
      </c>
      <c r="K932">
        <f t="shared" si="16"/>
        <v>931</v>
      </c>
      <c r="M932" s="65" t="s">
        <v>8889</v>
      </c>
      <c r="N932" s="40" t="s">
        <v>8890</v>
      </c>
      <c r="O932" s="27" t="s">
        <v>8891</v>
      </c>
      <c r="P932" s="30" t="s">
        <v>8892</v>
      </c>
      <c r="Q932" s="25" t="s">
        <v>8893</v>
      </c>
      <c r="R932" s="74" t="s">
        <v>8894</v>
      </c>
      <c r="S932" s="46" t="s">
        <v>109</v>
      </c>
      <c r="T932" s="31" t="s">
        <v>468</v>
      </c>
      <c r="U932" s="53" t="s">
        <v>8895</v>
      </c>
      <c r="V932" s="75" t="s">
        <v>2663</v>
      </c>
      <c r="W932">
        <v>9618</v>
      </c>
      <c r="X932" t="s">
        <v>8896</v>
      </c>
    </row>
    <row r="933" spans="1:24" x14ac:dyDescent="0.35">
      <c r="A933" s="87" t="s">
        <v>8897</v>
      </c>
      <c r="B933" s="77">
        <v>46</v>
      </c>
      <c r="C933" s="19" t="s">
        <v>584</v>
      </c>
      <c r="D933" s="20" t="s">
        <v>585</v>
      </c>
      <c r="E933" s="21" t="s">
        <v>60</v>
      </c>
      <c r="F933" s="22" t="s">
        <v>216</v>
      </c>
      <c r="I933" s="73" t="s">
        <v>572</v>
      </c>
      <c r="J933" s="62">
        <v>1992</v>
      </c>
      <c r="K933">
        <f t="shared" si="16"/>
        <v>932</v>
      </c>
      <c r="M933" s="33" t="s">
        <v>8898</v>
      </c>
      <c r="N933" s="42" t="s">
        <v>8899</v>
      </c>
      <c r="O933" s="34" t="s">
        <v>589</v>
      </c>
      <c r="P933" s="35" t="s">
        <v>1565</v>
      </c>
      <c r="Q933" s="36" t="s">
        <v>8900</v>
      </c>
      <c r="R933" s="79" t="s">
        <v>8901</v>
      </c>
      <c r="S933" s="47" t="s">
        <v>109</v>
      </c>
      <c r="T933" s="50" t="s">
        <v>873</v>
      </c>
      <c r="U933" s="53" t="s">
        <v>8902</v>
      </c>
      <c r="V933" s="80" t="s">
        <v>726</v>
      </c>
      <c r="W933">
        <v>8077</v>
      </c>
      <c r="X933" t="s">
        <v>8903</v>
      </c>
    </row>
    <row r="934" spans="1:24" x14ac:dyDescent="0.35">
      <c r="A934" s="87" t="s">
        <v>8904</v>
      </c>
      <c r="B934" s="77">
        <v>46</v>
      </c>
      <c r="E934" s="21" t="s">
        <v>100</v>
      </c>
      <c r="F934" s="22" t="s">
        <v>60</v>
      </c>
      <c r="I934" s="73" t="s">
        <v>306</v>
      </c>
      <c r="J934" s="62">
        <v>1992</v>
      </c>
      <c r="K934">
        <f t="shared" si="16"/>
        <v>933</v>
      </c>
      <c r="L934" s="68" t="s">
        <v>8905</v>
      </c>
      <c r="M934" s="65" t="s">
        <v>8906</v>
      </c>
      <c r="N934" s="40" t="s">
        <v>8907</v>
      </c>
      <c r="O934" s="27" t="s">
        <v>8908</v>
      </c>
      <c r="P934" s="30" t="s">
        <v>6530</v>
      </c>
      <c r="Q934" s="25" t="s">
        <v>8909</v>
      </c>
      <c r="R934" s="74" t="s">
        <v>8910</v>
      </c>
      <c r="S934" s="46" t="s">
        <v>109</v>
      </c>
      <c r="T934" s="31" t="s">
        <v>556</v>
      </c>
      <c r="U934" s="53" t="s">
        <v>8911</v>
      </c>
      <c r="V934" s="75" t="s">
        <v>2574</v>
      </c>
      <c r="W934">
        <v>9349</v>
      </c>
      <c r="X934" t="s">
        <v>8912</v>
      </c>
    </row>
    <row r="935" spans="1:24" ht="15" customHeight="1" x14ac:dyDescent="0.35">
      <c r="A935" s="87" t="s">
        <v>8913</v>
      </c>
      <c r="B935" s="77">
        <v>46</v>
      </c>
      <c r="E935" s="21" t="s">
        <v>216</v>
      </c>
      <c r="F935" s="22" t="s">
        <v>217</v>
      </c>
      <c r="I935" s="73" t="s">
        <v>8914</v>
      </c>
      <c r="J935" s="62">
        <v>2021</v>
      </c>
      <c r="K935">
        <f t="shared" si="16"/>
        <v>934</v>
      </c>
      <c r="M935" s="65" t="s">
        <v>8915</v>
      </c>
      <c r="N935" s="40" t="s">
        <v>8916</v>
      </c>
      <c r="O935" s="27" t="s">
        <v>8917</v>
      </c>
      <c r="P935" s="30" t="s">
        <v>8918</v>
      </c>
      <c r="Q935" s="25" t="s">
        <v>8919</v>
      </c>
      <c r="R935" s="74" t="s">
        <v>8920</v>
      </c>
      <c r="S935" s="46" t="s">
        <v>1296</v>
      </c>
      <c r="T935" s="31" t="s">
        <v>2260</v>
      </c>
      <c r="U935" s="53" t="s">
        <v>8921</v>
      </c>
      <c r="V935" s="75" t="s">
        <v>1167</v>
      </c>
      <c r="W935">
        <v>643586</v>
      </c>
      <c r="X935" t="s">
        <v>8922</v>
      </c>
    </row>
    <row r="936" spans="1:24" x14ac:dyDescent="0.35">
      <c r="A936" s="87" t="s">
        <v>8923</v>
      </c>
      <c r="B936" s="77">
        <v>46</v>
      </c>
      <c r="C936" s="19" t="s">
        <v>8924</v>
      </c>
      <c r="E936" s="21" t="s">
        <v>60</v>
      </c>
      <c r="F936" s="22" t="s">
        <v>217</v>
      </c>
      <c r="I936" s="73" t="s">
        <v>130</v>
      </c>
      <c r="J936" s="62">
        <v>2021</v>
      </c>
      <c r="K936">
        <f t="shared" si="16"/>
        <v>935</v>
      </c>
      <c r="M936" s="65" t="s">
        <v>8925</v>
      </c>
      <c r="N936" s="40" t="s">
        <v>8926</v>
      </c>
      <c r="O936" s="27" t="s">
        <v>8927</v>
      </c>
      <c r="P936" s="30" t="s">
        <v>3134</v>
      </c>
      <c r="Q936" s="25" t="s">
        <v>8928</v>
      </c>
      <c r="R936" s="74" t="s">
        <v>8929</v>
      </c>
      <c r="S936" s="46" t="s">
        <v>186</v>
      </c>
      <c r="T936" s="31" t="s">
        <v>377</v>
      </c>
      <c r="U936" s="53" t="s">
        <v>8930</v>
      </c>
      <c r="V936" s="75" t="s">
        <v>71</v>
      </c>
      <c r="W936">
        <v>631843</v>
      </c>
      <c r="X936" t="s">
        <v>8931</v>
      </c>
    </row>
    <row r="937" spans="1:24" x14ac:dyDescent="0.35">
      <c r="A937" s="87" t="s">
        <v>8932</v>
      </c>
      <c r="B937" s="77">
        <v>46</v>
      </c>
      <c r="C937" s="19" t="s">
        <v>2966</v>
      </c>
      <c r="E937" s="21" t="s">
        <v>216</v>
      </c>
      <c r="F937" s="22" t="s">
        <v>1319</v>
      </c>
      <c r="I937" s="73" t="s">
        <v>2967</v>
      </c>
      <c r="J937" s="62">
        <v>2000</v>
      </c>
      <c r="K937">
        <f t="shared" si="16"/>
        <v>936</v>
      </c>
      <c r="M937" t="s">
        <v>8933</v>
      </c>
      <c r="N937" t="s">
        <v>8934</v>
      </c>
      <c r="O937" t="s">
        <v>8935</v>
      </c>
      <c r="P937" t="s">
        <v>2471</v>
      </c>
      <c r="Q937" s="36" t="s">
        <v>8936</v>
      </c>
      <c r="R937" s="78" t="s">
        <v>8937</v>
      </c>
      <c r="S937" t="s">
        <v>109</v>
      </c>
      <c r="T937" t="s">
        <v>138</v>
      </c>
      <c r="U937" t="s">
        <v>8938</v>
      </c>
      <c r="V937" s="78" t="s">
        <v>367</v>
      </c>
      <c r="W937">
        <v>4234</v>
      </c>
      <c r="X937" t="s">
        <v>8939</v>
      </c>
    </row>
    <row r="938" spans="1:24" x14ac:dyDescent="0.35">
      <c r="A938" s="87" t="s">
        <v>8940</v>
      </c>
      <c r="B938" s="77">
        <v>45</v>
      </c>
      <c r="E938" s="21" t="s">
        <v>382</v>
      </c>
      <c r="I938" s="73" t="s">
        <v>178</v>
      </c>
      <c r="J938" s="62">
        <v>2005</v>
      </c>
      <c r="K938">
        <f t="shared" si="16"/>
        <v>937</v>
      </c>
      <c r="L938" s="68" t="s">
        <v>8941</v>
      </c>
      <c r="M938" s="65" t="s">
        <v>8942</v>
      </c>
      <c r="N938" s="40" t="s">
        <v>8943</v>
      </c>
      <c r="O938" s="27" t="s">
        <v>8944</v>
      </c>
      <c r="P938" s="30" t="s">
        <v>8945</v>
      </c>
      <c r="Q938" s="25" t="s">
        <v>8946</v>
      </c>
      <c r="R938" s="74" t="s">
        <v>8947</v>
      </c>
      <c r="S938" s="46" t="s">
        <v>109</v>
      </c>
      <c r="T938" s="31" t="s">
        <v>628</v>
      </c>
      <c r="U938" s="53" t="s">
        <v>8948</v>
      </c>
      <c r="V938" s="75" t="s">
        <v>510</v>
      </c>
      <c r="W938">
        <v>7553</v>
      </c>
      <c r="X938" t="s">
        <v>8949</v>
      </c>
    </row>
    <row r="939" spans="1:24" x14ac:dyDescent="0.35">
      <c r="A939" s="87" t="s">
        <v>8950</v>
      </c>
      <c r="B939" s="77">
        <v>45</v>
      </c>
      <c r="E939" s="21" t="s">
        <v>280</v>
      </c>
      <c r="I939" s="73" t="s">
        <v>117</v>
      </c>
      <c r="J939" s="62">
        <v>2009</v>
      </c>
      <c r="K939">
        <f t="shared" si="16"/>
        <v>938</v>
      </c>
      <c r="L939" s="68" t="s">
        <v>8951</v>
      </c>
      <c r="M939" s="65" t="s">
        <v>8952</v>
      </c>
      <c r="N939" s="40" t="s">
        <v>8953</v>
      </c>
      <c r="O939" s="27" t="s">
        <v>8954</v>
      </c>
      <c r="P939" s="30" t="s">
        <v>8955</v>
      </c>
      <c r="Q939" s="25" t="s">
        <v>8956</v>
      </c>
      <c r="R939" s="74" t="s">
        <v>8957</v>
      </c>
      <c r="S939" s="46" t="s">
        <v>186</v>
      </c>
      <c r="T939" s="31" t="s">
        <v>640</v>
      </c>
      <c r="U939" s="53" t="s">
        <v>8958</v>
      </c>
      <c r="V939" s="75" t="s">
        <v>593</v>
      </c>
      <c r="W939">
        <v>23082</v>
      </c>
      <c r="X939" t="s">
        <v>8959</v>
      </c>
    </row>
    <row r="940" spans="1:24" x14ac:dyDescent="0.35">
      <c r="A940" s="87" t="s">
        <v>8478</v>
      </c>
      <c r="B940" s="77">
        <v>45</v>
      </c>
      <c r="C940" s="19" t="s">
        <v>8478</v>
      </c>
      <c r="E940" s="21" t="s">
        <v>100</v>
      </c>
      <c r="I940" s="73" t="s">
        <v>178</v>
      </c>
      <c r="J940" s="62">
        <v>2010</v>
      </c>
      <c r="K940">
        <f t="shared" si="16"/>
        <v>939</v>
      </c>
      <c r="L940" s="68" t="s">
        <v>8960</v>
      </c>
      <c r="M940" s="65" t="s">
        <v>8961</v>
      </c>
      <c r="N940" s="40" t="s">
        <v>8962</v>
      </c>
      <c r="O940" s="27" t="s">
        <v>8963</v>
      </c>
      <c r="P940" s="30" t="s">
        <v>5084</v>
      </c>
      <c r="Q940" s="25" t="s">
        <v>8964</v>
      </c>
      <c r="R940" s="74" t="s">
        <v>8965</v>
      </c>
      <c r="S940" s="46" t="s">
        <v>109</v>
      </c>
      <c r="T940" s="31" t="s">
        <v>556</v>
      </c>
      <c r="U940" s="53" t="s">
        <v>8966</v>
      </c>
      <c r="V940" s="75" t="s">
        <v>1799</v>
      </c>
      <c r="W940">
        <v>27578</v>
      </c>
      <c r="X940" t="s">
        <v>8967</v>
      </c>
    </row>
    <row r="941" spans="1:24" x14ac:dyDescent="0.35">
      <c r="A941" s="87" t="s">
        <v>8968</v>
      </c>
      <c r="B941" s="77">
        <v>45</v>
      </c>
      <c r="E941" s="21" t="s">
        <v>382</v>
      </c>
      <c r="H941" s="2" t="s">
        <v>966</v>
      </c>
      <c r="I941" s="73" t="s">
        <v>966</v>
      </c>
      <c r="J941" s="62">
        <v>2023</v>
      </c>
      <c r="K941">
        <f t="shared" si="16"/>
        <v>940</v>
      </c>
      <c r="L941" s="68" t="s">
        <v>8969</v>
      </c>
      <c r="M941" s="65" t="s">
        <v>8970</v>
      </c>
      <c r="N941" t="s">
        <v>8971</v>
      </c>
      <c r="O941" t="s">
        <v>8972</v>
      </c>
      <c r="P941" t="s">
        <v>8973</v>
      </c>
      <c r="Q941" s="36" t="s">
        <v>8974</v>
      </c>
      <c r="R941" t="s">
        <v>442</v>
      </c>
      <c r="S941" t="s">
        <v>109</v>
      </c>
      <c r="T941" t="s">
        <v>662</v>
      </c>
      <c r="U941" s="53" t="s">
        <v>8975</v>
      </c>
      <c r="V941" t="s">
        <v>442</v>
      </c>
      <c r="W941">
        <v>987917</v>
      </c>
      <c r="X941" t="s">
        <v>8976</v>
      </c>
    </row>
    <row r="942" spans="1:24" x14ac:dyDescent="0.35">
      <c r="A942" s="87" t="s">
        <v>8977</v>
      </c>
      <c r="B942" s="77">
        <v>45</v>
      </c>
      <c r="E942" s="21" t="s">
        <v>100</v>
      </c>
      <c r="F942" s="22" t="s">
        <v>217</v>
      </c>
      <c r="I942" s="73" t="s">
        <v>130</v>
      </c>
      <c r="J942" s="62">
        <v>1995</v>
      </c>
      <c r="K942">
        <f t="shared" si="16"/>
        <v>941</v>
      </c>
      <c r="L942" s="68" t="s">
        <v>8978</v>
      </c>
      <c r="M942" t="s">
        <v>8979</v>
      </c>
      <c r="N942" t="s">
        <v>8980</v>
      </c>
      <c r="O942" t="s">
        <v>8981</v>
      </c>
      <c r="P942" t="s">
        <v>7889</v>
      </c>
      <c r="Q942" s="36" t="s">
        <v>8982</v>
      </c>
      <c r="R942" t="s">
        <v>8983</v>
      </c>
      <c r="S942" t="s">
        <v>109</v>
      </c>
      <c r="T942" t="s">
        <v>1809</v>
      </c>
      <c r="U942" t="s">
        <v>8984</v>
      </c>
      <c r="V942" t="s">
        <v>830</v>
      </c>
      <c r="W942">
        <v>9091</v>
      </c>
      <c r="X942" t="s">
        <v>8985</v>
      </c>
    </row>
    <row r="943" spans="1:24" x14ac:dyDescent="0.35">
      <c r="A943" s="87" t="s">
        <v>8986</v>
      </c>
      <c r="B943" s="77">
        <v>45</v>
      </c>
      <c r="E943" s="21" t="s">
        <v>382</v>
      </c>
      <c r="F943" s="22" t="s">
        <v>177</v>
      </c>
      <c r="I943" s="73" t="s">
        <v>572</v>
      </c>
      <c r="J943" s="62">
        <v>2016</v>
      </c>
      <c r="K943">
        <f>ROW(K943) -1</f>
        <v>942</v>
      </c>
      <c r="L943" s="68" t="s">
        <v>8987</v>
      </c>
      <c r="M943" t="s">
        <v>8988</v>
      </c>
      <c r="N943" t="s">
        <v>8989</v>
      </c>
      <c r="O943" t="s">
        <v>8990</v>
      </c>
      <c r="P943" t="s">
        <v>8991</v>
      </c>
      <c r="Q943" t="s">
        <v>8992</v>
      </c>
      <c r="R943" t="s">
        <v>8993</v>
      </c>
      <c r="S943" t="s">
        <v>109</v>
      </c>
      <c r="T943" t="s">
        <v>390</v>
      </c>
      <c r="U943" t="s">
        <v>8994</v>
      </c>
      <c r="V943" t="s">
        <v>8577</v>
      </c>
      <c r="W943">
        <v>316023</v>
      </c>
      <c r="X943" t="s">
        <v>8995</v>
      </c>
    </row>
    <row r="944" spans="1:24" x14ac:dyDescent="0.35">
      <c r="A944" s="87" t="s">
        <v>8996</v>
      </c>
      <c r="B944" s="77">
        <v>45</v>
      </c>
      <c r="C944" s="19" t="s">
        <v>8997</v>
      </c>
      <c r="E944" s="21" t="s">
        <v>357</v>
      </c>
      <c r="F944" s="22" t="s">
        <v>217</v>
      </c>
      <c r="I944" s="73" t="s">
        <v>29</v>
      </c>
      <c r="J944" s="62">
        <v>2009</v>
      </c>
      <c r="K944">
        <f t="shared" ref="K944:K975" si="17">ROW(K944)-1</f>
        <v>943</v>
      </c>
      <c r="L944" s="68" t="s">
        <v>8998</v>
      </c>
      <c r="M944" s="65" t="s">
        <v>8999</v>
      </c>
      <c r="N944" s="40" t="s">
        <v>9000</v>
      </c>
      <c r="O944" s="27" t="s">
        <v>9001</v>
      </c>
      <c r="P944" s="30" t="s">
        <v>6077</v>
      </c>
      <c r="Q944" s="25" t="s">
        <v>9002</v>
      </c>
      <c r="R944" s="74" t="s">
        <v>9003</v>
      </c>
      <c r="S944" s="46" t="s">
        <v>186</v>
      </c>
      <c r="T944" s="31" t="s">
        <v>3184</v>
      </c>
      <c r="U944" s="53" t="s">
        <v>9004</v>
      </c>
      <c r="V944" s="75" t="s">
        <v>127</v>
      </c>
      <c r="W944">
        <v>13448</v>
      </c>
      <c r="X944" t="s">
        <v>9005</v>
      </c>
    </row>
    <row r="945" spans="1:24" x14ac:dyDescent="0.35">
      <c r="A945" s="87" t="s">
        <v>9006</v>
      </c>
      <c r="B945" s="77">
        <v>45</v>
      </c>
      <c r="C945" s="19" t="s">
        <v>1088</v>
      </c>
      <c r="E945" s="21" t="s">
        <v>382</v>
      </c>
      <c r="F945" s="22" t="s">
        <v>418</v>
      </c>
      <c r="I945" s="73" t="s">
        <v>44</v>
      </c>
      <c r="J945" s="62">
        <v>1989</v>
      </c>
      <c r="K945">
        <f t="shared" si="17"/>
        <v>944</v>
      </c>
      <c r="L945" s="68" t="s">
        <v>9007</v>
      </c>
      <c r="M945" t="s">
        <v>9008</v>
      </c>
      <c r="N945" t="s">
        <v>9009</v>
      </c>
      <c r="O945" t="s">
        <v>9010</v>
      </c>
      <c r="P945" t="s">
        <v>9011</v>
      </c>
      <c r="Q945" t="s">
        <v>9012</v>
      </c>
      <c r="R945" t="s">
        <v>9013</v>
      </c>
      <c r="S945" t="s">
        <v>186</v>
      </c>
      <c r="T945" t="s">
        <v>983</v>
      </c>
      <c r="U945" t="s">
        <v>9014</v>
      </c>
      <c r="V945" t="s">
        <v>885</v>
      </c>
      <c r="W945">
        <v>31608</v>
      </c>
      <c r="X945" t="s">
        <v>9015</v>
      </c>
    </row>
    <row r="946" spans="1:24" x14ac:dyDescent="0.35">
      <c r="A946" s="87" t="s">
        <v>9016</v>
      </c>
      <c r="B946" s="77">
        <v>45</v>
      </c>
      <c r="C946" s="19" t="s">
        <v>2193</v>
      </c>
      <c r="E946" s="21" t="s">
        <v>382</v>
      </c>
      <c r="F946" s="22" t="s">
        <v>1159</v>
      </c>
      <c r="G946" s="1" t="s">
        <v>1200</v>
      </c>
      <c r="H946" s="2" t="s">
        <v>966</v>
      </c>
      <c r="I946" s="73" t="s">
        <v>966</v>
      </c>
      <c r="J946" s="62">
        <v>2020</v>
      </c>
      <c r="K946">
        <f t="shared" si="17"/>
        <v>945</v>
      </c>
      <c r="M946" s="65" t="s">
        <v>9017</v>
      </c>
      <c r="N946" s="40" t="s">
        <v>9018</v>
      </c>
      <c r="O946" s="27" t="s">
        <v>9019</v>
      </c>
      <c r="P946" s="30" t="s">
        <v>6697</v>
      </c>
      <c r="Q946" s="25" t="s">
        <v>9020</v>
      </c>
      <c r="R946" s="32" t="s">
        <v>442</v>
      </c>
      <c r="S946" s="46" t="s">
        <v>186</v>
      </c>
      <c r="T946" s="31" t="s">
        <v>556</v>
      </c>
      <c r="U946" s="53" t="s">
        <v>9021</v>
      </c>
      <c r="V946" s="75" t="s">
        <v>1038</v>
      </c>
      <c r="W946">
        <v>617505</v>
      </c>
      <c r="X946" t="s">
        <v>9022</v>
      </c>
    </row>
    <row r="947" spans="1:24" x14ac:dyDescent="0.35">
      <c r="A947" s="87" t="s">
        <v>9023</v>
      </c>
      <c r="B947" s="77">
        <v>45</v>
      </c>
      <c r="E947" s="21" t="s">
        <v>216</v>
      </c>
      <c r="F947" s="22" t="s">
        <v>382</v>
      </c>
      <c r="G947" s="1" t="s">
        <v>571</v>
      </c>
      <c r="I947" s="73" t="s">
        <v>130</v>
      </c>
      <c r="J947" s="62">
        <v>2015</v>
      </c>
      <c r="K947">
        <f t="shared" si="17"/>
        <v>946</v>
      </c>
      <c r="L947" s="68" t="s">
        <v>9024</v>
      </c>
      <c r="M947" t="s">
        <v>9025</v>
      </c>
      <c r="N947" t="s">
        <v>9026</v>
      </c>
      <c r="O947" t="s">
        <v>9027</v>
      </c>
      <c r="P947" t="s">
        <v>6897</v>
      </c>
      <c r="Q947" s="36" t="s">
        <v>9028</v>
      </c>
      <c r="R947" s="78" t="s">
        <v>9029</v>
      </c>
      <c r="S947" t="s">
        <v>186</v>
      </c>
      <c r="T947" t="s">
        <v>390</v>
      </c>
      <c r="U947" t="s">
        <v>9030</v>
      </c>
      <c r="V947" s="78" t="s">
        <v>885</v>
      </c>
      <c r="W947">
        <v>287903</v>
      </c>
      <c r="X947" t="s">
        <v>9031</v>
      </c>
    </row>
    <row r="948" spans="1:24" x14ac:dyDescent="0.35">
      <c r="A948" s="87" t="s">
        <v>9032</v>
      </c>
      <c r="B948" s="77">
        <v>45</v>
      </c>
      <c r="E948" s="21" t="s">
        <v>28</v>
      </c>
      <c r="I948" s="73" t="s">
        <v>203</v>
      </c>
      <c r="J948" s="62">
        <v>2000</v>
      </c>
      <c r="K948">
        <f t="shared" si="17"/>
        <v>947</v>
      </c>
      <c r="L948" s="68" t="s">
        <v>9033</v>
      </c>
      <c r="M948" t="s">
        <v>9034</v>
      </c>
      <c r="N948" t="s">
        <v>9035</v>
      </c>
      <c r="O948" t="s">
        <v>9036</v>
      </c>
      <c r="P948" t="s">
        <v>9037</v>
      </c>
      <c r="Q948" t="s">
        <v>9038</v>
      </c>
      <c r="R948" t="s">
        <v>9039</v>
      </c>
      <c r="S948" t="s">
        <v>37</v>
      </c>
      <c r="T948" t="s">
        <v>327</v>
      </c>
      <c r="U948" t="s">
        <v>9040</v>
      </c>
      <c r="V948" t="s">
        <v>795</v>
      </c>
      <c r="W948">
        <v>10501</v>
      </c>
      <c r="X948" t="s">
        <v>9041</v>
      </c>
    </row>
    <row r="949" spans="1:24" x14ac:dyDescent="0.35">
      <c r="A949" s="87" t="s">
        <v>9042</v>
      </c>
      <c r="B949" s="77">
        <v>45</v>
      </c>
      <c r="C949" s="19" t="s">
        <v>584</v>
      </c>
      <c r="D949" s="20" t="s">
        <v>585</v>
      </c>
      <c r="E949" s="21" t="s">
        <v>60</v>
      </c>
      <c r="F949" s="22" t="s">
        <v>216</v>
      </c>
      <c r="I949" s="73" t="s">
        <v>572</v>
      </c>
      <c r="J949" s="62">
        <v>2017</v>
      </c>
      <c r="K949">
        <f t="shared" si="17"/>
        <v>948</v>
      </c>
      <c r="L949" s="68" t="s">
        <v>9043</v>
      </c>
      <c r="M949" s="65" t="s">
        <v>9044</v>
      </c>
      <c r="N949" s="40" t="s">
        <v>9045</v>
      </c>
      <c r="O949" s="27" t="s">
        <v>9046</v>
      </c>
      <c r="P949" s="30" t="s">
        <v>614</v>
      </c>
      <c r="Q949" s="25" t="s">
        <v>9047</v>
      </c>
      <c r="R949" s="74" t="s">
        <v>9048</v>
      </c>
      <c r="S949" s="46" t="s">
        <v>109</v>
      </c>
      <c r="T949" s="31" t="s">
        <v>1046</v>
      </c>
      <c r="U949" s="53" t="s">
        <v>9049</v>
      </c>
      <c r="V949" s="75" t="s">
        <v>853</v>
      </c>
      <c r="W949">
        <v>126889</v>
      </c>
      <c r="X949" t="s">
        <v>9050</v>
      </c>
    </row>
    <row r="950" spans="1:24" x14ac:dyDescent="0.35">
      <c r="A950" s="87" t="s">
        <v>9051</v>
      </c>
      <c r="B950" s="77">
        <v>44</v>
      </c>
      <c r="C950" s="19" t="s">
        <v>25</v>
      </c>
      <c r="D950" s="20" t="s">
        <v>844</v>
      </c>
      <c r="E950" s="21" t="s">
        <v>27</v>
      </c>
      <c r="I950" s="73" t="s">
        <v>572</v>
      </c>
      <c r="J950" s="62">
        <v>2006</v>
      </c>
      <c r="K950">
        <f t="shared" si="17"/>
        <v>949</v>
      </c>
      <c r="M950" s="65" t="s">
        <v>9052</v>
      </c>
      <c r="N950" s="40" t="s">
        <v>9053</v>
      </c>
      <c r="O950" s="27" t="s">
        <v>9054</v>
      </c>
      <c r="P950" s="30" t="s">
        <v>8452</v>
      </c>
      <c r="Q950" s="25" t="s">
        <v>9055</v>
      </c>
      <c r="R950" s="74" t="s">
        <v>9056</v>
      </c>
      <c r="S950" s="46" t="s">
        <v>186</v>
      </c>
      <c r="T950" s="31" t="s">
        <v>468</v>
      </c>
      <c r="U950" s="53" t="s">
        <v>9057</v>
      </c>
      <c r="V950" s="75" t="s">
        <v>9058</v>
      </c>
      <c r="W950">
        <v>36668</v>
      </c>
      <c r="X950" t="s">
        <v>9059</v>
      </c>
    </row>
    <row r="951" spans="1:24" x14ac:dyDescent="0.35">
      <c r="A951" s="87" t="s">
        <v>9060</v>
      </c>
      <c r="B951" s="77">
        <v>44</v>
      </c>
      <c r="C951" s="19" t="s">
        <v>319</v>
      </c>
      <c r="D951" s="20" t="s">
        <v>7694</v>
      </c>
      <c r="E951" s="21" t="s">
        <v>28</v>
      </c>
      <c r="I951" s="73" t="s">
        <v>44</v>
      </c>
      <c r="J951" s="62">
        <v>2009</v>
      </c>
      <c r="K951">
        <f t="shared" si="17"/>
        <v>950</v>
      </c>
      <c r="M951" s="65" t="s">
        <v>9061</v>
      </c>
      <c r="N951" s="40" t="s">
        <v>9062</v>
      </c>
      <c r="O951" s="27" t="s">
        <v>9063</v>
      </c>
      <c r="P951" s="30" t="s">
        <v>9064</v>
      </c>
      <c r="Q951" s="25" t="s">
        <v>9065</v>
      </c>
      <c r="R951" s="32" t="s">
        <v>442</v>
      </c>
      <c r="S951" s="46" t="s">
        <v>52</v>
      </c>
      <c r="T951" s="31" t="s">
        <v>53</v>
      </c>
      <c r="U951" s="53" t="s">
        <v>9066</v>
      </c>
      <c r="V951" s="56" t="s">
        <v>442</v>
      </c>
      <c r="W951">
        <v>25475</v>
      </c>
      <c r="X951" t="s">
        <v>9067</v>
      </c>
    </row>
    <row r="952" spans="1:24" x14ac:dyDescent="0.35">
      <c r="A952" s="87" t="s">
        <v>9068</v>
      </c>
      <c r="B952" s="77">
        <v>44</v>
      </c>
      <c r="C952" s="19" t="s">
        <v>1088</v>
      </c>
      <c r="D952" s="20" t="s">
        <v>8197</v>
      </c>
      <c r="E952" s="21" t="s">
        <v>100</v>
      </c>
      <c r="F952" s="22" t="s">
        <v>2182</v>
      </c>
      <c r="I952" s="73" t="s">
        <v>44</v>
      </c>
      <c r="J952" s="62">
        <v>2007</v>
      </c>
      <c r="K952">
        <f t="shared" si="17"/>
        <v>951</v>
      </c>
      <c r="M952" t="s">
        <v>9069</v>
      </c>
      <c r="N952" t="s">
        <v>9070</v>
      </c>
      <c r="O952" t="s">
        <v>9071</v>
      </c>
      <c r="P952" t="s">
        <v>2186</v>
      </c>
      <c r="Q952" s="36" t="s">
        <v>9072</v>
      </c>
      <c r="R952" s="78" t="s">
        <v>9073</v>
      </c>
      <c r="S952" t="s">
        <v>186</v>
      </c>
      <c r="T952" t="s">
        <v>9074</v>
      </c>
      <c r="U952" t="s">
        <v>9075</v>
      </c>
      <c r="V952" s="78" t="s">
        <v>995</v>
      </c>
      <c r="W952">
        <v>285</v>
      </c>
      <c r="X952" t="s">
        <v>9076</v>
      </c>
    </row>
    <row r="953" spans="1:24" x14ac:dyDescent="0.35">
      <c r="A953" s="87" t="s">
        <v>9077</v>
      </c>
      <c r="B953" s="77">
        <v>44</v>
      </c>
      <c r="E953" s="21" t="s">
        <v>382</v>
      </c>
      <c r="F953" s="22" t="s">
        <v>4662</v>
      </c>
      <c r="I953" s="73" t="s">
        <v>370</v>
      </c>
      <c r="J953" s="62">
        <v>1986</v>
      </c>
      <c r="K953">
        <f t="shared" si="17"/>
        <v>952</v>
      </c>
      <c r="L953" s="68" t="s">
        <v>9078</v>
      </c>
      <c r="M953" t="s">
        <v>9079</v>
      </c>
      <c r="N953" t="s">
        <v>9080</v>
      </c>
      <c r="O953" t="s">
        <v>9081</v>
      </c>
      <c r="P953" t="s">
        <v>3019</v>
      </c>
      <c r="Q953" t="s">
        <v>9082</v>
      </c>
      <c r="R953" t="s">
        <v>9083</v>
      </c>
      <c r="S953" t="s">
        <v>37</v>
      </c>
      <c r="T953" t="s">
        <v>556</v>
      </c>
      <c r="U953" t="s">
        <v>9084</v>
      </c>
      <c r="V953" t="s">
        <v>112</v>
      </c>
      <c r="W953">
        <v>8388</v>
      </c>
      <c r="X953" t="s">
        <v>9085</v>
      </c>
    </row>
    <row r="954" spans="1:24" x14ac:dyDescent="0.35">
      <c r="A954" s="87" t="s">
        <v>9086</v>
      </c>
      <c r="B954" s="77">
        <v>44</v>
      </c>
      <c r="E954" s="21" t="s">
        <v>382</v>
      </c>
      <c r="F954" s="22" t="s">
        <v>1090</v>
      </c>
      <c r="I954" s="73" t="s">
        <v>447</v>
      </c>
      <c r="J954" s="62">
        <v>2024</v>
      </c>
      <c r="K954">
        <f t="shared" si="17"/>
        <v>953</v>
      </c>
      <c r="L954" s="68" t="s">
        <v>9087</v>
      </c>
      <c r="M954" t="s">
        <v>9088</v>
      </c>
      <c r="N954" t="s">
        <v>9089</v>
      </c>
      <c r="O954" t="s">
        <v>9090</v>
      </c>
      <c r="P954" t="s">
        <v>9091</v>
      </c>
      <c r="Q954" t="s">
        <v>9092</v>
      </c>
      <c r="R954" t="s">
        <v>9093</v>
      </c>
      <c r="S954" t="s">
        <v>37</v>
      </c>
      <c r="T954" t="s">
        <v>468</v>
      </c>
      <c r="U954" t="s">
        <v>9094</v>
      </c>
      <c r="V954" t="s">
        <v>4200</v>
      </c>
      <c r="W954">
        <v>639720</v>
      </c>
      <c r="X954" t="s">
        <v>9095</v>
      </c>
    </row>
    <row r="955" spans="1:24" x14ac:dyDescent="0.35">
      <c r="A955" s="87" t="s">
        <v>9096</v>
      </c>
      <c r="B955" s="77">
        <v>44</v>
      </c>
      <c r="E955" s="21" t="s">
        <v>382</v>
      </c>
      <c r="F955" s="22" t="s">
        <v>176</v>
      </c>
      <c r="I955" s="73" t="s">
        <v>447</v>
      </c>
      <c r="J955" s="62">
        <v>2024</v>
      </c>
      <c r="K955">
        <f t="shared" si="17"/>
        <v>954</v>
      </c>
      <c r="L955" s="68" t="s">
        <v>9097</v>
      </c>
      <c r="M955" t="s">
        <v>9098</v>
      </c>
      <c r="N955" t="s">
        <v>9099</v>
      </c>
      <c r="O955" t="s">
        <v>9100</v>
      </c>
      <c r="P955" t="s">
        <v>9101</v>
      </c>
      <c r="Q955" s="36" t="s">
        <v>9102</v>
      </c>
      <c r="R955" t="s">
        <v>9103</v>
      </c>
      <c r="S955" t="s">
        <v>186</v>
      </c>
      <c r="T955" t="s">
        <v>532</v>
      </c>
      <c r="U955" t="s">
        <v>9104</v>
      </c>
      <c r="V955" t="s">
        <v>5240</v>
      </c>
      <c r="W955">
        <v>673593</v>
      </c>
      <c r="X955" t="s">
        <v>9105</v>
      </c>
    </row>
    <row r="956" spans="1:24" x14ac:dyDescent="0.35">
      <c r="A956" s="87" t="s">
        <v>9106</v>
      </c>
      <c r="B956" s="77">
        <v>44</v>
      </c>
      <c r="C956" s="19" t="s">
        <v>6959</v>
      </c>
      <c r="E956" s="21" t="s">
        <v>239</v>
      </c>
      <c r="F956" s="22" t="s">
        <v>240</v>
      </c>
      <c r="I956" s="73" t="s">
        <v>29</v>
      </c>
      <c r="J956" s="62">
        <v>2023</v>
      </c>
      <c r="K956">
        <f t="shared" si="17"/>
        <v>955</v>
      </c>
      <c r="L956" s="68" t="s">
        <v>9107</v>
      </c>
      <c r="M956" s="33" t="s">
        <v>9108</v>
      </c>
      <c r="N956" s="42" t="s">
        <v>9109</v>
      </c>
      <c r="O956" s="34" t="s">
        <v>9110</v>
      </c>
      <c r="P956" s="35" t="s">
        <v>9111</v>
      </c>
      <c r="Q956" s="36" t="s">
        <v>5067</v>
      </c>
      <c r="R956" s="83" t="s">
        <v>9112</v>
      </c>
      <c r="S956" s="49" t="s">
        <v>186</v>
      </c>
      <c r="T956" s="37" t="s">
        <v>1775</v>
      </c>
      <c r="U956" s="53" t="s">
        <v>9113</v>
      </c>
      <c r="V956" s="84" t="s">
        <v>213</v>
      </c>
      <c r="W956">
        <v>980489</v>
      </c>
      <c r="X956" t="s">
        <v>9114</v>
      </c>
    </row>
    <row r="957" spans="1:24" x14ac:dyDescent="0.35">
      <c r="A957" s="87" t="s">
        <v>9115</v>
      </c>
      <c r="B957" s="77">
        <v>44</v>
      </c>
      <c r="C957" s="19" t="s">
        <v>8997</v>
      </c>
      <c r="E957" s="21" t="s">
        <v>357</v>
      </c>
      <c r="F957" s="22" t="s">
        <v>217</v>
      </c>
      <c r="I957" s="73" t="s">
        <v>29</v>
      </c>
      <c r="J957" s="62">
        <v>2006</v>
      </c>
      <c r="K957">
        <f t="shared" si="17"/>
        <v>956</v>
      </c>
      <c r="L957" s="68" t="s">
        <v>9116</v>
      </c>
      <c r="M957" t="s">
        <v>9117</v>
      </c>
      <c r="N957" t="s">
        <v>9118</v>
      </c>
      <c r="O957" t="s">
        <v>9119</v>
      </c>
      <c r="P957" t="s">
        <v>6077</v>
      </c>
      <c r="Q957" s="36" t="s">
        <v>9120</v>
      </c>
      <c r="R957" s="78" t="s">
        <v>9121</v>
      </c>
      <c r="S957" t="s">
        <v>186</v>
      </c>
      <c r="T957" t="s">
        <v>993</v>
      </c>
      <c r="U957" t="s">
        <v>9122</v>
      </c>
      <c r="V957" s="78" t="s">
        <v>2645</v>
      </c>
      <c r="W957">
        <v>591</v>
      </c>
      <c r="X957" t="s">
        <v>9123</v>
      </c>
    </row>
    <row r="958" spans="1:24" x14ac:dyDescent="0.35">
      <c r="A958" s="87" t="s">
        <v>9124</v>
      </c>
      <c r="B958" s="77">
        <v>44</v>
      </c>
      <c r="C958" s="19" t="s">
        <v>319</v>
      </c>
      <c r="D958" s="20" t="s">
        <v>7694</v>
      </c>
      <c r="E958" s="21" t="s">
        <v>28</v>
      </c>
      <c r="I958" s="73" t="s">
        <v>44</v>
      </c>
      <c r="J958" s="62">
        <v>2008</v>
      </c>
      <c r="K958">
        <f t="shared" si="17"/>
        <v>957</v>
      </c>
      <c r="M958" t="s">
        <v>9125</v>
      </c>
      <c r="N958" t="s">
        <v>9126</v>
      </c>
      <c r="O958" t="s">
        <v>9127</v>
      </c>
      <c r="P958" t="s">
        <v>7698</v>
      </c>
      <c r="Q958" s="36" t="s">
        <v>9128</v>
      </c>
      <c r="R958" t="s">
        <v>442</v>
      </c>
      <c r="S958" t="s">
        <v>52</v>
      </c>
      <c r="T958" t="s">
        <v>2898</v>
      </c>
      <c r="U958" t="s">
        <v>9129</v>
      </c>
      <c r="V958" s="78" t="s">
        <v>2059</v>
      </c>
      <c r="W958">
        <v>13179</v>
      </c>
      <c r="X958" t="s">
        <v>9130</v>
      </c>
    </row>
    <row r="959" spans="1:24" x14ac:dyDescent="0.35">
      <c r="A959" s="87" t="s">
        <v>9131</v>
      </c>
      <c r="B959" s="77">
        <v>44</v>
      </c>
      <c r="C959" s="19" t="s">
        <v>25</v>
      </c>
      <c r="D959" s="20" t="s">
        <v>26</v>
      </c>
      <c r="E959" s="21" t="s">
        <v>27</v>
      </c>
      <c r="I959" s="73" t="s">
        <v>447</v>
      </c>
      <c r="J959" s="62">
        <v>2007</v>
      </c>
      <c r="K959">
        <f t="shared" si="17"/>
        <v>958</v>
      </c>
      <c r="M959" s="65" t="s">
        <v>9132</v>
      </c>
      <c r="N959" s="40" t="s">
        <v>9133</v>
      </c>
      <c r="O959" s="27" t="s">
        <v>9134</v>
      </c>
      <c r="P959" s="30" t="s">
        <v>3705</v>
      </c>
      <c r="Q959" s="25" t="s">
        <v>9135</v>
      </c>
      <c r="R959" s="74" t="s">
        <v>9136</v>
      </c>
      <c r="S959" s="46" t="s">
        <v>186</v>
      </c>
      <c r="T959" s="31" t="s">
        <v>1969</v>
      </c>
      <c r="U959" s="53" t="s">
        <v>9137</v>
      </c>
      <c r="V959" s="75" t="s">
        <v>9138</v>
      </c>
      <c r="W959">
        <v>559</v>
      </c>
      <c r="X959" t="s">
        <v>9139</v>
      </c>
    </row>
    <row r="960" spans="1:24" x14ac:dyDescent="0.35">
      <c r="A960" s="87" t="s">
        <v>9140</v>
      </c>
      <c r="B960" s="77">
        <v>44</v>
      </c>
      <c r="C960" s="19" t="s">
        <v>1088</v>
      </c>
      <c r="E960" s="21" t="s">
        <v>418</v>
      </c>
      <c r="F960" s="22" t="s">
        <v>100</v>
      </c>
      <c r="I960" s="73" t="s">
        <v>44</v>
      </c>
      <c r="J960" s="62">
        <v>2000</v>
      </c>
      <c r="K960">
        <f t="shared" si="17"/>
        <v>959</v>
      </c>
      <c r="M960" s="65" t="s">
        <v>9141</v>
      </c>
      <c r="N960" s="40" t="s">
        <v>9142</v>
      </c>
      <c r="O960" s="27" t="s">
        <v>9143</v>
      </c>
      <c r="P960" s="30" t="s">
        <v>9144</v>
      </c>
      <c r="Q960" s="25" t="s">
        <v>9145</v>
      </c>
      <c r="R960" s="74" t="s">
        <v>9146</v>
      </c>
      <c r="S960" s="46" t="s">
        <v>186</v>
      </c>
      <c r="T960" s="31" t="s">
        <v>1338</v>
      </c>
      <c r="U960" s="53" t="s">
        <v>9147</v>
      </c>
      <c r="V960" s="75" t="s">
        <v>40</v>
      </c>
      <c r="W960">
        <v>9679</v>
      </c>
      <c r="X960" t="s">
        <v>9148</v>
      </c>
    </row>
    <row r="961" spans="1:24" x14ac:dyDescent="0.35">
      <c r="A961" s="87" t="s">
        <v>9149</v>
      </c>
      <c r="B961" s="77">
        <v>44</v>
      </c>
      <c r="C961" s="19" t="s">
        <v>9149</v>
      </c>
      <c r="E961" s="21" t="s">
        <v>382</v>
      </c>
      <c r="F961" s="22" t="s">
        <v>1090</v>
      </c>
      <c r="I961" s="73" t="s">
        <v>572</v>
      </c>
      <c r="J961" s="62">
        <v>2006</v>
      </c>
      <c r="K961">
        <f t="shared" si="17"/>
        <v>960</v>
      </c>
      <c r="L961" s="68" t="s">
        <v>9150</v>
      </c>
      <c r="M961" t="s">
        <v>9151</v>
      </c>
      <c r="N961" t="s">
        <v>9152</v>
      </c>
      <c r="O961" t="s">
        <v>9153</v>
      </c>
      <c r="P961" t="s">
        <v>4394</v>
      </c>
      <c r="Q961" s="36" t="s">
        <v>9154</v>
      </c>
      <c r="R961" s="78" t="s">
        <v>9155</v>
      </c>
      <c r="S961" t="s">
        <v>37</v>
      </c>
      <c r="T961" t="s">
        <v>377</v>
      </c>
      <c r="U961" t="s">
        <v>9156</v>
      </c>
      <c r="V961" s="78" t="s">
        <v>4200</v>
      </c>
      <c r="W961">
        <v>1593</v>
      </c>
      <c r="X961" t="s">
        <v>9157</v>
      </c>
    </row>
    <row r="962" spans="1:24" x14ac:dyDescent="0.35">
      <c r="A962" s="87" t="s">
        <v>9158</v>
      </c>
      <c r="B962" s="77">
        <v>44</v>
      </c>
      <c r="E962" s="21" t="s">
        <v>280</v>
      </c>
      <c r="H962" s="2" t="s">
        <v>966</v>
      </c>
      <c r="I962" s="73" t="s">
        <v>966</v>
      </c>
      <c r="J962" s="62">
        <v>2024</v>
      </c>
      <c r="K962">
        <f t="shared" si="17"/>
        <v>961</v>
      </c>
      <c r="L962" s="68" t="s">
        <v>9159</v>
      </c>
      <c r="M962" t="s">
        <v>9160</v>
      </c>
      <c r="N962" t="s">
        <v>9161</v>
      </c>
      <c r="O962" t="s">
        <v>9162</v>
      </c>
      <c r="P962" t="s">
        <v>9163</v>
      </c>
      <c r="Q962" s="36" t="s">
        <v>9164</v>
      </c>
      <c r="R962" t="s">
        <v>442</v>
      </c>
      <c r="S962" t="s">
        <v>1296</v>
      </c>
      <c r="T962" t="s">
        <v>544</v>
      </c>
      <c r="U962" t="s">
        <v>9165</v>
      </c>
      <c r="V962" t="s">
        <v>442</v>
      </c>
      <c r="W962">
        <v>843617</v>
      </c>
      <c r="X962" t="s">
        <v>9166</v>
      </c>
    </row>
    <row r="963" spans="1:24" x14ac:dyDescent="0.35">
      <c r="A963" s="87" t="s">
        <v>9167</v>
      </c>
      <c r="B963" s="77">
        <v>43</v>
      </c>
      <c r="E963" s="21" t="s">
        <v>28</v>
      </c>
      <c r="H963" s="2" t="s">
        <v>2234</v>
      </c>
      <c r="I963" s="73" t="s">
        <v>2234</v>
      </c>
      <c r="J963" s="62">
        <v>2022</v>
      </c>
      <c r="K963">
        <f t="shared" si="17"/>
        <v>962</v>
      </c>
      <c r="L963" s="68" t="s">
        <v>9168</v>
      </c>
      <c r="M963" s="65" t="s">
        <v>9169</v>
      </c>
      <c r="N963" s="40" t="s">
        <v>9170</v>
      </c>
      <c r="O963" s="27" t="s">
        <v>9171</v>
      </c>
      <c r="P963" s="30" t="s">
        <v>9172</v>
      </c>
      <c r="Q963" s="25" t="s">
        <v>9173</v>
      </c>
      <c r="R963" s="32" t="s">
        <v>442</v>
      </c>
      <c r="S963" s="46" t="s">
        <v>52</v>
      </c>
      <c r="T963" s="31" t="s">
        <v>544</v>
      </c>
      <c r="U963" s="53" t="s">
        <v>9174</v>
      </c>
      <c r="V963" s="56" t="s">
        <v>442</v>
      </c>
      <c r="W963">
        <v>585511</v>
      </c>
      <c r="X963" t="s">
        <v>9175</v>
      </c>
    </row>
    <row r="964" spans="1:24" x14ac:dyDescent="0.35">
      <c r="A964" s="87" t="s">
        <v>9176</v>
      </c>
      <c r="B964" s="77">
        <v>43</v>
      </c>
      <c r="C964" s="19" t="s">
        <v>319</v>
      </c>
      <c r="E964" s="21" t="s">
        <v>28</v>
      </c>
      <c r="I964" s="73" t="s">
        <v>44</v>
      </c>
      <c r="J964" s="62">
        <v>2023</v>
      </c>
      <c r="K964">
        <f t="shared" si="17"/>
        <v>963</v>
      </c>
      <c r="L964" s="68" t="s">
        <v>9177</v>
      </c>
      <c r="M964" t="s">
        <v>9178</v>
      </c>
      <c r="N964" t="s">
        <v>9179</v>
      </c>
      <c r="O964" t="s">
        <v>9180</v>
      </c>
      <c r="P964" t="s">
        <v>9181</v>
      </c>
      <c r="Q964" s="36" t="s">
        <v>9182</v>
      </c>
      <c r="R964" t="s">
        <v>9183</v>
      </c>
      <c r="S964" t="s">
        <v>37</v>
      </c>
      <c r="T964" t="s">
        <v>1104</v>
      </c>
      <c r="U964" t="s">
        <v>9184</v>
      </c>
      <c r="V964" t="s">
        <v>546</v>
      </c>
      <c r="W964">
        <v>1022796</v>
      </c>
      <c r="X964" t="s">
        <v>9185</v>
      </c>
    </row>
    <row r="965" spans="1:24" x14ac:dyDescent="0.35">
      <c r="A965" s="87" t="s">
        <v>9186</v>
      </c>
      <c r="B965" s="77">
        <v>43</v>
      </c>
      <c r="E965" s="21" t="s">
        <v>280</v>
      </c>
      <c r="I965" s="73" t="s">
        <v>572</v>
      </c>
      <c r="J965" s="62">
        <v>2008</v>
      </c>
      <c r="K965">
        <f t="shared" si="17"/>
        <v>964</v>
      </c>
      <c r="M965" t="s">
        <v>9187</v>
      </c>
      <c r="N965" t="s">
        <v>9188</v>
      </c>
      <c r="O965" t="s">
        <v>9189</v>
      </c>
      <c r="P965" t="s">
        <v>9190</v>
      </c>
      <c r="Q965" s="36" t="s">
        <v>9191</v>
      </c>
      <c r="R965" s="78" t="s">
        <v>9192</v>
      </c>
      <c r="S965" t="s">
        <v>186</v>
      </c>
      <c r="T965" t="s">
        <v>508</v>
      </c>
      <c r="U965" t="s">
        <v>9193</v>
      </c>
      <c r="V965" s="78" t="s">
        <v>830</v>
      </c>
      <c r="W965">
        <v>9029</v>
      </c>
      <c r="X965" t="s">
        <v>9194</v>
      </c>
    </row>
    <row r="966" spans="1:24" x14ac:dyDescent="0.35">
      <c r="A966" s="87" t="s">
        <v>9195</v>
      </c>
      <c r="B966" s="77">
        <v>43</v>
      </c>
      <c r="E966" s="21" t="s">
        <v>418</v>
      </c>
      <c r="F966" s="22" t="s">
        <v>382</v>
      </c>
      <c r="I966" s="73" t="s">
        <v>9196</v>
      </c>
      <c r="J966" s="62">
        <v>2016</v>
      </c>
      <c r="K966">
        <f t="shared" si="17"/>
        <v>965</v>
      </c>
      <c r="M966" t="s">
        <v>9197</v>
      </c>
      <c r="N966" t="s">
        <v>9198</v>
      </c>
      <c r="O966" t="s">
        <v>9199</v>
      </c>
      <c r="P966" t="s">
        <v>8814</v>
      </c>
      <c r="Q966" s="36" t="s">
        <v>9200</v>
      </c>
      <c r="R966" s="78" t="s">
        <v>9201</v>
      </c>
      <c r="S966" t="s">
        <v>2393</v>
      </c>
      <c r="T966" t="s">
        <v>1104</v>
      </c>
      <c r="U966" t="s">
        <v>9202</v>
      </c>
      <c r="V966" s="78" t="s">
        <v>112</v>
      </c>
      <c r="W966">
        <v>213681</v>
      </c>
      <c r="X966" t="s">
        <v>9203</v>
      </c>
    </row>
    <row r="967" spans="1:24" x14ac:dyDescent="0.35">
      <c r="A967" s="87" t="s">
        <v>8543</v>
      </c>
      <c r="B967" s="77">
        <v>43</v>
      </c>
      <c r="C967" s="19" t="s">
        <v>8543</v>
      </c>
      <c r="E967" s="21" t="s">
        <v>216</v>
      </c>
      <c r="I967" s="73" t="s">
        <v>29</v>
      </c>
      <c r="J967" s="62">
        <v>2019</v>
      </c>
      <c r="K967">
        <f t="shared" si="17"/>
        <v>966</v>
      </c>
      <c r="L967" s="68" t="s">
        <v>9204</v>
      </c>
      <c r="M967" s="33" t="s">
        <v>9205</v>
      </c>
      <c r="N967" s="42" t="s">
        <v>9206</v>
      </c>
      <c r="O967" s="34" t="s">
        <v>9207</v>
      </c>
      <c r="P967" s="35" t="s">
        <v>8548</v>
      </c>
      <c r="Q967" s="36" t="s">
        <v>9208</v>
      </c>
      <c r="R967" s="79" t="s">
        <v>9209</v>
      </c>
      <c r="S967" s="47" t="s">
        <v>186</v>
      </c>
      <c r="T967" s="50" t="s">
        <v>640</v>
      </c>
      <c r="U967" s="53" t="s">
        <v>9210</v>
      </c>
      <c r="V967" s="80" t="s">
        <v>1841</v>
      </c>
      <c r="W967">
        <v>522681</v>
      </c>
      <c r="X967" t="s">
        <v>9211</v>
      </c>
    </row>
    <row r="968" spans="1:24" x14ac:dyDescent="0.35">
      <c r="A968" s="87" t="s">
        <v>9212</v>
      </c>
      <c r="B968" s="77">
        <v>43</v>
      </c>
      <c r="C968" s="19" t="s">
        <v>319</v>
      </c>
      <c r="D968" s="20" t="s">
        <v>7694</v>
      </c>
      <c r="E968" s="21" t="s">
        <v>28</v>
      </c>
      <c r="I968" s="73" t="s">
        <v>44</v>
      </c>
      <c r="J968" s="62">
        <v>1998</v>
      </c>
      <c r="K968">
        <f t="shared" si="17"/>
        <v>967</v>
      </c>
      <c r="M968" s="33" t="s">
        <v>9213</v>
      </c>
      <c r="N968" t="s">
        <v>9214</v>
      </c>
      <c r="O968" t="s">
        <v>9215</v>
      </c>
      <c r="P968" t="s">
        <v>9216</v>
      </c>
      <c r="Q968" s="36" t="s">
        <v>9217</v>
      </c>
      <c r="R968" t="s">
        <v>442</v>
      </c>
      <c r="S968" t="s">
        <v>52</v>
      </c>
      <c r="T968" t="s">
        <v>53</v>
      </c>
      <c r="U968" t="s">
        <v>9218</v>
      </c>
      <c r="V968" t="s">
        <v>442</v>
      </c>
      <c r="W968">
        <v>9732</v>
      </c>
      <c r="X968" t="s">
        <v>9219</v>
      </c>
    </row>
    <row r="969" spans="1:24" x14ac:dyDescent="0.35">
      <c r="A969" s="87" t="s">
        <v>9220</v>
      </c>
      <c r="B969" s="77">
        <v>43</v>
      </c>
      <c r="E969" s="21" t="s">
        <v>100</v>
      </c>
      <c r="F969" s="22" t="s">
        <v>8853</v>
      </c>
      <c r="I969" s="73" t="s">
        <v>572</v>
      </c>
      <c r="J969" s="62">
        <v>1997</v>
      </c>
      <c r="K969">
        <f t="shared" si="17"/>
        <v>968</v>
      </c>
      <c r="L969" s="68" t="s">
        <v>9221</v>
      </c>
      <c r="M969" t="s">
        <v>9222</v>
      </c>
      <c r="N969" t="s">
        <v>9223</v>
      </c>
      <c r="O969" t="s">
        <v>9224</v>
      </c>
      <c r="P969" t="s">
        <v>9225</v>
      </c>
      <c r="Q969" t="s">
        <v>9226</v>
      </c>
      <c r="R969" t="s">
        <v>9227</v>
      </c>
      <c r="S969" t="s">
        <v>186</v>
      </c>
      <c r="T969" t="s">
        <v>468</v>
      </c>
      <c r="U969" t="s">
        <v>9228</v>
      </c>
      <c r="V969" t="s">
        <v>40</v>
      </c>
      <c r="W969">
        <v>10357</v>
      </c>
      <c r="X969" t="s">
        <v>9229</v>
      </c>
    </row>
    <row r="970" spans="1:24" x14ac:dyDescent="0.35">
      <c r="A970" s="87" t="s">
        <v>9230</v>
      </c>
      <c r="B970" s="77">
        <v>43</v>
      </c>
      <c r="E970" s="21" t="s">
        <v>357</v>
      </c>
      <c r="F970" s="22" t="s">
        <v>177</v>
      </c>
      <c r="I970" s="73" t="s">
        <v>29</v>
      </c>
      <c r="J970" s="62">
        <v>2022</v>
      </c>
      <c r="K970">
        <f t="shared" si="17"/>
        <v>969</v>
      </c>
      <c r="M970" s="65" t="s">
        <v>9231</v>
      </c>
      <c r="N970" s="40" t="s">
        <v>9232</v>
      </c>
      <c r="O970" s="27" t="s">
        <v>9233</v>
      </c>
      <c r="P970" s="30" t="s">
        <v>9234</v>
      </c>
      <c r="Q970" s="25" t="s">
        <v>9235</v>
      </c>
      <c r="R970" s="74" t="s">
        <v>9236</v>
      </c>
      <c r="S970" s="46" t="s">
        <v>186</v>
      </c>
      <c r="T970" s="31" t="s">
        <v>2297</v>
      </c>
      <c r="U970" s="53" t="s">
        <v>9237</v>
      </c>
      <c r="V970" s="75" t="s">
        <v>1831</v>
      </c>
      <c r="W970">
        <v>682507</v>
      </c>
      <c r="X970" t="s">
        <v>9238</v>
      </c>
    </row>
    <row r="971" spans="1:24" x14ac:dyDescent="0.35">
      <c r="A971" s="87" t="s">
        <v>9239</v>
      </c>
      <c r="B971" s="77">
        <v>43</v>
      </c>
      <c r="C971" s="19" t="s">
        <v>2193</v>
      </c>
      <c r="D971" s="20" t="s">
        <v>6151</v>
      </c>
      <c r="E971" s="21" t="s">
        <v>28</v>
      </c>
      <c r="H971" s="2" t="s">
        <v>2509</v>
      </c>
      <c r="I971" s="73" t="s">
        <v>29</v>
      </c>
      <c r="J971" s="62">
        <v>2022</v>
      </c>
      <c r="K971">
        <f t="shared" si="17"/>
        <v>970</v>
      </c>
      <c r="M971" s="65" t="s">
        <v>9240</v>
      </c>
      <c r="N971" s="40" t="s">
        <v>9241</v>
      </c>
      <c r="O971" s="27" t="s">
        <v>9242</v>
      </c>
      <c r="P971" s="30" t="s">
        <v>9243</v>
      </c>
      <c r="Q971" s="25" t="s">
        <v>9244</v>
      </c>
      <c r="R971" s="74" t="s">
        <v>593</v>
      </c>
      <c r="S971" s="46" t="s">
        <v>37</v>
      </c>
      <c r="T971" s="31" t="s">
        <v>82</v>
      </c>
      <c r="U971" s="53" t="s">
        <v>9245</v>
      </c>
      <c r="V971" s="75" t="s">
        <v>1400</v>
      </c>
      <c r="W971">
        <v>585083</v>
      </c>
      <c r="X971" t="s">
        <v>9246</v>
      </c>
    </row>
    <row r="972" spans="1:24" x14ac:dyDescent="0.35">
      <c r="A972" s="87" t="s">
        <v>9247</v>
      </c>
      <c r="B972" s="77">
        <v>43</v>
      </c>
      <c r="E972" s="21" t="s">
        <v>382</v>
      </c>
      <c r="F972" s="22" t="s">
        <v>176</v>
      </c>
      <c r="I972" s="73" t="s">
        <v>572</v>
      </c>
      <c r="J972" s="62">
        <v>1984</v>
      </c>
      <c r="K972">
        <f t="shared" si="17"/>
        <v>971</v>
      </c>
      <c r="M972" t="s">
        <v>9248</v>
      </c>
      <c r="N972" t="s">
        <v>9249</v>
      </c>
      <c r="O972" t="s">
        <v>9250</v>
      </c>
      <c r="P972" t="s">
        <v>3361</v>
      </c>
      <c r="Q972" s="36" t="s">
        <v>9251</v>
      </c>
      <c r="R972" s="78" t="s">
        <v>9252</v>
      </c>
      <c r="S972" t="s">
        <v>37</v>
      </c>
      <c r="T972" t="s">
        <v>288</v>
      </c>
      <c r="U972" t="s">
        <v>1412</v>
      </c>
      <c r="V972" s="78" t="s">
        <v>568</v>
      </c>
      <c r="W972">
        <v>16551</v>
      </c>
      <c r="X972" t="s">
        <v>9253</v>
      </c>
    </row>
    <row r="973" spans="1:24" x14ac:dyDescent="0.35">
      <c r="A973" s="87" t="s">
        <v>9254</v>
      </c>
      <c r="B973" s="77">
        <v>43</v>
      </c>
      <c r="E973" s="21" t="s">
        <v>382</v>
      </c>
      <c r="H973" s="2" t="s">
        <v>966</v>
      </c>
      <c r="I973" s="73" t="s">
        <v>966</v>
      </c>
      <c r="J973" s="62">
        <v>2020</v>
      </c>
      <c r="K973">
        <f t="shared" si="17"/>
        <v>972</v>
      </c>
      <c r="M973" s="65" t="s">
        <v>9255</v>
      </c>
      <c r="N973" s="40" t="s">
        <v>9256</v>
      </c>
      <c r="O973" s="27" t="s">
        <v>9257</v>
      </c>
      <c r="P973" s="30" t="s">
        <v>3029</v>
      </c>
      <c r="Q973" s="25" t="s">
        <v>9258</v>
      </c>
      <c r="R973" s="32" t="s">
        <v>442</v>
      </c>
      <c r="S973" s="46" t="s">
        <v>186</v>
      </c>
      <c r="T973" s="31" t="s">
        <v>1145</v>
      </c>
      <c r="U973" s="53" t="s">
        <v>9259</v>
      </c>
      <c r="V973" s="56" t="s">
        <v>442</v>
      </c>
      <c r="W973">
        <v>531454</v>
      </c>
      <c r="X973" t="s">
        <v>9260</v>
      </c>
    </row>
    <row r="974" spans="1:24" x14ac:dyDescent="0.35">
      <c r="A974" s="87" t="s">
        <v>9261</v>
      </c>
      <c r="B974" s="77">
        <v>43</v>
      </c>
      <c r="C974" s="19" t="s">
        <v>292</v>
      </c>
      <c r="D974" s="20" t="s">
        <v>2110</v>
      </c>
      <c r="E974" s="21" t="s">
        <v>27</v>
      </c>
      <c r="I974" s="73" t="s">
        <v>2818</v>
      </c>
      <c r="J974" s="62">
        <v>1982</v>
      </c>
      <c r="K974">
        <f t="shared" si="17"/>
        <v>973</v>
      </c>
      <c r="M974" s="65" t="s">
        <v>9262</v>
      </c>
      <c r="N974" s="40" t="s">
        <v>9263</v>
      </c>
      <c r="O974" s="27" t="s">
        <v>9264</v>
      </c>
      <c r="P974" s="30" t="s">
        <v>2471</v>
      </c>
      <c r="Q974" s="25" t="s">
        <v>9265</v>
      </c>
      <c r="R974" s="32" t="s">
        <v>442</v>
      </c>
      <c r="S974" s="46" t="s">
        <v>37</v>
      </c>
      <c r="T974" s="31" t="s">
        <v>1442</v>
      </c>
      <c r="U974" s="53" t="s">
        <v>9266</v>
      </c>
      <c r="V974" s="75" t="s">
        <v>510</v>
      </c>
      <c r="W974">
        <v>17918</v>
      </c>
      <c r="X974" t="s">
        <v>9267</v>
      </c>
    </row>
    <row r="975" spans="1:24" x14ac:dyDescent="0.35">
      <c r="A975" s="87" t="s">
        <v>9268</v>
      </c>
      <c r="B975" s="77">
        <v>42</v>
      </c>
      <c r="C975" s="19" t="s">
        <v>9268</v>
      </c>
      <c r="E975" s="21" t="s">
        <v>216</v>
      </c>
      <c r="F975" s="22" t="s">
        <v>1319</v>
      </c>
      <c r="I975" s="73" t="s">
        <v>29</v>
      </c>
      <c r="J975" s="62">
        <v>1997</v>
      </c>
      <c r="K975">
        <f t="shared" si="17"/>
        <v>974</v>
      </c>
      <c r="L975" s="68" t="s">
        <v>9269</v>
      </c>
      <c r="M975" s="65" t="s">
        <v>9270</v>
      </c>
      <c r="N975" s="40" t="s">
        <v>9271</v>
      </c>
      <c r="O975" s="27" t="s">
        <v>9272</v>
      </c>
      <c r="P975" s="30" t="s">
        <v>9273</v>
      </c>
      <c r="Q975" s="25" t="s">
        <v>9274</v>
      </c>
      <c r="R975" s="74" t="s">
        <v>9275</v>
      </c>
      <c r="S975" s="46" t="s">
        <v>109</v>
      </c>
      <c r="T975" s="31" t="s">
        <v>651</v>
      </c>
      <c r="U975" s="53" t="s">
        <v>9276</v>
      </c>
      <c r="V975" s="75" t="s">
        <v>5973</v>
      </c>
      <c r="W975">
        <v>3597</v>
      </c>
      <c r="X975" t="s">
        <v>9277</v>
      </c>
    </row>
    <row r="976" spans="1:24" x14ac:dyDescent="0.35">
      <c r="A976" s="87" t="s">
        <v>9278</v>
      </c>
      <c r="B976" s="77">
        <v>42</v>
      </c>
      <c r="C976" s="19" t="s">
        <v>25</v>
      </c>
      <c r="D976" s="20" t="s">
        <v>345</v>
      </c>
      <c r="E976" s="21" t="s">
        <v>27</v>
      </c>
      <c r="I976" s="73" t="s">
        <v>44</v>
      </c>
      <c r="J976" s="62">
        <v>2023</v>
      </c>
      <c r="K976">
        <f t="shared" ref="K976:K1007" si="18">ROW(K976)-1</f>
        <v>975</v>
      </c>
      <c r="L976" s="68" t="s">
        <v>9279</v>
      </c>
      <c r="M976" s="65" t="s">
        <v>9280</v>
      </c>
      <c r="N976" s="40" t="s">
        <v>9281</v>
      </c>
      <c r="O976" s="27" t="s">
        <v>9282</v>
      </c>
      <c r="P976" s="30" t="s">
        <v>3843</v>
      </c>
      <c r="Q976" s="25" t="s">
        <v>9283</v>
      </c>
      <c r="R976" s="74" t="s">
        <v>9284</v>
      </c>
      <c r="S976" s="46" t="s">
        <v>186</v>
      </c>
      <c r="T976" s="31" t="s">
        <v>495</v>
      </c>
      <c r="U976" s="53" t="s">
        <v>9285</v>
      </c>
      <c r="V976" s="75" t="s">
        <v>97</v>
      </c>
      <c r="W976">
        <v>640146</v>
      </c>
      <c r="X976" t="s">
        <v>9286</v>
      </c>
    </row>
    <row r="977" spans="1:24" x14ac:dyDescent="0.35">
      <c r="A977" s="87" t="s">
        <v>9287</v>
      </c>
      <c r="B977" s="77">
        <v>42</v>
      </c>
      <c r="C977" s="19" t="s">
        <v>1299</v>
      </c>
      <c r="E977" s="21" t="s">
        <v>27</v>
      </c>
      <c r="F977" s="22" t="s">
        <v>382</v>
      </c>
      <c r="I977" s="73" t="s">
        <v>130</v>
      </c>
      <c r="J977" s="62">
        <v>2013</v>
      </c>
      <c r="K977">
        <f t="shared" si="18"/>
        <v>976</v>
      </c>
      <c r="M977" s="65" t="s">
        <v>9288</v>
      </c>
      <c r="N977" s="40" t="s">
        <v>9289</v>
      </c>
      <c r="O977" s="27" t="s">
        <v>9290</v>
      </c>
      <c r="P977" s="30" t="s">
        <v>9291</v>
      </c>
      <c r="Q977" s="25" t="s">
        <v>9292</v>
      </c>
      <c r="R977" s="74" t="s">
        <v>9293</v>
      </c>
      <c r="S977" s="46" t="s">
        <v>109</v>
      </c>
      <c r="T977" s="31" t="s">
        <v>556</v>
      </c>
      <c r="U977" s="53" t="s">
        <v>9294</v>
      </c>
      <c r="V977" s="75" t="s">
        <v>568</v>
      </c>
      <c r="W977">
        <v>59859</v>
      </c>
      <c r="X977" t="s">
        <v>9295</v>
      </c>
    </row>
    <row r="978" spans="1:24" x14ac:dyDescent="0.35">
      <c r="A978" s="87" t="s">
        <v>9296</v>
      </c>
      <c r="B978" s="77">
        <v>42</v>
      </c>
      <c r="C978" s="19" t="s">
        <v>9297</v>
      </c>
      <c r="E978" s="21" t="s">
        <v>239</v>
      </c>
      <c r="I978" s="73" t="s">
        <v>178</v>
      </c>
      <c r="J978" s="62">
        <v>2010</v>
      </c>
      <c r="K978">
        <f t="shared" si="18"/>
        <v>977</v>
      </c>
      <c r="L978" s="68" t="s">
        <v>9298</v>
      </c>
      <c r="M978" s="65" t="s">
        <v>9299</v>
      </c>
      <c r="N978" s="40" t="s">
        <v>9300</v>
      </c>
      <c r="O978" s="27" t="s">
        <v>9301</v>
      </c>
      <c r="P978" s="30" t="s">
        <v>9297</v>
      </c>
      <c r="Q978" s="25" t="s">
        <v>9302</v>
      </c>
      <c r="R978" s="74" t="s">
        <v>3212</v>
      </c>
      <c r="S978" s="46" t="s">
        <v>109</v>
      </c>
      <c r="T978" s="31" t="s">
        <v>681</v>
      </c>
      <c r="U978" s="53" t="s">
        <v>9303</v>
      </c>
      <c r="V978" s="75" t="s">
        <v>2344</v>
      </c>
      <c r="W978">
        <v>44944</v>
      </c>
      <c r="X978" t="s">
        <v>9304</v>
      </c>
    </row>
    <row r="979" spans="1:24" x14ac:dyDescent="0.35">
      <c r="A979" s="87" t="s">
        <v>9305</v>
      </c>
      <c r="B979" s="77">
        <v>42</v>
      </c>
      <c r="C979" s="19" t="s">
        <v>227</v>
      </c>
      <c r="E979" s="21" t="s">
        <v>60</v>
      </c>
      <c r="F979" s="22" t="s">
        <v>100</v>
      </c>
      <c r="I979" s="73" t="s">
        <v>130</v>
      </c>
      <c r="J979" s="62">
        <v>2018</v>
      </c>
      <c r="K979">
        <f t="shared" si="18"/>
        <v>978</v>
      </c>
      <c r="M979" s="65" t="s">
        <v>9306</v>
      </c>
      <c r="N979" s="40" t="s">
        <v>9307</v>
      </c>
      <c r="O979" s="27" t="s">
        <v>9308</v>
      </c>
      <c r="P979" s="30" t="s">
        <v>9309</v>
      </c>
      <c r="Q979" s="25" t="s">
        <v>9310</v>
      </c>
      <c r="R979" s="74" t="s">
        <v>9311</v>
      </c>
      <c r="S979" s="46" t="s">
        <v>186</v>
      </c>
      <c r="T979" s="31" t="s">
        <v>187</v>
      </c>
      <c r="U979" s="53" t="s">
        <v>9312</v>
      </c>
      <c r="V979" s="75" t="s">
        <v>354</v>
      </c>
      <c r="W979">
        <v>351286</v>
      </c>
      <c r="X979" t="s">
        <v>9313</v>
      </c>
    </row>
    <row r="980" spans="1:24" x14ac:dyDescent="0.35">
      <c r="A980" s="87" t="s">
        <v>9314</v>
      </c>
      <c r="B980" s="77">
        <v>42</v>
      </c>
      <c r="C980" s="19" t="s">
        <v>319</v>
      </c>
      <c r="E980" s="21" t="s">
        <v>28</v>
      </c>
      <c r="I980" s="73" t="s">
        <v>44</v>
      </c>
      <c r="J980" s="62">
        <v>2001</v>
      </c>
      <c r="K980">
        <f t="shared" si="18"/>
        <v>979</v>
      </c>
      <c r="L980" s="68" t="s">
        <v>9315</v>
      </c>
      <c r="M980" s="65" t="s">
        <v>9316</v>
      </c>
      <c r="N980" s="40" t="s">
        <v>9317</v>
      </c>
      <c r="O980" s="27" t="s">
        <v>9318</v>
      </c>
      <c r="P980" s="30" t="s">
        <v>1025</v>
      </c>
      <c r="Q980" s="25" t="s">
        <v>9319</v>
      </c>
      <c r="R980" s="74" t="s">
        <v>9320</v>
      </c>
      <c r="S980" s="46" t="s">
        <v>37</v>
      </c>
      <c r="T980" s="31" t="s">
        <v>1104</v>
      </c>
      <c r="U980" s="53" t="s">
        <v>9321</v>
      </c>
      <c r="V980" s="75" t="s">
        <v>4295</v>
      </c>
      <c r="W980">
        <v>10865</v>
      </c>
      <c r="X980" t="s">
        <v>9322</v>
      </c>
    </row>
    <row r="981" spans="1:24" x14ac:dyDescent="0.35">
      <c r="A981" s="87" t="s">
        <v>9323</v>
      </c>
      <c r="B981" s="77">
        <v>42</v>
      </c>
      <c r="C981" s="19" t="s">
        <v>1357</v>
      </c>
      <c r="E981" s="21" t="s">
        <v>382</v>
      </c>
      <c r="F981" s="22" t="s">
        <v>1090</v>
      </c>
      <c r="G981" s="1" t="s">
        <v>571</v>
      </c>
      <c r="I981" s="73" t="s">
        <v>572</v>
      </c>
      <c r="J981" s="62">
        <v>2012</v>
      </c>
      <c r="K981">
        <f t="shared" si="18"/>
        <v>980</v>
      </c>
      <c r="M981" s="65" t="s">
        <v>9324</v>
      </c>
      <c r="N981" s="40" t="s">
        <v>9325</v>
      </c>
      <c r="O981" s="27" t="s">
        <v>9326</v>
      </c>
      <c r="P981" s="30" t="s">
        <v>9327</v>
      </c>
      <c r="Q981" s="25" t="s">
        <v>9328</v>
      </c>
      <c r="R981" s="32" t="s">
        <v>442</v>
      </c>
      <c r="S981" s="46" t="s">
        <v>5913</v>
      </c>
      <c r="T981" s="31" t="s">
        <v>1927</v>
      </c>
      <c r="U981" s="53" t="s">
        <v>9329</v>
      </c>
      <c r="V981" s="75" t="s">
        <v>160</v>
      </c>
      <c r="W981">
        <v>134375</v>
      </c>
      <c r="X981" t="s">
        <v>9330</v>
      </c>
    </row>
    <row r="982" spans="1:24" x14ac:dyDescent="0.35">
      <c r="A982" s="87" t="s">
        <v>9331</v>
      </c>
      <c r="B982" s="77">
        <v>42</v>
      </c>
      <c r="E982" s="21" t="s">
        <v>382</v>
      </c>
      <c r="I982" s="73" t="s">
        <v>117</v>
      </c>
      <c r="J982" s="62">
        <v>2009</v>
      </c>
      <c r="K982">
        <f t="shared" si="18"/>
        <v>981</v>
      </c>
      <c r="L982" s="68" t="s">
        <v>9332</v>
      </c>
      <c r="M982" t="s">
        <v>9333</v>
      </c>
      <c r="N982" t="s">
        <v>9334</v>
      </c>
      <c r="O982" t="s">
        <v>9335</v>
      </c>
      <c r="P982" t="s">
        <v>9336</v>
      </c>
      <c r="Q982" s="36" t="s">
        <v>9337</v>
      </c>
      <c r="R982" s="78" t="s">
        <v>9338</v>
      </c>
      <c r="S982" t="s">
        <v>186</v>
      </c>
      <c r="T982" t="s">
        <v>662</v>
      </c>
      <c r="U982" t="s">
        <v>9339</v>
      </c>
      <c r="V982" s="78" t="s">
        <v>534</v>
      </c>
      <c r="W982">
        <v>16996</v>
      </c>
      <c r="X982" t="s">
        <v>9340</v>
      </c>
    </row>
    <row r="983" spans="1:24" x14ac:dyDescent="0.35">
      <c r="A983" s="87" t="s">
        <v>9341</v>
      </c>
      <c r="B983" s="77">
        <v>42</v>
      </c>
      <c r="E983" s="21" t="s">
        <v>382</v>
      </c>
      <c r="I983" s="73" t="s">
        <v>447</v>
      </c>
      <c r="J983" s="62">
        <v>1986</v>
      </c>
      <c r="K983">
        <f t="shared" si="18"/>
        <v>982</v>
      </c>
      <c r="M983" t="s">
        <v>9342</v>
      </c>
      <c r="N983" t="s">
        <v>9343</v>
      </c>
      <c r="O983" t="s">
        <v>9344</v>
      </c>
      <c r="P983" t="s">
        <v>9345</v>
      </c>
      <c r="Q983" s="36" t="s">
        <v>9346</v>
      </c>
      <c r="R983" s="78" t="s">
        <v>9347</v>
      </c>
      <c r="S983" t="s">
        <v>186</v>
      </c>
      <c r="T983" t="s">
        <v>628</v>
      </c>
      <c r="U983" t="s">
        <v>9348</v>
      </c>
      <c r="V983" s="78" t="s">
        <v>112</v>
      </c>
      <c r="W983">
        <v>10136</v>
      </c>
      <c r="X983" t="s">
        <v>9349</v>
      </c>
    </row>
    <row r="984" spans="1:24" x14ac:dyDescent="0.35">
      <c r="A984" s="87" t="s">
        <v>9350</v>
      </c>
      <c r="B984" s="77">
        <v>41</v>
      </c>
      <c r="C984" s="19" t="s">
        <v>2193</v>
      </c>
      <c r="E984" s="21" t="s">
        <v>240</v>
      </c>
      <c r="F984" s="22" t="s">
        <v>382</v>
      </c>
      <c r="I984" s="73" t="s">
        <v>447</v>
      </c>
      <c r="J984" s="62">
        <v>2005</v>
      </c>
      <c r="K984">
        <f t="shared" si="18"/>
        <v>983</v>
      </c>
      <c r="L984" s="68" t="s">
        <v>9351</v>
      </c>
      <c r="M984" t="s">
        <v>9352</v>
      </c>
      <c r="N984" t="s">
        <v>9353</v>
      </c>
      <c r="O984" t="s">
        <v>9354</v>
      </c>
      <c r="P984" t="s">
        <v>2762</v>
      </c>
      <c r="Q984" t="s">
        <v>9355</v>
      </c>
      <c r="R984" t="s">
        <v>9356</v>
      </c>
      <c r="S984" t="s">
        <v>186</v>
      </c>
      <c r="T984" t="s">
        <v>532</v>
      </c>
      <c r="U984" t="s">
        <v>9357</v>
      </c>
      <c r="V984" t="s">
        <v>7426</v>
      </c>
      <c r="W984">
        <v>9291</v>
      </c>
      <c r="X984" t="s">
        <v>9358</v>
      </c>
    </row>
    <row r="985" spans="1:24" x14ac:dyDescent="0.35">
      <c r="A985" s="87" t="s">
        <v>9359</v>
      </c>
      <c r="B985" s="77">
        <v>41</v>
      </c>
      <c r="C985" s="19" t="s">
        <v>58</v>
      </c>
      <c r="D985" s="20" t="s">
        <v>3102</v>
      </c>
      <c r="E985" s="21" t="s">
        <v>28</v>
      </c>
      <c r="I985" s="73" t="s">
        <v>61</v>
      </c>
      <c r="J985" s="62">
        <v>2008</v>
      </c>
      <c r="K985">
        <f t="shared" si="18"/>
        <v>984</v>
      </c>
      <c r="M985" t="s">
        <v>9360</v>
      </c>
      <c r="N985" t="s">
        <v>9361</v>
      </c>
      <c r="O985" t="s">
        <v>9362</v>
      </c>
      <c r="P985" t="s">
        <v>9363</v>
      </c>
      <c r="Q985" s="36" t="s">
        <v>9364</v>
      </c>
      <c r="R985" s="78" t="s">
        <v>9365</v>
      </c>
      <c r="S985" t="s">
        <v>37</v>
      </c>
      <c r="T985" t="s">
        <v>390</v>
      </c>
      <c r="U985" t="s">
        <v>9366</v>
      </c>
      <c r="V985" s="78" t="s">
        <v>1075</v>
      </c>
      <c r="W985">
        <v>12180</v>
      </c>
      <c r="X985" t="s">
        <v>9367</v>
      </c>
    </row>
    <row r="986" spans="1:24" x14ac:dyDescent="0.35">
      <c r="A986" s="87" t="s">
        <v>9368</v>
      </c>
      <c r="B986" s="77">
        <v>41</v>
      </c>
      <c r="E986" s="21" t="s">
        <v>382</v>
      </c>
      <c r="G986" s="1" t="s">
        <v>571</v>
      </c>
      <c r="I986" s="73" t="s">
        <v>572</v>
      </c>
      <c r="J986" s="62">
        <v>2016</v>
      </c>
      <c r="K986">
        <f t="shared" si="18"/>
        <v>985</v>
      </c>
      <c r="L986" s="68" t="s">
        <v>9369</v>
      </c>
      <c r="M986" t="s">
        <v>9370</v>
      </c>
      <c r="N986" t="s">
        <v>9371</v>
      </c>
      <c r="O986" t="s">
        <v>9372</v>
      </c>
      <c r="P986" t="s">
        <v>1370</v>
      </c>
      <c r="Q986" s="36" t="s">
        <v>9373</v>
      </c>
      <c r="R986" s="78" t="s">
        <v>9374</v>
      </c>
      <c r="S986" t="s">
        <v>109</v>
      </c>
      <c r="T986" t="s">
        <v>288</v>
      </c>
      <c r="U986" t="s">
        <v>9375</v>
      </c>
      <c r="V986" s="78" t="s">
        <v>3212</v>
      </c>
      <c r="W986">
        <v>356305</v>
      </c>
      <c r="X986" t="s">
        <v>9376</v>
      </c>
    </row>
    <row r="987" spans="1:24" x14ac:dyDescent="0.35">
      <c r="A987" s="87" t="s">
        <v>9377</v>
      </c>
      <c r="B987" s="77">
        <v>41</v>
      </c>
      <c r="C987" s="19" t="s">
        <v>9377</v>
      </c>
      <c r="E987" s="21" t="s">
        <v>100</v>
      </c>
      <c r="F987" s="22" t="s">
        <v>446</v>
      </c>
      <c r="I987" s="73" t="s">
        <v>1749</v>
      </c>
      <c r="J987" s="62">
        <v>2002</v>
      </c>
      <c r="K987">
        <f t="shared" si="18"/>
        <v>986</v>
      </c>
      <c r="L987" s="68" t="s">
        <v>9378</v>
      </c>
      <c r="M987" s="65" t="s">
        <v>9379</v>
      </c>
      <c r="N987" s="40" t="s">
        <v>9380</v>
      </c>
      <c r="O987" s="27" t="s">
        <v>9381</v>
      </c>
      <c r="P987" s="30" t="s">
        <v>4855</v>
      </c>
      <c r="Q987" s="25" t="s">
        <v>9382</v>
      </c>
      <c r="R987" s="74" t="s">
        <v>9383</v>
      </c>
      <c r="S987" s="46" t="s">
        <v>186</v>
      </c>
      <c r="T987" s="31" t="s">
        <v>69</v>
      </c>
      <c r="U987" s="53" t="s">
        <v>9384</v>
      </c>
      <c r="V987" s="75" t="s">
        <v>265</v>
      </c>
      <c r="W987">
        <v>7451</v>
      </c>
      <c r="X987" t="s">
        <v>9385</v>
      </c>
    </row>
    <row r="988" spans="1:24" x14ac:dyDescent="0.35">
      <c r="A988" s="87" t="s">
        <v>9386</v>
      </c>
      <c r="B988" s="77">
        <v>41</v>
      </c>
      <c r="C988" s="19" t="s">
        <v>2456</v>
      </c>
      <c r="D988" s="20" t="s">
        <v>2455</v>
      </c>
      <c r="E988" s="21" t="s">
        <v>28</v>
      </c>
      <c r="I988" s="73" t="s">
        <v>130</v>
      </c>
      <c r="J988" s="62">
        <v>2024</v>
      </c>
      <c r="K988">
        <f t="shared" si="18"/>
        <v>987</v>
      </c>
      <c r="L988" s="68" t="s">
        <v>9387</v>
      </c>
      <c r="M988" t="s">
        <v>9388</v>
      </c>
      <c r="N988" t="s">
        <v>9389</v>
      </c>
      <c r="O988" t="s">
        <v>9390</v>
      </c>
      <c r="P988" t="s">
        <v>6420</v>
      </c>
      <c r="Q988" t="s">
        <v>9391</v>
      </c>
      <c r="R988" t="s">
        <v>9392</v>
      </c>
      <c r="S988" t="s">
        <v>37</v>
      </c>
      <c r="T988" t="s">
        <v>628</v>
      </c>
      <c r="U988" t="s">
        <v>9393</v>
      </c>
      <c r="V988" t="s">
        <v>199</v>
      </c>
      <c r="W988">
        <v>519182</v>
      </c>
      <c r="X988" t="s">
        <v>9394</v>
      </c>
    </row>
    <row r="989" spans="1:24" x14ac:dyDescent="0.35">
      <c r="A989" s="87" t="s">
        <v>9395</v>
      </c>
      <c r="B989" s="77">
        <v>41</v>
      </c>
      <c r="C989" s="19" t="s">
        <v>319</v>
      </c>
      <c r="D989" s="20" t="s">
        <v>7694</v>
      </c>
      <c r="E989" s="21" t="s">
        <v>28</v>
      </c>
      <c r="F989" s="22" t="s">
        <v>202</v>
      </c>
      <c r="I989" s="73" t="s">
        <v>44</v>
      </c>
      <c r="J989" s="62">
        <v>1996</v>
      </c>
      <c r="K989">
        <f t="shared" si="18"/>
        <v>988</v>
      </c>
      <c r="M989" s="65" t="s">
        <v>9396</v>
      </c>
      <c r="N989" s="40" t="s">
        <v>9397</v>
      </c>
      <c r="O989" s="27" t="s">
        <v>9398</v>
      </c>
      <c r="P989" s="30" t="s">
        <v>9399</v>
      </c>
      <c r="Q989" s="25" t="s">
        <v>9400</v>
      </c>
      <c r="R989" s="32" t="s">
        <v>442</v>
      </c>
      <c r="S989" s="46" t="s">
        <v>481</v>
      </c>
      <c r="T989" s="31" t="s">
        <v>53</v>
      </c>
      <c r="U989" s="53" t="s">
        <v>9401</v>
      </c>
      <c r="V989" s="56" t="s">
        <v>442</v>
      </c>
      <c r="W989">
        <v>11238</v>
      </c>
      <c r="X989" t="s">
        <v>9402</v>
      </c>
    </row>
    <row r="990" spans="1:24" x14ac:dyDescent="0.35">
      <c r="A990" s="87" t="s">
        <v>9403</v>
      </c>
      <c r="B990" s="77">
        <v>41</v>
      </c>
      <c r="C990" s="19" t="s">
        <v>1527</v>
      </c>
      <c r="E990" s="21" t="s">
        <v>60</v>
      </c>
      <c r="I990" s="73" t="s">
        <v>572</v>
      </c>
      <c r="J990" s="62">
        <v>1972</v>
      </c>
      <c r="K990">
        <f t="shared" si="18"/>
        <v>989</v>
      </c>
      <c r="L990" s="68" t="s">
        <v>9404</v>
      </c>
      <c r="M990" t="s">
        <v>9405</v>
      </c>
      <c r="N990" t="s">
        <v>9406</v>
      </c>
      <c r="O990" t="s">
        <v>9407</v>
      </c>
      <c r="P990" t="s">
        <v>9408</v>
      </c>
      <c r="Q990" s="36" t="s">
        <v>9409</v>
      </c>
      <c r="R990" t="s">
        <v>9410</v>
      </c>
      <c r="S990" t="s">
        <v>37</v>
      </c>
      <c r="T990" t="s">
        <v>2260</v>
      </c>
      <c r="U990" t="s">
        <v>9411</v>
      </c>
      <c r="V990" t="s">
        <v>9412</v>
      </c>
      <c r="W990">
        <v>1688</v>
      </c>
      <c r="X990" t="s">
        <v>9413</v>
      </c>
    </row>
    <row r="991" spans="1:24" x14ac:dyDescent="0.35">
      <c r="A991" s="87" t="s">
        <v>9414</v>
      </c>
      <c r="B991" s="77">
        <v>41</v>
      </c>
      <c r="C991" s="19" t="s">
        <v>1248</v>
      </c>
      <c r="E991" s="21" t="s">
        <v>60</v>
      </c>
      <c r="F991" s="22" t="s">
        <v>100</v>
      </c>
      <c r="I991" s="73" t="s">
        <v>29</v>
      </c>
      <c r="J991" s="62">
        <v>2024</v>
      </c>
      <c r="K991">
        <f t="shared" si="18"/>
        <v>990</v>
      </c>
      <c r="L991" s="68" t="s">
        <v>9415</v>
      </c>
      <c r="M991" t="s">
        <v>9416</v>
      </c>
      <c r="N991" t="s">
        <v>9417</v>
      </c>
      <c r="O991" t="s">
        <v>9418</v>
      </c>
      <c r="P991" t="s">
        <v>5988</v>
      </c>
      <c r="Q991" s="36" t="s">
        <v>9419</v>
      </c>
      <c r="R991" t="s">
        <v>9420</v>
      </c>
      <c r="S991" t="s">
        <v>186</v>
      </c>
      <c r="T991" t="s">
        <v>172</v>
      </c>
      <c r="U991" t="s">
        <v>9421</v>
      </c>
      <c r="V991" t="s">
        <v>199</v>
      </c>
      <c r="W991">
        <v>967847</v>
      </c>
      <c r="X991" t="s">
        <v>9422</v>
      </c>
    </row>
    <row r="992" spans="1:24" x14ac:dyDescent="0.35">
      <c r="A992" s="87" t="s">
        <v>9423</v>
      </c>
      <c r="B992" s="77">
        <v>40</v>
      </c>
      <c r="C992" s="19" t="s">
        <v>25</v>
      </c>
      <c r="D992" s="20" t="s">
        <v>345</v>
      </c>
      <c r="E992" s="21" t="s">
        <v>27</v>
      </c>
      <c r="I992" s="73" t="s">
        <v>44</v>
      </c>
      <c r="J992" s="62">
        <v>2022</v>
      </c>
      <c r="K992">
        <f t="shared" si="18"/>
        <v>991</v>
      </c>
      <c r="M992" s="67" t="s">
        <v>9424</v>
      </c>
      <c r="N992" s="40" t="s">
        <v>9425</v>
      </c>
      <c r="O992" s="27" t="s">
        <v>9426</v>
      </c>
      <c r="P992" s="30" t="s">
        <v>915</v>
      </c>
      <c r="Q992" s="25" t="s">
        <v>9427</v>
      </c>
      <c r="R992" s="74" t="s">
        <v>9428</v>
      </c>
      <c r="S992" s="46" t="s">
        <v>186</v>
      </c>
      <c r="T992" s="31" t="s">
        <v>692</v>
      </c>
      <c r="U992" s="54" t="s">
        <v>9429</v>
      </c>
      <c r="V992" s="75" t="s">
        <v>1657</v>
      </c>
      <c r="W992">
        <v>616037</v>
      </c>
      <c r="X992" t="s">
        <v>9430</v>
      </c>
    </row>
    <row r="993" spans="1:24" x14ac:dyDescent="0.35">
      <c r="A993" s="87" t="s">
        <v>9431</v>
      </c>
      <c r="B993" s="77">
        <v>40</v>
      </c>
      <c r="C993" s="19" t="s">
        <v>25</v>
      </c>
      <c r="D993" s="20" t="s">
        <v>7108</v>
      </c>
      <c r="E993" s="21" t="s">
        <v>27</v>
      </c>
      <c r="I993" s="73" t="s">
        <v>29</v>
      </c>
      <c r="J993" s="62">
        <v>2021</v>
      </c>
      <c r="K993">
        <f t="shared" si="18"/>
        <v>992</v>
      </c>
      <c r="M993" t="s">
        <v>9432</v>
      </c>
      <c r="N993" t="s">
        <v>9433</v>
      </c>
      <c r="O993" t="s">
        <v>9434</v>
      </c>
      <c r="P993" t="s">
        <v>9435</v>
      </c>
      <c r="Q993" s="36" t="s">
        <v>9436</v>
      </c>
      <c r="R993" s="78" t="s">
        <v>9437</v>
      </c>
      <c r="S993" t="s">
        <v>186</v>
      </c>
      <c r="T993" t="s">
        <v>95</v>
      </c>
      <c r="U993" t="s">
        <v>9438</v>
      </c>
      <c r="V993" s="78" t="s">
        <v>4200</v>
      </c>
      <c r="W993">
        <v>580489</v>
      </c>
      <c r="X993" t="s">
        <v>9439</v>
      </c>
    </row>
    <row r="994" spans="1:24" x14ac:dyDescent="0.35">
      <c r="A994" s="87" t="s">
        <v>9440</v>
      </c>
      <c r="B994" s="77">
        <v>40</v>
      </c>
      <c r="E994" s="21" t="s">
        <v>60</v>
      </c>
      <c r="F994" s="22" t="s">
        <v>100</v>
      </c>
      <c r="I994" s="73" t="s">
        <v>9441</v>
      </c>
      <c r="J994" s="62">
        <v>2020</v>
      </c>
      <c r="K994">
        <f t="shared" si="18"/>
        <v>993</v>
      </c>
      <c r="M994" t="s">
        <v>9442</v>
      </c>
      <c r="N994" t="s">
        <v>9443</v>
      </c>
      <c r="O994" t="s">
        <v>9444</v>
      </c>
      <c r="P994" t="s">
        <v>9445</v>
      </c>
      <c r="Q994" s="36" t="s">
        <v>9446</v>
      </c>
      <c r="R994" s="78" t="s">
        <v>9447</v>
      </c>
      <c r="S994" t="s">
        <v>109</v>
      </c>
      <c r="T994" t="s">
        <v>662</v>
      </c>
      <c r="U994" t="s">
        <v>9448</v>
      </c>
      <c r="V994" s="78" t="s">
        <v>2574</v>
      </c>
      <c r="W994">
        <v>590706</v>
      </c>
      <c r="X994" t="s">
        <v>9449</v>
      </c>
    </row>
    <row r="995" spans="1:24" x14ac:dyDescent="0.35">
      <c r="A995" s="87" t="s">
        <v>9450</v>
      </c>
      <c r="B995" s="77">
        <v>40</v>
      </c>
      <c r="C995" s="19" t="s">
        <v>58</v>
      </c>
      <c r="D995" s="20" t="s">
        <v>7617</v>
      </c>
      <c r="E995" s="21" t="s">
        <v>60</v>
      </c>
      <c r="I995" s="73" t="s">
        <v>61</v>
      </c>
      <c r="J995" s="62">
        <v>1999</v>
      </c>
      <c r="K995">
        <f t="shared" si="18"/>
        <v>994</v>
      </c>
      <c r="M995" s="33" t="s">
        <v>9451</v>
      </c>
      <c r="N995" s="42" t="s">
        <v>9452</v>
      </c>
      <c r="O995" s="34" t="s">
        <v>9453</v>
      </c>
      <c r="P995" s="35" t="s">
        <v>156</v>
      </c>
      <c r="Q995" s="36" t="s">
        <v>9454</v>
      </c>
      <c r="R995" s="79" t="s">
        <v>9455</v>
      </c>
      <c r="S995" s="47" t="s">
        <v>37</v>
      </c>
      <c r="T995" s="50" t="s">
        <v>1195</v>
      </c>
      <c r="U995" s="53" t="s">
        <v>9456</v>
      </c>
      <c r="V995" s="80" t="s">
        <v>84</v>
      </c>
      <c r="W995">
        <v>1893</v>
      </c>
      <c r="X995" t="s">
        <v>9457</v>
      </c>
    </row>
    <row r="996" spans="1:24" x14ac:dyDescent="0.35">
      <c r="A996" s="87" t="s">
        <v>9458</v>
      </c>
      <c r="B996" s="77">
        <v>40</v>
      </c>
      <c r="C996" s="19" t="s">
        <v>2637</v>
      </c>
      <c r="D996" s="20" t="s">
        <v>6719</v>
      </c>
      <c r="E996" s="21" t="s">
        <v>500</v>
      </c>
      <c r="F996" s="22" t="s">
        <v>1090</v>
      </c>
      <c r="I996" s="73" t="s">
        <v>117</v>
      </c>
      <c r="J996" s="62">
        <v>2022</v>
      </c>
      <c r="K996">
        <f t="shared" si="18"/>
        <v>995</v>
      </c>
      <c r="M996" s="65" t="s">
        <v>9459</v>
      </c>
      <c r="N996" s="40" t="s">
        <v>9460</v>
      </c>
      <c r="O996" s="27" t="s">
        <v>9461</v>
      </c>
      <c r="P996" s="30" t="s">
        <v>2642</v>
      </c>
      <c r="Q996" s="25" t="s">
        <v>9462</v>
      </c>
      <c r="R996" s="74" t="s">
        <v>9463</v>
      </c>
      <c r="S996" s="46" t="s">
        <v>186</v>
      </c>
      <c r="T996" s="31" t="s">
        <v>828</v>
      </c>
      <c r="U996" s="53" t="s">
        <v>9464</v>
      </c>
      <c r="V996" s="75" t="s">
        <v>97</v>
      </c>
      <c r="W996">
        <v>338953</v>
      </c>
      <c r="X996" t="s">
        <v>9465</v>
      </c>
    </row>
    <row r="997" spans="1:24" x14ac:dyDescent="0.35">
      <c r="A997" s="87" t="s">
        <v>9466</v>
      </c>
      <c r="B997" s="77">
        <v>40</v>
      </c>
      <c r="E997" s="21" t="s">
        <v>100</v>
      </c>
      <c r="I997" s="73" t="s">
        <v>117</v>
      </c>
      <c r="J997" s="62">
        <v>1986</v>
      </c>
      <c r="K997">
        <f t="shared" si="18"/>
        <v>996</v>
      </c>
      <c r="L997" s="68" t="s">
        <v>9467</v>
      </c>
      <c r="M997" t="s">
        <v>9468</v>
      </c>
      <c r="N997" t="s">
        <v>9469</v>
      </c>
      <c r="O997" t="s">
        <v>9470</v>
      </c>
      <c r="P997" t="s">
        <v>9471</v>
      </c>
      <c r="Q997" s="36" t="s">
        <v>9472</v>
      </c>
      <c r="R997" s="78" t="s">
        <v>9473</v>
      </c>
      <c r="S997" t="s">
        <v>109</v>
      </c>
      <c r="T997" t="s">
        <v>1927</v>
      </c>
      <c r="U997" t="s">
        <v>9474</v>
      </c>
      <c r="V997" s="78" t="s">
        <v>112</v>
      </c>
      <c r="W997">
        <v>9874</v>
      </c>
      <c r="X997" t="s">
        <v>9475</v>
      </c>
    </row>
    <row r="998" spans="1:24" x14ac:dyDescent="0.35">
      <c r="A998" s="87" t="s">
        <v>9476</v>
      </c>
      <c r="B998" s="77">
        <v>40</v>
      </c>
      <c r="E998" s="21" t="s">
        <v>418</v>
      </c>
      <c r="F998" s="22" t="s">
        <v>217</v>
      </c>
      <c r="I998" s="73" t="s">
        <v>117</v>
      </c>
      <c r="J998" s="62">
        <v>2001</v>
      </c>
      <c r="K998">
        <f t="shared" si="18"/>
        <v>997</v>
      </c>
      <c r="M998" s="65" t="s">
        <v>9477</v>
      </c>
      <c r="N998" s="40" t="s">
        <v>9478</v>
      </c>
      <c r="O998" s="27" t="s">
        <v>9479</v>
      </c>
      <c r="P998" s="30" t="s">
        <v>9144</v>
      </c>
      <c r="Q998" s="25" t="s">
        <v>9480</v>
      </c>
      <c r="R998" s="74" t="s">
        <v>9481</v>
      </c>
      <c r="S998" s="46" t="s">
        <v>109</v>
      </c>
      <c r="T998" s="31" t="s">
        <v>508</v>
      </c>
      <c r="U998" s="53" t="s">
        <v>9482</v>
      </c>
      <c r="V998" s="75" t="s">
        <v>316</v>
      </c>
      <c r="W998">
        <v>9705</v>
      </c>
      <c r="X998" t="s">
        <v>9483</v>
      </c>
    </row>
    <row r="999" spans="1:24" x14ac:dyDescent="0.35">
      <c r="A999" s="87" t="s">
        <v>9484</v>
      </c>
      <c r="B999" s="77">
        <v>40</v>
      </c>
      <c r="C999" s="19" t="s">
        <v>25</v>
      </c>
      <c r="D999" s="20" t="s">
        <v>844</v>
      </c>
      <c r="E999" s="21" t="s">
        <v>27</v>
      </c>
      <c r="I999" s="73" t="s">
        <v>572</v>
      </c>
      <c r="J999" s="62">
        <v>2016</v>
      </c>
      <c r="K999">
        <f t="shared" si="18"/>
        <v>998</v>
      </c>
      <c r="M999" t="s">
        <v>9485</v>
      </c>
      <c r="N999" t="s">
        <v>9486</v>
      </c>
      <c r="O999" t="s">
        <v>9487</v>
      </c>
      <c r="P999" t="s">
        <v>1653</v>
      </c>
      <c r="Q999" s="36" t="s">
        <v>9488</v>
      </c>
      <c r="R999" s="78" t="s">
        <v>9489</v>
      </c>
      <c r="S999" t="s">
        <v>186</v>
      </c>
      <c r="T999" t="s">
        <v>1006</v>
      </c>
      <c r="U999" t="s">
        <v>9490</v>
      </c>
      <c r="V999" s="78" t="s">
        <v>457</v>
      </c>
      <c r="W999">
        <v>246655</v>
      </c>
      <c r="X999" t="s">
        <v>9491</v>
      </c>
    </row>
    <row r="1000" spans="1:24" x14ac:dyDescent="0.35">
      <c r="A1000" s="87" t="s">
        <v>9492</v>
      </c>
      <c r="B1000" s="77">
        <v>40</v>
      </c>
      <c r="E1000" s="21" t="s">
        <v>28</v>
      </c>
      <c r="I1000" s="73" t="s">
        <v>203</v>
      </c>
      <c r="J1000" s="62">
        <v>2007</v>
      </c>
      <c r="K1000">
        <f t="shared" si="18"/>
        <v>999</v>
      </c>
      <c r="M1000" t="s">
        <v>9493</v>
      </c>
      <c r="N1000" t="s">
        <v>9494</v>
      </c>
      <c r="O1000" t="s">
        <v>9495</v>
      </c>
      <c r="P1000" t="s">
        <v>9496</v>
      </c>
      <c r="Q1000" s="36" t="s">
        <v>9497</v>
      </c>
      <c r="R1000" s="78" t="s">
        <v>9498</v>
      </c>
      <c r="S1000" t="s">
        <v>37</v>
      </c>
      <c r="T1000" t="s">
        <v>761</v>
      </c>
      <c r="U1000" t="s">
        <v>9499</v>
      </c>
      <c r="V1000" s="78" t="s">
        <v>127</v>
      </c>
      <c r="W1000">
        <v>5559</v>
      </c>
      <c r="X1000" t="s">
        <v>9500</v>
      </c>
    </row>
    <row r="1001" spans="1:24" x14ac:dyDescent="0.35">
      <c r="A1001" s="87" t="s">
        <v>9501</v>
      </c>
      <c r="B1001" s="77">
        <v>39</v>
      </c>
      <c r="C1001" s="19" t="s">
        <v>319</v>
      </c>
      <c r="D1001" s="20" t="s">
        <v>7694</v>
      </c>
      <c r="E1001" s="21" t="s">
        <v>28</v>
      </c>
      <c r="F1001" s="22" t="s">
        <v>202</v>
      </c>
      <c r="I1001" s="73" t="s">
        <v>44</v>
      </c>
      <c r="J1001" s="62">
        <v>1994</v>
      </c>
      <c r="K1001">
        <f t="shared" si="18"/>
        <v>1000</v>
      </c>
      <c r="M1001" s="65" t="s">
        <v>9502</v>
      </c>
      <c r="N1001" s="40" t="s">
        <v>9503</v>
      </c>
      <c r="O1001" s="27" t="s">
        <v>9504</v>
      </c>
      <c r="P1001" s="30" t="s">
        <v>9505</v>
      </c>
      <c r="Q1001" s="25" t="s">
        <v>9506</v>
      </c>
      <c r="R1001" s="32" t="s">
        <v>442</v>
      </c>
      <c r="S1001" s="46" t="s">
        <v>52</v>
      </c>
      <c r="T1001" s="31" t="s">
        <v>9507</v>
      </c>
      <c r="U1001" s="53" t="s">
        <v>9508</v>
      </c>
      <c r="V1001" s="75" t="s">
        <v>3515</v>
      </c>
      <c r="W1001">
        <v>15969</v>
      </c>
      <c r="X1001" t="s">
        <v>9509</v>
      </c>
    </row>
    <row r="1002" spans="1:24" x14ac:dyDescent="0.35">
      <c r="A1002" s="87" t="s">
        <v>9510</v>
      </c>
      <c r="B1002" s="77">
        <v>39</v>
      </c>
      <c r="C1002" s="19" t="s">
        <v>227</v>
      </c>
      <c r="E1002" s="21" t="s">
        <v>60</v>
      </c>
      <c r="F1002" s="22" t="s">
        <v>100</v>
      </c>
      <c r="I1002" s="73" t="s">
        <v>130</v>
      </c>
      <c r="J1002" s="62">
        <v>2001</v>
      </c>
      <c r="K1002">
        <f t="shared" si="18"/>
        <v>1001</v>
      </c>
      <c r="M1002" s="33" t="s">
        <v>9511</v>
      </c>
      <c r="N1002" s="42" t="s">
        <v>9512</v>
      </c>
      <c r="O1002" s="34" t="s">
        <v>9513</v>
      </c>
      <c r="P1002" s="35" t="s">
        <v>4168</v>
      </c>
      <c r="Q1002" s="36" t="s">
        <v>9514</v>
      </c>
      <c r="R1002" s="79" t="s">
        <v>9515</v>
      </c>
      <c r="S1002" s="47" t="s">
        <v>186</v>
      </c>
      <c r="T1002" s="50" t="s">
        <v>82</v>
      </c>
      <c r="U1002" s="53" t="s">
        <v>9516</v>
      </c>
      <c r="V1002" s="80" t="s">
        <v>863</v>
      </c>
      <c r="W1002">
        <v>331</v>
      </c>
      <c r="X1002" t="s">
        <v>9517</v>
      </c>
    </row>
    <row r="1003" spans="1:24" x14ac:dyDescent="0.35">
      <c r="A1003" s="87" t="s">
        <v>9518</v>
      </c>
      <c r="B1003" s="77">
        <v>39</v>
      </c>
      <c r="C1003" s="19" t="s">
        <v>9519</v>
      </c>
      <c r="E1003" s="21" t="s">
        <v>28</v>
      </c>
      <c r="G1003" s="1" t="s">
        <v>571</v>
      </c>
      <c r="H1003" s="2" t="s">
        <v>2738</v>
      </c>
      <c r="I1003" s="73" t="s">
        <v>572</v>
      </c>
      <c r="J1003" s="62">
        <v>2023</v>
      </c>
      <c r="K1003">
        <f t="shared" si="18"/>
        <v>1002</v>
      </c>
      <c r="L1003" s="68" t="s">
        <v>9520</v>
      </c>
      <c r="M1003" t="s">
        <v>9521</v>
      </c>
      <c r="N1003" t="s">
        <v>9522</v>
      </c>
      <c r="O1003" t="s">
        <v>9523</v>
      </c>
      <c r="P1003" t="s">
        <v>9524</v>
      </c>
      <c r="Q1003" s="36" t="s">
        <v>9525</v>
      </c>
      <c r="R1003" t="s">
        <v>442</v>
      </c>
      <c r="S1003" t="s">
        <v>37</v>
      </c>
      <c r="T1003" t="s">
        <v>5149</v>
      </c>
      <c r="U1003" t="s">
        <v>9526</v>
      </c>
      <c r="V1003" t="s">
        <v>442</v>
      </c>
      <c r="W1003">
        <v>1123093</v>
      </c>
      <c r="X1003" t="s">
        <v>9527</v>
      </c>
    </row>
    <row r="1004" spans="1:24" x14ac:dyDescent="0.35">
      <c r="A1004" s="87" t="s">
        <v>9528</v>
      </c>
      <c r="B1004" s="77">
        <v>39</v>
      </c>
      <c r="C1004" s="19" t="s">
        <v>2718</v>
      </c>
      <c r="E1004" s="21" t="s">
        <v>100</v>
      </c>
      <c r="F1004" s="22" t="s">
        <v>60</v>
      </c>
      <c r="I1004" s="73" t="s">
        <v>447</v>
      </c>
      <c r="J1004" s="62">
        <v>2009</v>
      </c>
      <c r="K1004">
        <f t="shared" si="18"/>
        <v>1003</v>
      </c>
      <c r="L1004" s="68" t="s">
        <v>9529</v>
      </c>
      <c r="M1004" s="33" t="s">
        <v>9530</v>
      </c>
      <c r="N1004" t="s">
        <v>9531</v>
      </c>
      <c r="O1004" t="s">
        <v>9532</v>
      </c>
      <c r="P1004" t="s">
        <v>3370</v>
      </c>
      <c r="Q1004" s="36" t="s">
        <v>9533</v>
      </c>
      <c r="R1004" s="78" t="s">
        <v>9534</v>
      </c>
      <c r="S1004" t="s">
        <v>186</v>
      </c>
      <c r="T1004" t="s">
        <v>2145</v>
      </c>
      <c r="U1004" t="s">
        <v>9535</v>
      </c>
      <c r="V1004" s="78" t="s">
        <v>97</v>
      </c>
      <c r="W1004">
        <v>8373</v>
      </c>
      <c r="X1004" t="s">
        <v>9536</v>
      </c>
    </row>
    <row r="1005" spans="1:24" x14ac:dyDescent="0.35">
      <c r="A1005" s="87" t="s">
        <v>9537</v>
      </c>
      <c r="B1005" s="77">
        <v>39</v>
      </c>
      <c r="C1005" s="19" t="s">
        <v>9537</v>
      </c>
      <c r="E1005" s="21" t="s">
        <v>28</v>
      </c>
      <c r="I1005" s="73" t="s">
        <v>9538</v>
      </c>
      <c r="J1005" s="62">
        <v>2005</v>
      </c>
      <c r="K1005">
        <f t="shared" si="18"/>
        <v>1004</v>
      </c>
      <c r="L1005" s="68" t="s">
        <v>9539</v>
      </c>
      <c r="M1005" t="s">
        <v>9540</v>
      </c>
      <c r="N1005" t="s">
        <v>9541</v>
      </c>
      <c r="O1005" t="s">
        <v>9542</v>
      </c>
      <c r="P1005" t="s">
        <v>9543</v>
      </c>
      <c r="Q1005" s="36" t="s">
        <v>9544</v>
      </c>
      <c r="R1005" t="s">
        <v>4200</v>
      </c>
      <c r="S1005" t="s">
        <v>37</v>
      </c>
      <c r="T1005" t="s">
        <v>53</v>
      </c>
      <c r="U1005" t="s">
        <v>1412</v>
      </c>
      <c r="V1005" t="s">
        <v>841</v>
      </c>
      <c r="W1005">
        <v>10982</v>
      </c>
      <c r="X1005" t="s">
        <v>9545</v>
      </c>
    </row>
    <row r="1006" spans="1:24" x14ac:dyDescent="0.35">
      <c r="A1006" s="87" t="s">
        <v>9546</v>
      </c>
      <c r="B1006" s="77">
        <v>39</v>
      </c>
      <c r="E1006" s="21" t="s">
        <v>382</v>
      </c>
      <c r="I1006" s="73" t="s">
        <v>572</v>
      </c>
      <c r="J1006" s="62">
        <v>2014</v>
      </c>
      <c r="K1006">
        <f t="shared" si="18"/>
        <v>1005</v>
      </c>
      <c r="L1006" s="68" t="s">
        <v>9547</v>
      </c>
      <c r="M1006" t="s">
        <v>9548</v>
      </c>
      <c r="N1006" t="s">
        <v>9549</v>
      </c>
      <c r="O1006" t="s">
        <v>9550</v>
      </c>
      <c r="P1006" t="s">
        <v>9551</v>
      </c>
      <c r="Q1006" t="s">
        <v>9552</v>
      </c>
      <c r="R1006" t="s">
        <v>9553</v>
      </c>
      <c r="S1006" t="s">
        <v>186</v>
      </c>
      <c r="T1006" t="s">
        <v>713</v>
      </c>
      <c r="U1006" t="s">
        <v>9554</v>
      </c>
      <c r="V1006" t="s">
        <v>367</v>
      </c>
      <c r="W1006">
        <v>193610</v>
      </c>
      <c r="X1006" t="s">
        <v>9555</v>
      </c>
    </row>
    <row r="1007" spans="1:24" x14ac:dyDescent="0.35">
      <c r="A1007" s="87" t="s">
        <v>9556</v>
      </c>
      <c r="B1007" s="77">
        <v>39</v>
      </c>
      <c r="E1007" s="21" t="s">
        <v>100</v>
      </c>
      <c r="F1007" s="22" t="s">
        <v>1539</v>
      </c>
      <c r="I1007" s="73" t="s">
        <v>130</v>
      </c>
      <c r="J1007" s="62">
        <v>1990</v>
      </c>
      <c r="K1007">
        <f t="shared" si="18"/>
        <v>1006</v>
      </c>
      <c r="L1007" s="68" t="s">
        <v>9557</v>
      </c>
      <c r="M1007" t="s">
        <v>9558</v>
      </c>
      <c r="N1007" t="s">
        <v>9559</v>
      </c>
      <c r="O1007" t="s">
        <v>9560</v>
      </c>
      <c r="P1007" t="s">
        <v>8319</v>
      </c>
      <c r="Q1007" t="s">
        <v>8265</v>
      </c>
      <c r="R1007" t="s">
        <v>9561</v>
      </c>
      <c r="S1007" t="s">
        <v>109</v>
      </c>
      <c r="T1007" t="s">
        <v>544</v>
      </c>
      <c r="U1007" t="s">
        <v>9562</v>
      </c>
      <c r="V1007" t="s">
        <v>392</v>
      </c>
      <c r="W1007">
        <v>9399</v>
      </c>
      <c r="X1007" t="s">
        <v>9563</v>
      </c>
    </row>
    <row r="1008" spans="1:24" x14ac:dyDescent="0.35">
      <c r="A1008" s="87" t="s">
        <v>9564</v>
      </c>
      <c r="B1008" s="77">
        <v>39</v>
      </c>
      <c r="E1008" s="21" t="s">
        <v>164</v>
      </c>
      <c r="F1008" s="22" t="s">
        <v>382</v>
      </c>
      <c r="I1008" s="73" t="s">
        <v>9565</v>
      </c>
      <c r="J1008" s="62">
        <v>1981</v>
      </c>
      <c r="K1008">
        <f t="shared" ref="K1008:K1027" si="19">ROW(K1008)-1</f>
        <v>1007</v>
      </c>
      <c r="L1008" s="68" t="s">
        <v>9566</v>
      </c>
      <c r="M1008" t="s">
        <v>9567</v>
      </c>
      <c r="N1008" t="s">
        <v>9568</v>
      </c>
      <c r="O1008" t="s">
        <v>9569</v>
      </c>
      <c r="P1008" t="s">
        <v>9570</v>
      </c>
      <c r="Q1008" s="36" t="s">
        <v>9571</v>
      </c>
      <c r="R1008" s="78" t="s">
        <v>2544</v>
      </c>
      <c r="S1008" t="s">
        <v>37</v>
      </c>
      <c r="T1008" t="s">
        <v>662</v>
      </c>
      <c r="U1008" t="s">
        <v>1412</v>
      </c>
      <c r="V1008" s="78" t="s">
        <v>5973</v>
      </c>
      <c r="W1008">
        <v>2989</v>
      </c>
      <c r="X1008" t="s">
        <v>9572</v>
      </c>
    </row>
    <row r="1009" spans="1:24" x14ac:dyDescent="0.35">
      <c r="A1009" s="87" t="s">
        <v>9573</v>
      </c>
      <c r="B1009" s="77">
        <v>39</v>
      </c>
      <c r="C1009" s="19" t="s">
        <v>2937</v>
      </c>
      <c r="E1009" s="21" t="s">
        <v>27</v>
      </c>
      <c r="I1009" s="73" t="s">
        <v>447</v>
      </c>
      <c r="J1009" s="62">
        <v>2016</v>
      </c>
      <c r="K1009">
        <f t="shared" si="19"/>
        <v>1008</v>
      </c>
      <c r="L1009" s="68" t="s">
        <v>9574</v>
      </c>
      <c r="M1009" t="s">
        <v>9575</v>
      </c>
      <c r="N1009" t="s">
        <v>9576</v>
      </c>
      <c r="O1009" t="s">
        <v>9577</v>
      </c>
      <c r="P1009" t="s">
        <v>9578</v>
      </c>
      <c r="Q1009" s="36" t="s">
        <v>9579</v>
      </c>
      <c r="R1009" s="78" t="s">
        <v>9580</v>
      </c>
      <c r="S1009" t="s">
        <v>186</v>
      </c>
      <c r="T1009" t="s">
        <v>961</v>
      </c>
      <c r="U1009" t="s">
        <v>9581</v>
      </c>
      <c r="V1009" s="78" t="s">
        <v>2069</v>
      </c>
      <c r="W1009">
        <v>308531</v>
      </c>
      <c r="X1009" t="s">
        <v>9582</v>
      </c>
    </row>
    <row r="1010" spans="1:24" x14ac:dyDescent="0.35">
      <c r="A1010" s="87" t="s">
        <v>9583</v>
      </c>
      <c r="B1010" s="77">
        <v>39</v>
      </c>
      <c r="E1010" s="21" t="s">
        <v>239</v>
      </c>
      <c r="F1010" s="22" t="s">
        <v>357</v>
      </c>
      <c r="I1010" s="73" t="s">
        <v>572</v>
      </c>
      <c r="J1010" s="62">
        <v>2022</v>
      </c>
      <c r="K1010">
        <f t="shared" si="19"/>
        <v>1009</v>
      </c>
      <c r="L1010" s="68" t="s">
        <v>9584</v>
      </c>
      <c r="M1010" s="67" t="s">
        <v>9585</v>
      </c>
      <c r="N1010" s="40" t="s">
        <v>9586</v>
      </c>
      <c r="O1010" s="27" t="s">
        <v>9587</v>
      </c>
      <c r="P1010" s="30" t="s">
        <v>9588</v>
      </c>
      <c r="Q1010" s="25" t="s">
        <v>9589</v>
      </c>
      <c r="R1010" s="74" t="s">
        <v>9590</v>
      </c>
      <c r="S1010" s="46" t="s">
        <v>109</v>
      </c>
      <c r="T1010" s="31" t="s">
        <v>681</v>
      </c>
      <c r="U1010" s="54" t="s">
        <v>9591</v>
      </c>
      <c r="V1010" s="75" t="s">
        <v>1799</v>
      </c>
      <c r="W1010">
        <v>664469</v>
      </c>
      <c r="X1010" t="s">
        <v>9592</v>
      </c>
    </row>
    <row r="1011" spans="1:24" x14ac:dyDescent="0.35">
      <c r="A1011" s="87" t="s">
        <v>9593</v>
      </c>
      <c r="B1011" s="77">
        <v>39</v>
      </c>
      <c r="C1011" s="19" t="s">
        <v>2158</v>
      </c>
      <c r="D1011" s="20" t="s">
        <v>3972</v>
      </c>
      <c r="E1011" s="21" t="s">
        <v>100</v>
      </c>
      <c r="F1011" s="22" t="s">
        <v>446</v>
      </c>
      <c r="I1011" s="73" t="s">
        <v>2160</v>
      </c>
      <c r="J1011" s="62">
        <v>1979</v>
      </c>
      <c r="K1011">
        <f t="shared" si="19"/>
        <v>1010</v>
      </c>
      <c r="L1011" s="68" t="s">
        <v>9594</v>
      </c>
      <c r="M1011" t="s">
        <v>9595</v>
      </c>
      <c r="N1011" t="s">
        <v>9596</v>
      </c>
      <c r="O1011" t="s">
        <v>9597</v>
      </c>
      <c r="P1011" t="s">
        <v>3977</v>
      </c>
      <c r="Q1011" s="36" t="s">
        <v>9598</v>
      </c>
      <c r="R1011" t="s">
        <v>9599</v>
      </c>
      <c r="S1011" t="s">
        <v>37</v>
      </c>
      <c r="T1011" t="s">
        <v>2297</v>
      </c>
      <c r="U1011" t="s">
        <v>9600</v>
      </c>
      <c r="V1011" t="s">
        <v>2955</v>
      </c>
      <c r="W1011">
        <v>698</v>
      </c>
      <c r="X1011" t="s">
        <v>9601</v>
      </c>
    </row>
    <row r="1012" spans="1:24" x14ac:dyDescent="0.35">
      <c r="A1012" s="87" t="s">
        <v>9602</v>
      </c>
      <c r="B1012" s="77">
        <v>39</v>
      </c>
      <c r="C1012" s="19" t="s">
        <v>3556</v>
      </c>
      <c r="E1012" s="21" t="s">
        <v>100</v>
      </c>
      <c r="I1012" s="73" t="s">
        <v>178</v>
      </c>
      <c r="J1012" s="62">
        <v>2023</v>
      </c>
      <c r="K1012">
        <f t="shared" si="19"/>
        <v>1011</v>
      </c>
      <c r="L1012" s="68" t="s">
        <v>9603</v>
      </c>
      <c r="M1012" t="s">
        <v>9604</v>
      </c>
      <c r="N1012" t="s">
        <v>9605</v>
      </c>
      <c r="O1012" t="s">
        <v>9606</v>
      </c>
      <c r="P1012" t="s">
        <v>3561</v>
      </c>
      <c r="Q1012" s="36" t="s">
        <v>9607</v>
      </c>
      <c r="R1012" s="78" t="s">
        <v>9608</v>
      </c>
      <c r="S1012" t="s">
        <v>186</v>
      </c>
      <c r="T1012" t="s">
        <v>4677</v>
      </c>
      <c r="U1012" t="s">
        <v>9609</v>
      </c>
      <c r="V1012" s="78" t="s">
        <v>199</v>
      </c>
      <c r="W1012">
        <v>695721</v>
      </c>
      <c r="X1012" t="s">
        <v>9610</v>
      </c>
    </row>
    <row r="1013" spans="1:24" x14ac:dyDescent="0.35">
      <c r="A1013" s="87" t="s">
        <v>9611</v>
      </c>
      <c r="B1013" s="77">
        <v>38</v>
      </c>
      <c r="E1013" s="21" t="s">
        <v>500</v>
      </c>
      <c r="F1013" s="22" t="s">
        <v>100</v>
      </c>
      <c r="H1013" s="2" t="s">
        <v>966</v>
      </c>
      <c r="I1013" s="73" t="s">
        <v>966</v>
      </c>
      <c r="J1013" s="62">
        <v>2024</v>
      </c>
      <c r="K1013">
        <f t="shared" si="19"/>
        <v>1012</v>
      </c>
      <c r="L1013" s="68" t="s">
        <v>9612</v>
      </c>
      <c r="M1013" t="s">
        <v>9613</v>
      </c>
      <c r="N1013" t="s">
        <v>9614</v>
      </c>
      <c r="O1013" t="s">
        <v>9615</v>
      </c>
      <c r="P1013" t="s">
        <v>9616</v>
      </c>
      <c r="Q1013" s="36" t="s">
        <v>9617</v>
      </c>
      <c r="R1013" t="s">
        <v>9618</v>
      </c>
      <c r="S1013" t="s">
        <v>186</v>
      </c>
      <c r="T1013" t="s">
        <v>414</v>
      </c>
      <c r="U1013" t="s">
        <v>9619</v>
      </c>
      <c r="V1013" t="s">
        <v>213</v>
      </c>
      <c r="W1013">
        <v>763215</v>
      </c>
      <c r="X1013" t="s">
        <v>9620</v>
      </c>
    </row>
    <row r="1014" spans="1:24" x14ac:dyDescent="0.35">
      <c r="A1014" s="87" t="s">
        <v>9621</v>
      </c>
      <c r="B1014" s="77">
        <v>38</v>
      </c>
      <c r="E1014" s="21" t="s">
        <v>28</v>
      </c>
      <c r="H1014" s="2" t="s">
        <v>9622</v>
      </c>
      <c r="I1014" s="73" t="s">
        <v>447</v>
      </c>
      <c r="J1014" s="62">
        <v>2021</v>
      </c>
      <c r="K1014">
        <f t="shared" si="19"/>
        <v>1013</v>
      </c>
      <c r="L1014" s="68" t="s">
        <v>9623</v>
      </c>
      <c r="M1014" s="65" t="s">
        <v>9624</v>
      </c>
      <c r="N1014" s="40" t="s">
        <v>9625</v>
      </c>
      <c r="O1014" s="27" t="s">
        <v>9626</v>
      </c>
      <c r="P1014" s="30" t="s">
        <v>9627</v>
      </c>
      <c r="Q1014" s="25" t="s">
        <v>9628</v>
      </c>
      <c r="R1014" s="32" t="s">
        <v>442</v>
      </c>
      <c r="S1014" s="46" t="s">
        <v>37</v>
      </c>
      <c r="T1014" s="31" t="s">
        <v>1104</v>
      </c>
      <c r="U1014" s="53" t="s">
        <v>9629</v>
      </c>
      <c r="V1014" s="56" t="s">
        <v>442</v>
      </c>
      <c r="W1014">
        <v>598331</v>
      </c>
      <c r="X1014" t="s">
        <v>9630</v>
      </c>
    </row>
    <row r="1015" spans="1:24" x14ac:dyDescent="0.35">
      <c r="A1015" s="87" t="s">
        <v>9631</v>
      </c>
      <c r="B1015" s="77">
        <v>38</v>
      </c>
      <c r="E1015" s="21" t="s">
        <v>382</v>
      </c>
      <c r="I1015" s="73" t="s">
        <v>29</v>
      </c>
      <c r="J1015" s="62">
        <v>2004</v>
      </c>
      <c r="K1015">
        <f t="shared" si="19"/>
        <v>1014</v>
      </c>
      <c r="M1015" t="s">
        <v>9632</v>
      </c>
      <c r="N1015" t="s">
        <v>9633</v>
      </c>
      <c r="O1015" t="s">
        <v>9634</v>
      </c>
      <c r="P1015" t="s">
        <v>8691</v>
      </c>
      <c r="Q1015" s="36" t="s">
        <v>9635</v>
      </c>
      <c r="R1015" s="78" t="s">
        <v>9636</v>
      </c>
      <c r="S1015" t="s">
        <v>186</v>
      </c>
      <c r="T1015" t="s">
        <v>713</v>
      </c>
      <c r="U1015" t="s">
        <v>9637</v>
      </c>
      <c r="V1015" s="78" t="s">
        <v>1851</v>
      </c>
      <c r="W1015">
        <v>12153</v>
      </c>
      <c r="X1015" t="s">
        <v>9638</v>
      </c>
    </row>
    <row r="1016" spans="1:24" x14ac:dyDescent="0.35">
      <c r="A1016" s="87" t="s">
        <v>9639</v>
      </c>
      <c r="B1016" s="77">
        <v>38</v>
      </c>
      <c r="E1016" s="21" t="s">
        <v>280</v>
      </c>
      <c r="I1016" s="73" t="s">
        <v>29</v>
      </c>
      <c r="J1016" s="62">
        <v>1997</v>
      </c>
      <c r="K1016">
        <f t="shared" si="19"/>
        <v>1015</v>
      </c>
      <c r="L1016" s="68" t="s">
        <v>9640</v>
      </c>
      <c r="M1016" s="65" t="s">
        <v>9641</v>
      </c>
      <c r="N1016" s="40" t="s">
        <v>9642</v>
      </c>
      <c r="O1016" s="27" t="s">
        <v>9643</v>
      </c>
      <c r="P1016" s="30" t="s">
        <v>9644</v>
      </c>
      <c r="Q1016" s="25" t="s">
        <v>9645</v>
      </c>
      <c r="R1016" s="74" t="s">
        <v>897</v>
      </c>
      <c r="S1016" s="46" t="s">
        <v>186</v>
      </c>
      <c r="T1016" s="31" t="s">
        <v>713</v>
      </c>
      <c r="U1016" s="53" t="s">
        <v>9646</v>
      </c>
      <c r="V1016" s="75" t="s">
        <v>534</v>
      </c>
      <c r="W1016">
        <v>1968</v>
      </c>
      <c r="X1016" t="s">
        <v>9647</v>
      </c>
    </row>
    <row r="1017" spans="1:24" x14ac:dyDescent="0.35">
      <c r="A1017" s="87" t="s">
        <v>9648</v>
      </c>
      <c r="B1017" s="77">
        <v>38</v>
      </c>
      <c r="C1017" s="19" t="s">
        <v>292</v>
      </c>
      <c r="D1017" s="20" t="s">
        <v>2110</v>
      </c>
      <c r="E1017" s="21" t="s">
        <v>27</v>
      </c>
      <c r="I1017" s="73" t="s">
        <v>117</v>
      </c>
      <c r="J1017" s="62">
        <v>2024</v>
      </c>
      <c r="K1017">
        <f t="shared" si="19"/>
        <v>1016</v>
      </c>
      <c r="L1017" s="68" t="s">
        <v>9649</v>
      </c>
      <c r="M1017" t="s">
        <v>9650</v>
      </c>
      <c r="N1017" t="s">
        <v>9651</v>
      </c>
      <c r="O1017" t="s">
        <v>9652</v>
      </c>
      <c r="P1017" t="s">
        <v>2801</v>
      </c>
      <c r="Q1017" t="s">
        <v>9653</v>
      </c>
      <c r="R1017" t="s">
        <v>9654</v>
      </c>
      <c r="S1017" t="s">
        <v>109</v>
      </c>
      <c r="T1017" t="s">
        <v>3184</v>
      </c>
      <c r="U1017" t="s">
        <v>1412</v>
      </c>
      <c r="V1017" t="s">
        <v>6891</v>
      </c>
      <c r="W1017">
        <v>889737</v>
      </c>
      <c r="X1017" t="s">
        <v>9655</v>
      </c>
    </row>
    <row r="1018" spans="1:24" x14ac:dyDescent="0.35">
      <c r="A1018" s="87" t="s">
        <v>9656</v>
      </c>
      <c r="B1018" s="77">
        <v>38</v>
      </c>
      <c r="C1018" s="19" t="s">
        <v>9519</v>
      </c>
      <c r="E1018" s="21" t="s">
        <v>28</v>
      </c>
      <c r="H1018" s="2" t="s">
        <v>2738</v>
      </c>
      <c r="I1018" s="73" t="s">
        <v>572</v>
      </c>
      <c r="J1018" s="62">
        <v>2022</v>
      </c>
      <c r="K1018">
        <f t="shared" si="19"/>
        <v>1017</v>
      </c>
      <c r="L1018" s="68" t="s">
        <v>9657</v>
      </c>
      <c r="M1018" s="65" t="s">
        <v>9658</v>
      </c>
      <c r="N1018" s="40" t="s">
        <v>9659</v>
      </c>
      <c r="O1018" s="27" t="s">
        <v>9660</v>
      </c>
      <c r="P1018" s="30" t="s">
        <v>9661</v>
      </c>
      <c r="Q1018" s="25" t="s">
        <v>9662</v>
      </c>
      <c r="R1018" s="32" t="s">
        <v>442</v>
      </c>
      <c r="S1018" s="46" t="s">
        <v>37</v>
      </c>
      <c r="T1018" s="31" t="s">
        <v>3697</v>
      </c>
      <c r="U1018" s="53" t="s">
        <v>9663</v>
      </c>
      <c r="V1018" s="56" t="s">
        <v>442</v>
      </c>
      <c r="W1018">
        <v>897192</v>
      </c>
      <c r="X1018" t="s">
        <v>9664</v>
      </c>
    </row>
    <row r="1019" spans="1:24" x14ac:dyDescent="0.35">
      <c r="A1019" s="87" t="s">
        <v>9665</v>
      </c>
      <c r="B1019" s="77">
        <v>38</v>
      </c>
      <c r="C1019" s="19" t="s">
        <v>2817</v>
      </c>
      <c r="E1019" s="21" t="s">
        <v>60</v>
      </c>
      <c r="F1019" s="22" t="s">
        <v>100</v>
      </c>
      <c r="I1019" s="73" t="s">
        <v>447</v>
      </c>
      <c r="J1019" s="62">
        <v>1996</v>
      </c>
      <c r="K1019">
        <f t="shared" si="19"/>
        <v>1018</v>
      </c>
      <c r="L1019" s="68" t="s">
        <v>9666</v>
      </c>
      <c r="M1019" s="65" t="s">
        <v>9667</v>
      </c>
      <c r="N1019" s="40" t="s">
        <v>9668</v>
      </c>
      <c r="O1019" s="27" t="s">
        <v>9669</v>
      </c>
      <c r="P1019" s="30" t="s">
        <v>1325</v>
      </c>
      <c r="Q1019" s="25" t="s">
        <v>9670</v>
      </c>
      <c r="R1019" s="74" t="s">
        <v>9671</v>
      </c>
      <c r="S1019" s="46" t="s">
        <v>109</v>
      </c>
      <c r="T1019" s="31" t="s">
        <v>640</v>
      </c>
      <c r="U1019" s="53" t="s">
        <v>9672</v>
      </c>
      <c r="V1019" s="75" t="s">
        <v>726</v>
      </c>
      <c r="W1019">
        <v>10061</v>
      </c>
      <c r="X1019" t="s">
        <v>9673</v>
      </c>
    </row>
    <row r="1020" spans="1:24" x14ac:dyDescent="0.35">
      <c r="A1020" s="87" t="s">
        <v>9674</v>
      </c>
      <c r="B1020" s="77">
        <v>38</v>
      </c>
      <c r="C1020" s="19" t="s">
        <v>1088</v>
      </c>
      <c r="D1020" s="20" t="s">
        <v>3920</v>
      </c>
      <c r="E1020" s="21" t="s">
        <v>500</v>
      </c>
      <c r="F1020" s="22" t="s">
        <v>164</v>
      </c>
      <c r="H1020" s="2" t="s">
        <v>2738</v>
      </c>
      <c r="I1020" s="73" t="s">
        <v>44</v>
      </c>
      <c r="J1020" s="62">
        <v>2023</v>
      </c>
      <c r="K1020">
        <f t="shared" si="19"/>
        <v>1019</v>
      </c>
      <c r="L1020" s="68" t="s">
        <v>9675</v>
      </c>
      <c r="M1020" t="s">
        <v>9676</v>
      </c>
      <c r="N1020" t="s">
        <v>9677</v>
      </c>
      <c r="O1020" t="s">
        <v>9678</v>
      </c>
      <c r="P1020" t="s">
        <v>9679</v>
      </c>
      <c r="Q1020" s="36" t="s">
        <v>9680</v>
      </c>
      <c r="R1020" t="s">
        <v>442</v>
      </c>
      <c r="S1020" t="s">
        <v>37</v>
      </c>
      <c r="T1020" t="s">
        <v>440</v>
      </c>
      <c r="U1020" t="s">
        <v>9681</v>
      </c>
      <c r="V1020" t="s">
        <v>442</v>
      </c>
      <c r="W1020">
        <v>420808</v>
      </c>
      <c r="X1020" t="s">
        <v>9682</v>
      </c>
    </row>
    <row r="1021" spans="1:24" x14ac:dyDescent="0.35">
      <c r="A1021" s="87" t="s">
        <v>9683</v>
      </c>
      <c r="B1021" s="77">
        <v>38</v>
      </c>
      <c r="E1021" s="21" t="s">
        <v>216</v>
      </c>
      <c r="F1021" s="22" t="s">
        <v>217</v>
      </c>
      <c r="I1021" s="73" t="s">
        <v>117</v>
      </c>
      <c r="J1021" s="62">
        <v>2022</v>
      </c>
      <c r="K1021">
        <f t="shared" si="19"/>
        <v>1020</v>
      </c>
      <c r="M1021" t="s">
        <v>9684</v>
      </c>
      <c r="N1021" t="s">
        <v>9685</v>
      </c>
      <c r="O1021" t="s">
        <v>9686</v>
      </c>
      <c r="P1021" t="s">
        <v>1472</v>
      </c>
      <c r="Q1021" s="36" t="s">
        <v>9687</v>
      </c>
      <c r="R1021" s="78" t="s">
        <v>9688</v>
      </c>
      <c r="S1021" t="s">
        <v>109</v>
      </c>
      <c r="T1021" t="s">
        <v>1145</v>
      </c>
      <c r="U1021" t="s">
        <v>9689</v>
      </c>
      <c r="V1021" s="78" t="s">
        <v>830</v>
      </c>
      <c r="W1021">
        <v>619730</v>
      </c>
      <c r="X1021" t="s">
        <v>9690</v>
      </c>
    </row>
    <row r="1022" spans="1:24" x14ac:dyDescent="0.35">
      <c r="A1022" s="87" t="s">
        <v>9691</v>
      </c>
      <c r="B1022" s="77">
        <v>38</v>
      </c>
      <c r="C1022" s="19" t="s">
        <v>319</v>
      </c>
      <c r="E1022" s="21" t="s">
        <v>28</v>
      </c>
      <c r="I1022" s="73" t="s">
        <v>44</v>
      </c>
      <c r="J1022" s="62">
        <v>2000</v>
      </c>
      <c r="K1022">
        <f t="shared" si="19"/>
        <v>1021</v>
      </c>
      <c r="L1022" s="68" t="s">
        <v>9692</v>
      </c>
      <c r="M1022" t="s">
        <v>9693</v>
      </c>
      <c r="N1022" t="s">
        <v>9694</v>
      </c>
      <c r="O1022" t="s">
        <v>9695</v>
      </c>
      <c r="P1022" t="s">
        <v>9696</v>
      </c>
      <c r="Q1022" s="36" t="s">
        <v>9697</v>
      </c>
      <c r="R1022" s="78" t="s">
        <v>9698</v>
      </c>
      <c r="S1022" t="s">
        <v>37</v>
      </c>
      <c r="T1022" t="s">
        <v>5651</v>
      </c>
      <c r="U1022" t="s">
        <v>9699</v>
      </c>
      <c r="V1022" s="78" t="s">
        <v>9700</v>
      </c>
      <c r="W1022">
        <v>10567</v>
      </c>
      <c r="X1022" t="s">
        <v>9701</v>
      </c>
    </row>
    <row r="1023" spans="1:24" x14ac:dyDescent="0.35">
      <c r="A1023" s="87" t="s">
        <v>9702</v>
      </c>
      <c r="B1023" s="77">
        <v>38</v>
      </c>
      <c r="E1023" s="21" t="s">
        <v>280</v>
      </c>
      <c r="G1023" s="1" t="s">
        <v>5533</v>
      </c>
      <c r="I1023" s="73" t="s">
        <v>447</v>
      </c>
      <c r="J1023" s="62">
        <v>1999</v>
      </c>
      <c r="K1023">
        <f t="shared" si="19"/>
        <v>1022</v>
      </c>
      <c r="L1023" s="68" t="s">
        <v>9703</v>
      </c>
      <c r="M1023" s="67" t="s">
        <v>9704</v>
      </c>
      <c r="N1023" s="40" t="s">
        <v>9705</v>
      </c>
      <c r="O1023" s="27" t="s">
        <v>9706</v>
      </c>
      <c r="P1023" s="30" t="s">
        <v>9707</v>
      </c>
      <c r="Q1023" s="25" t="s">
        <v>9708</v>
      </c>
      <c r="R1023" s="74" t="s">
        <v>9709</v>
      </c>
      <c r="S1023" s="46" t="s">
        <v>109</v>
      </c>
      <c r="T1023" s="31" t="s">
        <v>651</v>
      </c>
      <c r="U1023" s="54" t="s">
        <v>1412</v>
      </c>
      <c r="V1023" s="75" t="s">
        <v>392</v>
      </c>
      <c r="W1023">
        <v>15256</v>
      </c>
      <c r="X1023" t="s">
        <v>9710</v>
      </c>
    </row>
    <row r="1024" spans="1:24" x14ac:dyDescent="0.35">
      <c r="A1024" s="87" t="s">
        <v>9711</v>
      </c>
      <c r="B1024" s="77">
        <v>37</v>
      </c>
      <c r="C1024" s="19" t="s">
        <v>5439</v>
      </c>
      <c r="E1024" s="21" t="s">
        <v>382</v>
      </c>
      <c r="I1024" s="73" t="s">
        <v>117</v>
      </c>
      <c r="J1024" s="62">
        <v>2011</v>
      </c>
      <c r="K1024">
        <f t="shared" si="19"/>
        <v>1023</v>
      </c>
      <c r="L1024" s="68" t="s">
        <v>9712</v>
      </c>
      <c r="M1024" s="65" t="s">
        <v>9713</v>
      </c>
      <c r="N1024" s="40" t="s">
        <v>9714</v>
      </c>
      <c r="O1024" s="27" t="s">
        <v>9715</v>
      </c>
      <c r="P1024" s="30" t="s">
        <v>2801</v>
      </c>
      <c r="Q1024" s="25" t="s">
        <v>9716</v>
      </c>
      <c r="R1024" s="74" t="s">
        <v>9717</v>
      </c>
      <c r="S1024" s="46" t="s">
        <v>109</v>
      </c>
      <c r="T1024" s="31" t="s">
        <v>662</v>
      </c>
      <c r="U1024" s="53" t="s">
        <v>9718</v>
      </c>
      <c r="V1024" s="75" t="s">
        <v>1799</v>
      </c>
      <c r="W1024">
        <v>45243</v>
      </c>
      <c r="X1024" t="s">
        <v>9719</v>
      </c>
    </row>
    <row r="1025" spans="1:24" x14ac:dyDescent="0.35">
      <c r="A1025" s="87" t="s">
        <v>9720</v>
      </c>
      <c r="B1025" s="77">
        <v>37</v>
      </c>
      <c r="E1025" s="21" t="s">
        <v>60</v>
      </c>
      <c r="F1025" s="22" t="s">
        <v>217</v>
      </c>
      <c r="H1025" s="2" t="s">
        <v>966</v>
      </c>
      <c r="I1025" s="73" t="s">
        <v>966</v>
      </c>
      <c r="J1025" s="62">
        <v>2022</v>
      </c>
      <c r="K1025">
        <f t="shared" si="19"/>
        <v>1024</v>
      </c>
      <c r="L1025" s="68" t="s">
        <v>9721</v>
      </c>
      <c r="M1025" s="65" t="s">
        <v>9722</v>
      </c>
      <c r="N1025" s="40" t="s">
        <v>9723</v>
      </c>
      <c r="O1025" s="27" t="s">
        <v>9724</v>
      </c>
      <c r="P1025" s="30" t="s">
        <v>949</v>
      </c>
      <c r="Q1025" s="25" t="s">
        <v>9725</v>
      </c>
      <c r="R1025" s="32" t="s">
        <v>442</v>
      </c>
      <c r="S1025" s="46" t="s">
        <v>109</v>
      </c>
      <c r="T1025" s="31" t="s">
        <v>414</v>
      </c>
      <c r="U1025" s="53" t="s">
        <v>9726</v>
      </c>
      <c r="V1025" s="56" t="s">
        <v>442</v>
      </c>
      <c r="W1025">
        <v>615469</v>
      </c>
      <c r="X1025" t="s">
        <v>9727</v>
      </c>
    </row>
    <row r="1026" spans="1:24" x14ac:dyDescent="0.35">
      <c r="A1026" s="87" t="s">
        <v>9728</v>
      </c>
      <c r="B1026" s="77">
        <v>37</v>
      </c>
      <c r="E1026" s="21" t="s">
        <v>100</v>
      </c>
      <c r="I1026" s="73" t="s">
        <v>178</v>
      </c>
      <c r="J1026" s="62">
        <v>2018</v>
      </c>
      <c r="K1026">
        <f t="shared" si="19"/>
        <v>1025</v>
      </c>
      <c r="L1026" s="68" t="s">
        <v>9729</v>
      </c>
      <c r="M1026" s="65" t="s">
        <v>9730</v>
      </c>
      <c r="N1026" t="s">
        <v>9731</v>
      </c>
      <c r="O1026" t="s">
        <v>9732</v>
      </c>
      <c r="P1026" t="s">
        <v>7048</v>
      </c>
      <c r="Q1026" s="36" t="s">
        <v>9733</v>
      </c>
      <c r="R1026" t="s">
        <v>9734</v>
      </c>
      <c r="S1026" t="s">
        <v>186</v>
      </c>
      <c r="T1026" t="s">
        <v>468</v>
      </c>
      <c r="U1026" s="53" t="s">
        <v>9735</v>
      </c>
      <c r="V1026" t="s">
        <v>55</v>
      </c>
      <c r="W1026">
        <v>399035</v>
      </c>
      <c r="X1026" t="s">
        <v>9736</v>
      </c>
    </row>
    <row r="1027" spans="1:24" x14ac:dyDescent="0.35">
      <c r="A1027" s="87" t="s">
        <v>9737</v>
      </c>
      <c r="B1027" s="77">
        <v>37</v>
      </c>
      <c r="C1027" s="19" t="s">
        <v>6323</v>
      </c>
      <c r="D1027" s="20" t="s">
        <v>9738</v>
      </c>
      <c r="E1027" s="21" t="s">
        <v>28</v>
      </c>
      <c r="H1027" s="2" t="s">
        <v>966</v>
      </c>
      <c r="I1027" s="73" t="s">
        <v>966</v>
      </c>
      <c r="J1027" s="62">
        <v>2024</v>
      </c>
      <c r="K1027">
        <f t="shared" si="19"/>
        <v>1026</v>
      </c>
      <c r="L1027" s="68" t="s">
        <v>9739</v>
      </c>
      <c r="M1027" t="s">
        <v>9740</v>
      </c>
      <c r="N1027" t="s">
        <v>9741</v>
      </c>
      <c r="O1027" t="s">
        <v>9742</v>
      </c>
      <c r="P1027" t="s">
        <v>9743</v>
      </c>
      <c r="Q1027" t="s">
        <v>9744</v>
      </c>
      <c r="R1027" t="s">
        <v>442</v>
      </c>
      <c r="S1027" t="s">
        <v>3533</v>
      </c>
      <c r="T1027" t="s">
        <v>1927</v>
      </c>
      <c r="U1027" t="s">
        <v>9745</v>
      </c>
      <c r="V1027" t="s">
        <v>199</v>
      </c>
      <c r="W1027">
        <v>831815</v>
      </c>
      <c r="X1027" t="s">
        <v>9746</v>
      </c>
    </row>
    <row r="1028" spans="1:24" x14ac:dyDescent="0.35">
      <c r="A1028" s="87" t="s">
        <v>9747</v>
      </c>
      <c r="B1028" s="77">
        <v>37</v>
      </c>
      <c r="E1028" s="21" t="s">
        <v>280</v>
      </c>
      <c r="G1028" s="1" t="s">
        <v>571</v>
      </c>
      <c r="H1028" s="2" t="s">
        <v>966</v>
      </c>
      <c r="I1028" s="73" t="s">
        <v>966</v>
      </c>
      <c r="J1028" s="62">
        <v>2024</v>
      </c>
      <c r="K1028">
        <f>ROW(K1028) -1</f>
        <v>1027</v>
      </c>
      <c r="L1028" s="68" t="s">
        <v>9748</v>
      </c>
      <c r="M1028" t="s">
        <v>9749</v>
      </c>
      <c r="N1028" t="s">
        <v>9750</v>
      </c>
      <c r="O1028" t="s">
        <v>9751</v>
      </c>
      <c r="P1028" t="s">
        <v>9752</v>
      </c>
      <c r="Q1028" t="s">
        <v>9753</v>
      </c>
      <c r="R1028" t="s">
        <v>442</v>
      </c>
      <c r="S1028" t="s">
        <v>186</v>
      </c>
      <c r="T1028" t="s">
        <v>873</v>
      </c>
      <c r="U1028" t="s">
        <v>9754</v>
      </c>
      <c r="V1028" t="s">
        <v>442</v>
      </c>
      <c r="W1028">
        <v>987686</v>
      </c>
      <c r="X1028" t="s">
        <v>9755</v>
      </c>
    </row>
    <row r="1029" spans="1:24" x14ac:dyDescent="0.35">
      <c r="A1029" s="87" t="s">
        <v>9756</v>
      </c>
      <c r="B1029" s="77">
        <v>37</v>
      </c>
      <c r="E1029" s="21" t="s">
        <v>28</v>
      </c>
      <c r="I1029" s="73" t="s">
        <v>447</v>
      </c>
      <c r="J1029" s="62">
        <v>2022</v>
      </c>
      <c r="K1029">
        <f t="shared" ref="K1029:K1060" si="20">ROW(K1029)-1</f>
        <v>1028</v>
      </c>
      <c r="L1029" s="68" t="s">
        <v>9757</v>
      </c>
      <c r="M1029" s="65" t="s">
        <v>9758</v>
      </c>
      <c r="N1029" s="40" t="s">
        <v>9759</v>
      </c>
      <c r="O1029" s="27" t="s">
        <v>9760</v>
      </c>
      <c r="P1029" s="30" t="s">
        <v>9761</v>
      </c>
      <c r="Q1029" s="25" t="s">
        <v>9762</v>
      </c>
      <c r="R1029" s="74" t="s">
        <v>9763</v>
      </c>
      <c r="S1029" s="46" t="s">
        <v>37</v>
      </c>
      <c r="T1029" s="31" t="s">
        <v>628</v>
      </c>
      <c r="U1029" s="53" t="s">
        <v>9764</v>
      </c>
      <c r="V1029" s="75" t="s">
        <v>329</v>
      </c>
      <c r="W1029">
        <v>366672</v>
      </c>
      <c r="X1029" t="s">
        <v>9765</v>
      </c>
    </row>
    <row r="1030" spans="1:24" x14ac:dyDescent="0.35">
      <c r="A1030" s="87" t="s">
        <v>9766</v>
      </c>
      <c r="B1030" s="77">
        <v>37</v>
      </c>
      <c r="E1030" s="21" t="s">
        <v>216</v>
      </c>
      <c r="I1030" s="73" t="s">
        <v>241</v>
      </c>
      <c r="J1030" s="62">
        <v>1983</v>
      </c>
      <c r="K1030">
        <f t="shared" si="20"/>
        <v>1029</v>
      </c>
      <c r="L1030" s="68" t="s">
        <v>9767</v>
      </c>
      <c r="M1030" s="65" t="s">
        <v>9768</v>
      </c>
      <c r="N1030" s="40" t="s">
        <v>9769</v>
      </c>
      <c r="O1030" s="27" t="s">
        <v>9770</v>
      </c>
      <c r="P1030" s="30" t="s">
        <v>5288</v>
      </c>
      <c r="Q1030" s="25" t="s">
        <v>9771</v>
      </c>
      <c r="R1030" s="74" t="s">
        <v>7975</v>
      </c>
      <c r="S1030" s="46" t="s">
        <v>109</v>
      </c>
      <c r="T1030" s="31" t="s">
        <v>983</v>
      </c>
      <c r="U1030" s="53" t="s">
        <v>9772</v>
      </c>
      <c r="V1030" s="75" t="s">
        <v>630</v>
      </c>
      <c r="W1030">
        <v>11654</v>
      </c>
      <c r="X1030" t="s">
        <v>9773</v>
      </c>
    </row>
    <row r="1031" spans="1:24" x14ac:dyDescent="0.35">
      <c r="A1031" s="87" t="s">
        <v>9774</v>
      </c>
      <c r="B1031" s="77">
        <v>37</v>
      </c>
      <c r="C1031" s="19" t="s">
        <v>4067</v>
      </c>
      <c r="E1031" s="21" t="s">
        <v>382</v>
      </c>
      <c r="I1031" s="73" t="s">
        <v>130</v>
      </c>
      <c r="J1031" s="62">
        <v>2003</v>
      </c>
      <c r="K1031">
        <f t="shared" si="20"/>
        <v>1030</v>
      </c>
      <c r="L1031" s="68" t="s">
        <v>9775</v>
      </c>
      <c r="M1031" t="s">
        <v>9776</v>
      </c>
      <c r="N1031" t="s">
        <v>9777</v>
      </c>
      <c r="O1031" t="s">
        <v>9778</v>
      </c>
      <c r="P1031" t="s">
        <v>7707</v>
      </c>
      <c r="Q1031" s="36" t="s">
        <v>9779</v>
      </c>
      <c r="R1031" t="s">
        <v>9780</v>
      </c>
      <c r="S1031" t="s">
        <v>109</v>
      </c>
      <c r="T1031" t="s">
        <v>556</v>
      </c>
      <c r="U1031" t="s">
        <v>9781</v>
      </c>
      <c r="V1031" t="s">
        <v>2663</v>
      </c>
      <c r="W1031">
        <v>8273</v>
      </c>
      <c r="X1031" t="s">
        <v>9782</v>
      </c>
    </row>
    <row r="1032" spans="1:24" x14ac:dyDescent="0.35">
      <c r="A1032" s="87" t="s">
        <v>9783</v>
      </c>
      <c r="B1032" s="77">
        <v>37</v>
      </c>
      <c r="C1032" s="19" t="s">
        <v>9377</v>
      </c>
      <c r="E1032" s="21" t="s">
        <v>100</v>
      </c>
      <c r="I1032" s="73" t="s">
        <v>447</v>
      </c>
      <c r="J1032" s="62">
        <v>2017</v>
      </c>
      <c r="K1032">
        <f t="shared" si="20"/>
        <v>1031</v>
      </c>
      <c r="L1032" s="68" t="s">
        <v>9784</v>
      </c>
      <c r="M1032" s="65" t="s">
        <v>9785</v>
      </c>
      <c r="N1032" s="40" t="s">
        <v>9786</v>
      </c>
      <c r="O1032" s="27" t="s">
        <v>9787</v>
      </c>
      <c r="P1032" s="30" t="s">
        <v>8883</v>
      </c>
      <c r="Q1032" s="25" t="s">
        <v>9788</v>
      </c>
      <c r="R1032" s="74" t="s">
        <v>9789</v>
      </c>
      <c r="S1032" s="46" t="s">
        <v>186</v>
      </c>
      <c r="T1032" s="31" t="s">
        <v>414</v>
      </c>
      <c r="U1032" s="53" t="s">
        <v>9790</v>
      </c>
      <c r="V1032" s="75" t="s">
        <v>2852</v>
      </c>
      <c r="W1032">
        <v>47971</v>
      </c>
      <c r="X1032" t="s">
        <v>9791</v>
      </c>
    </row>
    <row r="1033" spans="1:24" x14ac:dyDescent="0.35">
      <c r="A1033" s="87" t="s">
        <v>9792</v>
      </c>
      <c r="B1033" s="77">
        <v>37</v>
      </c>
      <c r="C1033" s="19" t="s">
        <v>9519</v>
      </c>
      <c r="E1033" s="21" t="s">
        <v>28</v>
      </c>
      <c r="H1033" s="2" t="s">
        <v>2738</v>
      </c>
      <c r="I1033" s="73" t="s">
        <v>572</v>
      </c>
      <c r="J1033" s="62">
        <v>2021</v>
      </c>
      <c r="K1033">
        <f t="shared" si="20"/>
        <v>1032</v>
      </c>
      <c r="L1033" s="68" t="s">
        <v>9793</v>
      </c>
      <c r="M1033" s="65" t="s">
        <v>9794</v>
      </c>
      <c r="N1033" s="40" t="s">
        <v>9795</v>
      </c>
      <c r="O1033" s="27" t="s">
        <v>9796</v>
      </c>
      <c r="P1033" s="30" t="s">
        <v>9797</v>
      </c>
      <c r="Q1033" s="25" t="s">
        <v>9798</v>
      </c>
      <c r="R1033" s="32" t="s">
        <v>442</v>
      </c>
      <c r="S1033" s="46" t="s">
        <v>37</v>
      </c>
      <c r="T1033" s="31" t="s">
        <v>9799</v>
      </c>
      <c r="U1033" s="53" t="s">
        <v>9800</v>
      </c>
      <c r="V1033" s="56" t="s">
        <v>442</v>
      </c>
      <c r="W1033">
        <v>774741</v>
      </c>
      <c r="X1033" t="s">
        <v>9801</v>
      </c>
    </row>
    <row r="1034" spans="1:24" x14ac:dyDescent="0.35">
      <c r="A1034" s="87" t="s">
        <v>9802</v>
      </c>
      <c r="B1034" s="77">
        <v>36</v>
      </c>
      <c r="C1034" s="19" t="s">
        <v>1088</v>
      </c>
      <c r="D1034" s="20" t="s">
        <v>7959</v>
      </c>
      <c r="E1034" s="21" t="s">
        <v>240</v>
      </c>
      <c r="F1034" s="22" t="s">
        <v>1090</v>
      </c>
      <c r="I1034" s="73" t="s">
        <v>44</v>
      </c>
      <c r="J1034" s="62">
        <v>1994</v>
      </c>
      <c r="K1034">
        <f t="shared" si="20"/>
        <v>1033</v>
      </c>
      <c r="L1034" s="68" t="s">
        <v>9803</v>
      </c>
      <c r="M1034" s="65" t="s">
        <v>9804</v>
      </c>
      <c r="N1034" s="40" t="s">
        <v>9805</v>
      </c>
      <c r="O1034" s="27" t="s">
        <v>9806</v>
      </c>
      <c r="P1034" s="30" t="s">
        <v>9807</v>
      </c>
      <c r="Q1034" s="25" t="s">
        <v>9808</v>
      </c>
      <c r="R1034" s="74" t="s">
        <v>9809</v>
      </c>
      <c r="S1034" s="46" t="s">
        <v>37</v>
      </c>
      <c r="T1034" s="31" t="s">
        <v>440</v>
      </c>
      <c r="U1034" s="53" t="s">
        <v>9810</v>
      </c>
      <c r="V1034" s="56" t="s">
        <v>442</v>
      </c>
      <c r="W1034">
        <v>11164</v>
      </c>
      <c r="X1034" t="s">
        <v>9811</v>
      </c>
    </row>
    <row r="1035" spans="1:24" x14ac:dyDescent="0.35">
      <c r="A1035" s="87" t="s">
        <v>9812</v>
      </c>
      <c r="B1035" s="77">
        <v>36</v>
      </c>
      <c r="C1035" s="19" t="s">
        <v>227</v>
      </c>
      <c r="E1035" s="21" t="s">
        <v>60</v>
      </c>
      <c r="F1035" s="22" t="s">
        <v>100</v>
      </c>
      <c r="I1035" s="73" t="s">
        <v>130</v>
      </c>
      <c r="J1035" s="62">
        <v>2022</v>
      </c>
      <c r="K1035">
        <f t="shared" si="20"/>
        <v>1034</v>
      </c>
      <c r="M1035" s="65" t="s">
        <v>9813</v>
      </c>
      <c r="N1035" s="40" t="s">
        <v>9814</v>
      </c>
      <c r="O1035" s="27" t="s">
        <v>9815</v>
      </c>
      <c r="P1035" s="30" t="s">
        <v>5658</v>
      </c>
      <c r="Q1035" s="25" t="s">
        <v>9816</v>
      </c>
      <c r="R1035" s="74" t="s">
        <v>9817</v>
      </c>
      <c r="S1035" s="46" t="s">
        <v>186</v>
      </c>
      <c r="T1035" s="31" t="s">
        <v>455</v>
      </c>
      <c r="U1035" s="53" t="s">
        <v>9818</v>
      </c>
      <c r="V1035" s="75" t="s">
        <v>1687</v>
      </c>
      <c r="W1035">
        <v>507086</v>
      </c>
      <c r="X1035" t="s">
        <v>9819</v>
      </c>
    </row>
    <row r="1036" spans="1:24" x14ac:dyDescent="0.35">
      <c r="A1036" s="87" t="s">
        <v>9820</v>
      </c>
      <c r="B1036" s="77">
        <v>36</v>
      </c>
      <c r="C1036" s="19" t="s">
        <v>1088</v>
      </c>
      <c r="D1036" s="20" t="s">
        <v>3920</v>
      </c>
      <c r="E1036" s="21" t="s">
        <v>239</v>
      </c>
      <c r="F1036" s="22" t="s">
        <v>202</v>
      </c>
      <c r="I1036" s="73" t="s">
        <v>44</v>
      </c>
      <c r="J1036" s="62">
        <v>2019</v>
      </c>
      <c r="K1036">
        <f t="shared" si="20"/>
        <v>1035</v>
      </c>
      <c r="M1036" s="65" t="s">
        <v>9821</v>
      </c>
      <c r="N1036" s="40" t="s">
        <v>9822</v>
      </c>
      <c r="O1036" s="27" t="s">
        <v>9823</v>
      </c>
      <c r="P1036" s="30" t="s">
        <v>9824</v>
      </c>
      <c r="Q1036" s="25" t="s">
        <v>9825</v>
      </c>
      <c r="R1036" s="74" t="s">
        <v>9826</v>
      </c>
      <c r="S1036" s="46" t="s">
        <v>37</v>
      </c>
      <c r="T1036" s="31" t="s">
        <v>692</v>
      </c>
      <c r="U1036" s="53" t="s">
        <v>9827</v>
      </c>
      <c r="V1036" s="75" t="s">
        <v>302</v>
      </c>
      <c r="W1036">
        <v>420809</v>
      </c>
      <c r="X1036" t="s">
        <v>9828</v>
      </c>
    </row>
    <row r="1037" spans="1:24" x14ac:dyDescent="0.35">
      <c r="A1037" s="87" t="s">
        <v>9829</v>
      </c>
      <c r="B1037" s="77">
        <v>36</v>
      </c>
      <c r="E1037" s="21" t="s">
        <v>240</v>
      </c>
      <c r="F1037" s="22" t="s">
        <v>217</v>
      </c>
      <c r="I1037" s="73" t="s">
        <v>1749</v>
      </c>
      <c r="J1037" s="62">
        <v>1996</v>
      </c>
      <c r="K1037">
        <f t="shared" si="20"/>
        <v>1036</v>
      </c>
      <c r="M1037" s="65" t="s">
        <v>9830</v>
      </c>
      <c r="N1037" s="40" t="s">
        <v>9831</v>
      </c>
      <c r="O1037" s="27" t="s">
        <v>9832</v>
      </c>
      <c r="P1037" s="30" t="s">
        <v>5288</v>
      </c>
      <c r="Q1037" s="25" t="s">
        <v>9833</v>
      </c>
      <c r="R1037" s="74" t="s">
        <v>9834</v>
      </c>
      <c r="S1037" s="46" t="s">
        <v>109</v>
      </c>
      <c r="T1037" s="31" t="s">
        <v>138</v>
      </c>
      <c r="U1037" s="53" t="s">
        <v>9835</v>
      </c>
      <c r="V1037" s="75" t="s">
        <v>2663</v>
      </c>
      <c r="W1037">
        <v>9566</v>
      </c>
      <c r="X1037" t="s">
        <v>9836</v>
      </c>
    </row>
    <row r="1038" spans="1:24" x14ac:dyDescent="0.35">
      <c r="A1038" s="87" t="s">
        <v>9837</v>
      </c>
      <c r="B1038" s="77">
        <v>36</v>
      </c>
      <c r="E1038" s="21" t="s">
        <v>164</v>
      </c>
      <c r="F1038" s="22" t="s">
        <v>100</v>
      </c>
      <c r="I1038" s="73" t="s">
        <v>447</v>
      </c>
      <c r="J1038" s="62">
        <v>1995</v>
      </c>
      <c r="K1038">
        <f t="shared" si="20"/>
        <v>1037</v>
      </c>
      <c r="L1038" s="68" t="s">
        <v>9838</v>
      </c>
      <c r="M1038" s="65" t="s">
        <v>9839</v>
      </c>
      <c r="N1038" s="40" t="s">
        <v>9840</v>
      </c>
      <c r="O1038" s="27" t="s">
        <v>9841</v>
      </c>
      <c r="P1038" s="30" t="s">
        <v>9842</v>
      </c>
      <c r="Q1038" s="25" t="s">
        <v>9843</v>
      </c>
      <c r="R1038" s="74" t="s">
        <v>9844</v>
      </c>
      <c r="S1038" s="46" t="s">
        <v>186</v>
      </c>
      <c r="T1038" s="31" t="s">
        <v>713</v>
      </c>
      <c r="U1038" s="53" t="s">
        <v>9845</v>
      </c>
      <c r="V1038" s="75" t="s">
        <v>726</v>
      </c>
      <c r="W1038">
        <v>10329</v>
      </c>
      <c r="X1038" t="s">
        <v>9846</v>
      </c>
    </row>
    <row r="1039" spans="1:24" x14ac:dyDescent="0.35">
      <c r="A1039" s="87" t="s">
        <v>9847</v>
      </c>
      <c r="B1039" s="77">
        <v>36</v>
      </c>
      <c r="C1039" s="19" t="s">
        <v>1200</v>
      </c>
      <c r="E1039" s="21" t="s">
        <v>216</v>
      </c>
      <c r="F1039" s="22" t="s">
        <v>1319</v>
      </c>
      <c r="G1039" s="1" t="s">
        <v>1200</v>
      </c>
      <c r="I1039" s="73" t="s">
        <v>130</v>
      </c>
      <c r="J1039" s="62">
        <v>1981</v>
      </c>
      <c r="K1039">
        <f t="shared" si="20"/>
        <v>1038</v>
      </c>
      <c r="L1039" s="68" t="s">
        <v>9848</v>
      </c>
      <c r="M1039" t="s">
        <v>9849</v>
      </c>
      <c r="N1039" t="s">
        <v>9850</v>
      </c>
      <c r="O1039" t="s">
        <v>9851</v>
      </c>
      <c r="P1039" t="s">
        <v>9852</v>
      </c>
      <c r="Q1039" s="36" t="s">
        <v>9853</v>
      </c>
      <c r="R1039" s="78" t="s">
        <v>9854</v>
      </c>
      <c r="S1039" t="s">
        <v>109</v>
      </c>
      <c r="T1039" t="s">
        <v>82</v>
      </c>
      <c r="U1039" t="s">
        <v>9855</v>
      </c>
      <c r="V1039" s="78" t="s">
        <v>1918</v>
      </c>
      <c r="W1039">
        <v>11281</v>
      </c>
      <c r="X1039" t="s">
        <v>9856</v>
      </c>
    </row>
    <row r="1040" spans="1:24" x14ac:dyDescent="0.35">
      <c r="A1040" s="87" t="s">
        <v>9857</v>
      </c>
      <c r="B1040" s="77">
        <v>36</v>
      </c>
      <c r="C1040" s="19" t="s">
        <v>5259</v>
      </c>
      <c r="E1040" s="21" t="s">
        <v>216</v>
      </c>
      <c r="I1040" s="73" t="s">
        <v>178</v>
      </c>
      <c r="J1040" s="62">
        <v>2005</v>
      </c>
      <c r="K1040">
        <f t="shared" si="20"/>
        <v>1039</v>
      </c>
      <c r="L1040" s="68" t="s">
        <v>9858</v>
      </c>
      <c r="M1040" t="s">
        <v>9859</v>
      </c>
      <c r="N1040" t="s">
        <v>9860</v>
      </c>
      <c r="O1040" t="s">
        <v>9861</v>
      </c>
      <c r="P1040" t="s">
        <v>9862</v>
      </c>
      <c r="Q1040" s="36" t="s">
        <v>9863</v>
      </c>
      <c r="R1040" t="s">
        <v>9864</v>
      </c>
      <c r="S1040" t="s">
        <v>109</v>
      </c>
      <c r="T1040" t="s">
        <v>1442</v>
      </c>
      <c r="U1040" t="s">
        <v>9865</v>
      </c>
      <c r="V1040" t="s">
        <v>507</v>
      </c>
      <c r="W1040">
        <v>215</v>
      </c>
      <c r="X1040" t="s">
        <v>9866</v>
      </c>
    </row>
    <row r="1041" spans="1:24" x14ac:dyDescent="0.35">
      <c r="A1041" s="87" t="s">
        <v>9867</v>
      </c>
      <c r="B1041" s="77">
        <v>35</v>
      </c>
      <c r="C1041" s="19" t="s">
        <v>292</v>
      </c>
      <c r="D1041" s="20" t="s">
        <v>1740</v>
      </c>
      <c r="E1041" s="21" t="s">
        <v>27</v>
      </c>
      <c r="I1041" s="73" t="s">
        <v>117</v>
      </c>
      <c r="J1041" s="62">
        <v>2023</v>
      </c>
      <c r="K1041">
        <f t="shared" si="20"/>
        <v>1040</v>
      </c>
      <c r="L1041" s="68" t="s">
        <v>9868</v>
      </c>
      <c r="M1041" s="65" t="s">
        <v>9869</v>
      </c>
      <c r="N1041" s="40" t="s">
        <v>9870</v>
      </c>
      <c r="O1041" s="27" t="s">
        <v>9871</v>
      </c>
      <c r="P1041" s="30" t="s">
        <v>2227</v>
      </c>
      <c r="Q1041" s="25" t="s">
        <v>9872</v>
      </c>
      <c r="R1041" s="74" t="s">
        <v>9873</v>
      </c>
      <c r="S1041" s="46" t="s">
        <v>186</v>
      </c>
      <c r="T1041" s="31" t="s">
        <v>69</v>
      </c>
      <c r="U1041" s="53" t="s">
        <v>9874</v>
      </c>
      <c r="V1041" s="75" t="s">
        <v>4008</v>
      </c>
      <c r="W1041">
        <v>572802</v>
      </c>
      <c r="X1041" t="s">
        <v>9875</v>
      </c>
    </row>
    <row r="1042" spans="1:24" x14ac:dyDescent="0.35">
      <c r="A1042" s="87" t="s">
        <v>9876</v>
      </c>
      <c r="B1042" s="77">
        <v>35</v>
      </c>
      <c r="E1042" s="21" t="s">
        <v>280</v>
      </c>
      <c r="H1042" s="2" t="s">
        <v>2509</v>
      </c>
      <c r="I1042" s="73" t="s">
        <v>473</v>
      </c>
      <c r="J1042" s="62">
        <v>2024</v>
      </c>
      <c r="K1042">
        <f t="shared" si="20"/>
        <v>1041</v>
      </c>
      <c r="L1042" s="68" t="s">
        <v>9877</v>
      </c>
      <c r="M1042" t="s">
        <v>9878</v>
      </c>
      <c r="N1042" t="s">
        <v>9879</v>
      </c>
      <c r="O1042" t="s">
        <v>9880</v>
      </c>
      <c r="P1042" t="s">
        <v>1163</v>
      </c>
      <c r="Q1042" s="36" t="s">
        <v>9881</v>
      </c>
      <c r="R1042" t="s">
        <v>9882</v>
      </c>
      <c r="S1042" t="s">
        <v>109</v>
      </c>
      <c r="T1042" t="s">
        <v>138</v>
      </c>
      <c r="U1042" t="s">
        <v>9883</v>
      </c>
      <c r="V1042" t="s">
        <v>442</v>
      </c>
      <c r="W1042">
        <v>843527</v>
      </c>
      <c r="X1042" t="s">
        <v>9884</v>
      </c>
    </row>
    <row r="1043" spans="1:24" x14ac:dyDescent="0.35">
      <c r="A1043" s="87" t="s">
        <v>9885</v>
      </c>
      <c r="B1043" s="77">
        <v>35</v>
      </c>
      <c r="C1043" s="19" t="s">
        <v>319</v>
      </c>
      <c r="E1043" s="21" t="s">
        <v>28</v>
      </c>
      <c r="I1043" s="73" t="s">
        <v>44</v>
      </c>
      <c r="J1043" s="62">
        <v>2005</v>
      </c>
      <c r="K1043">
        <f t="shared" si="20"/>
        <v>1042</v>
      </c>
      <c r="L1043" s="68" t="s">
        <v>9886</v>
      </c>
      <c r="M1043" s="65" t="s">
        <v>9887</v>
      </c>
      <c r="N1043" s="40" t="s">
        <v>9888</v>
      </c>
      <c r="O1043" s="27" t="s">
        <v>9889</v>
      </c>
      <c r="P1043" s="30" t="s">
        <v>4901</v>
      </c>
      <c r="Q1043" s="25" t="s">
        <v>9890</v>
      </c>
      <c r="R1043" s="74" t="s">
        <v>9891</v>
      </c>
      <c r="S1043" s="46" t="s">
        <v>52</v>
      </c>
      <c r="T1043" s="31" t="s">
        <v>53</v>
      </c>
      <c r="U1043" s="53" t="s">
        <v>9892</v>
      </c>
      <c r="V1043" s="75" t="s">
        <v>127</v>
      </c>
      <c r="W1043">
        <v>9982</v>
      </c>
      <c r="X1043" t="s">
        <v>9893</v>
      </c>
    </row>
    <row r="1044" spans="1:24" x14ac:dyDescent="0.35">
      <c r="A1044" s="87" t="s">
        <v>9894</v>
      </c>
      <c r="B1044" s="77">
        <v>35</v>
      </c>
      <c r="C1044" s="19" t="s">
        <v>319</v>
      </c>
      <c r="D1044" s="20" t="s">
        <v>7694</v>
      </c>
      <c r="E1044" s="21" t="s">
        <v>28</v>
      </c>
      <c r="I1044" s="73" t="s">
        <v>44</v>
      </c>
      <c r="J1044" s="62">
        <v>2005</v>
      </c>
      <c r="K1044">
        <f t="shared" si="20"/>
        <v>1043</v>
      </c>
      <c r="M1044" s="65" t="s">
        <v>9895</v>
      </c>
      <c r="N1044" s="40" t="s">
        <v>9896</v>
      </c>
      <c r="O1044" s="27" t="s">
        <v>9897</v>
      </c>
      <c r="P1044" s="30" t="s">
        <v>9898</v>
      </c>
      <c r="Q1044" s="25" t="s">
        <v>9899</v>
      </c>
      <c r="R1044" s="32" t="s">
        <v>442</v>
      </c>
      <c r="S1044" s="46" t="s">
        <v>52</v>
      </c>
      <c r="T1044" s="31" t="s">
        <v>5481</v>
      </c>
      <c r="U1044" s="53" t="s">
        <v>9900</v>
      </c>
      <c r="V1044" s="56" t="s">
        <v>442</v>
      </c>
      <c r="W1044">
        <v>13417</v>
      </c>
      <c r="X1044" t="s">
        <v>9901</v>
      </c>
    </row>
    <row r="1045" spans="1:24" x14ac:dyDescent="0.35">
      <c r="A1045" s="87" t="s">
        <v>9902</v>
      </c>
      <c r="B1045" s="77">
        <v>35</v>
      </c>
      <c r="C1045" s="19" t="s">
        <v>8007</v>
      </c>
      <c r="E1045" s="21" t="s">
        <v>240</v>
      </c>
      <c r="F1045" s="22" t="s">
        <v>1090</v>
      </c>
      <c r="I1045" s="73" t="s">
        <v>117</v>
      </c>
      <c r="J1045" s="62">
        <v>2021</v>
      </c>
      <c r="K1045">
        <f t="shared" si="20"/>
        <v>1044</v>
      </c>
      <c r="M1045" s="65" t="s">
        <v>9903</v>
      </c>
      <c r="N1045" s="40" t="s">
        <v>9904</v>
      </c>
      <c r="O1045" s="27" t="s">
        <v>9905</v>
      </c>
      <c r="P1045" s="30" t="s">
        <v>5685</v>
      </c>
      <c r="Q1045" s="25" t="s">
        <v>9906</v>
      </c>
      <c r="R1045" s="74" t="s">
        <v>9907</v>
      </c>
      <c r="S1045" s="46" t="s">
        <v>37</v>
      </c>
      <c r="T1045" s="31" t="s">
        <v>172</v>
      </c>
      <c r="U1045" s="53" t="s">
        <v>9908</v>
      </c>
      <c r="V1045" s="75" t="s">
        <v>127</v>
      </c>
      <c r="W1045">
        <v>379686</v>
      </c>
      <c r="X1045" t="s">
        <v>9909</v>
      </c>
    </row>
    <row r="1046" spans="1:24" x14ac:dyDescent="0.35">
      <c r="A1046" s="87" t="s">
        <v>9910</v>
      </c>
      <c r="B1046" s="77">
        <v>35</v>
      </c>
      <c r="C1046" s="19" t="s">
        <v>25</v>
      </c>
      <c r="D1046" s="20" t="s">
        <v>844</v>
      </c>
      <c r="E1046" s="21" t="s">
        <v>27</v>
      </c>
      <c r="I1046" s="73" t="s">
        <v>572</v>
      </c>
      <c r="J1046" s="62">
        <v>2019</v>
      </c>
      <c r="K1046">
        <f t="shared" si="20"/>
        <v>1045</v>
      </c>
      <c r="M1046" s="65" t="s">
        <v>9911</v>
      </c>
      <c r="N1046" s="40" t="s">
        <v>9912</v>
      </c>
      <c r="O1046" s="27" t="s">
        <v>9913</v>
      </c>
      <c r="P1046" s="30" t="s">
        <v>9914</v>
      </c>
      <c r="Q1046" s="25" t="s">
        <v>9915</v>
      </c>
      <c r="R1046" s="74" t="s">
        <v>9916</v>
      </c>
      <c r="S1046" s="46" t="s">
        <v>186</v>
      </c>
      <c r="T1046" s="31" t="s">
        <v>873</v>
      </c>
      <c r="U1046" s="53" t="s">
        <v>9917</v>
      </c>
      <c r="V1046" s="75" t="s">
        <v>97</v>
      </c>
      <c r="W1046">
        <v>320288</v>
      </c>
      <c r="X1046" t="s">
        <v>9918</v>
      </c>
    </row>
    <row r="1047" spans="1:24" x14ac:dyDescent="0.35">
      <c r="A1047" s="87" t="s">
        <v>9919</v>
      </c>
      <c r="B1047" s="77">
        <v>35</v>
      </c>
      <c r="E1047" s="21" t="s">
        <v>382</v>
      </c>
      <c r="F1047" s="22" t="s">
        <v>100</v>
      </c>
      <c r="H1047" s="2" t="s">
        <v>966</v>
      </c>
      <c r="I1047" s="73" t="s">
        <v>966</v>
      </c>
      <c r="J1047" s="62">
        <v>2020</v>
      </c>
      <c r="K1047">
        <f t="shared" si="20"/>
        <v>1046</v>
      </c>
      <c r="M1047" s="65" t="s">
        <v>9920</v>
      </c>
      <c r="N1047" s="40" t="s">
        <v>9921</v>
      </c>
      <c r="O1047" s="27" t="s">
        <v>9922</v>
      </c>
      <c r="P1047" s="30" t="s">
        <v>5433</v>
      </c>
      <c r="Q1047" s="25" t="s">
        <v>9923</v>
      </c>
      <c r="R1047" s="32" t="s">
        <v>442</v>
      </c>
      <c r="S1047" s="46" t="s">
        <v>1296</v>
      </c>
      <c r="T1047" s="31" t="s">
        <v>2260</v>
      </c>
      <c r="U1047" s="53" t="s">
        <v>9924</v>
      </c>
      <c r="V1047" s="56" t="s">
        <v>442</v>
      </c>
      <c r="W1047">
        <v>615177</v>
      </c>
      <c r="X1047" t="s">
        <v>9925</v>
      </c>
    </row>
    <row r="1048" spans="1:24" x14ac:dyDescent="0.35">
      <c r="A1048" s="87" t="s">
        <v>9926</v>
      </c>
      <c r="B1048" s="77">
        <v>34</v>
      </c>
      <c r="E1048" s="21" t="s">
        <v>27</v>
      </c>
      <c r="F1048" s="22" t="s">
        <v>382</v>
      </c>
      <c r="I1048" s="73" t="s">
        <v>29</v>
      </c>
      <c r="J1048" s="62">
        <v>1994</v>
      </c>
      <c r="K1048">
        <f t="shared" si="20"/>
        <v>1047</v>
      </c>
      <c r="M1048" s="65" t="s">
        <v>9927</v>
      </c>
      <c r="N1048" s="40" t="s">
        <v>9928</v>
      </c>
      <c r="O1048" s="27" t="s">
        <v>9929</v>
      </c>
      <c r="P1048" s="30" t="s">
        <v>9930</v>
      </c>
      <c r="Q1048" s="25" t="s">
        <v>9931</v>
      </c>
      <c r="R1048" s="32" t="s">
        <v>442</v>
      </c>
      <c r="S1048" s="46" t="s">
        <v>186</v>
      </c>
      <c r="T1048" s="31" t="s">
        <v>983</v>
      </c>
      <c r="U1048" s="53" t="s">
        <v>9932</v>
      </c>
      <c r="V1048" s="56" t="s">
        <v>442</v>
      </c>
      <c r="W1048">
        <v>20678</v>
      </c>
      <c r="X1048" t="s">
        <v>9933</v>
      </c>
    </row>
    <row r="1049" spans="1:24" x14ac:dyDescent="0.35">
      <c r="A1049" s="87" t="s">
        <v>9934</v>
      </c>
      <c r="B1049" s="77">
        <v>34</v>
      </c>
      <c r="E1049" s="21" t="s">
        <v>280</v>
      </c>
      <c r="F1049" s="22" t="s">
        <v>524</v>
      </c>
      <c r="H1049" s="2" t="s">
        <v>966</v>
      </c>
      <c r="I1049" s="73" t="s">
        <v>966</v>
      </c>
      <c r="J1049" s="62">
        <v>2022</v>
      </c>
      <c r="K1049">
        <f t="shared" si="20"/>
        <v>1048</v>
      </c>
      <c r="L1049" s="68" t="s">
        <v>9935</v>
      </c>
      <c r="M1049" s="65" t="s">
        <v>9936</v>
      </c>
      <c r="N1049" s="40" t="s">
        <v>9937</v>
      </c>
      <c r="O1049" s="27" t="s">
        <v>9938</v>
      </c>
      <c r="P1049" s="30" t="s">
        <v>9939</v>
      </c>
      <c r="Q1049" s="25" t="s">
        <v>9940</v>
      </c>
      <c r="R1049" s="32" t="s">
        <v>442</v>
      </c>
      <c r="S1049" s="46" t="s">
        <v>1515</v>
      </c>
      <c r="T1049" s="31" t="s">
        <v>440</v>
      </c>
      <c r="U1049" s="53" t="s">
        <v>9941</v>
      </c>
      <c r="V1049" s="56" t="s">
        <v>442</v>
      </c>
      <c r="W1049">
        <v>778106</v>
      </c>
      <c r="X1049" t="s">
        <v>9942</v>
      </c>
    </row>
    <row r="1050" spans="1:24" x14ac:dyDescent="0.35">
      <c r="A1050" s="87" t="s">
        <v>9943</v>
      </c>
      <c r="B1050" s="77">
        <v>34</v>
      </c>
      <c r="E1050" s="21" t="s">
        <v>100</v>
      </c>
      <c r="F1050" s="22" t="s">
        <v>382</v>
      </c>
      <c r="H1050" s="2" t="s">
        <v>966</v>
      </c>
      <c r="I1050" s="73" t="s">
        <v>966</v>
      </c>
      <c r="J1050" s="62">
        <v>2019</v>
      </c>
      <c r="K1050">
        <f t="shared" si="20"/>
        <v>1049</v>
      </c>
      <c r="M1050" s="65" t="s">
        <v>9944</v>
      </c>
      <c r="N1050" s="40" t="s">
        <v>9945</v>
      </c>
      <c r="O1050" s="27" t="s">
        <v>9946</v>
      </c>
      <c r="P1050" s="30" t="s">
        <v>3370</v>
      </c>
      <c r="Q1050" s="25" t="s">
        <v>9947</v>
      </c>
      <c r="R1050" s="32" t="s">
        <v>442</v>
      </c>
      <c r="S1050" s="46" t="s">
        <v>109</v>
      </c>
      <c r="T1050" s="31" t="s">
        <v>1316</v>
      </c>
      <c r="U1050" s="53" t="s">
        <v>9948</v>
      </c>
      <c r="V1050" s="75" t="s">
        <v>127</v>
      </c>
      <c r="W1050">
        <v>509967</v>
      </c>
      <c r="X1050" t="s">
        <v>9949</v>
      </c>
    </row>
    <row r="1051" spans="1:24" x14ac:dyDescent="0.35">
      <c r="A1051" s="87" t="s">
        <v>9950</v>
      </c>
      <c r="B1051" s="77">
        <v>34</v>
      </c>
      <c r="E1051" s="21" t="s">
        <v>418</v>
      </c>
      <c r="I1051" s="73" t="s">
        <v>1749</v>
      </c>
      <c r="J1051" s="62">
        <v>2010</v>
      </c>
      <c r="K1051">
        <f t="shared" si="20"/>
        <v>1050</v>
      </c>
      <c r="M1051" s="65" t="s">
        <v>9951</v>
      </c>
      <c r="N1051" s="40" t="s">
        <v>9952</v>
      </c>
      <c r="O1051" s="27" t="s">
        <v>9953</v>
      </c>
      <c r="P1051" s="30" t="s">
        <v>9954</v>
      </c>
      <c r="Q1051" s="25" t="s">
        <v>9955</v>
      </c>
      <c r="R1051" s="74" t="s">
        <v>9956</v>
      </c>
      <c r="S1051" s="46" t="s">
        <v>186</v>
      </c>
      <c r="T1051" s="31" t="s">
        <v>414</v>
      </c>
      <c r="U1051" s="53" t="s">
        <v>9957</v>
      </c>
      <c r="V1051" s="75" t="s">
        <v>712</v>
      </c>
      <c r="W1051">
        <v>22907</v>
      </c>
      <c r="X1051" t="s">
        <v>9958</v>
      </c>
    </row>
    <row r="1052" spans="1:24" x14ac:dyDescent="0.35">
      <c r="A1052" s="87" t="s">
        <v>9959</v>
      </c>
      <c r="B1052" s="77">
        <v>34</v>
      </c>
      <c r="E1052" s="21" t="s">
        <v>418</v>
      </c>
      <c r="F1052" s="22" t="s">
        <v>100</v>
      </c>
      <c r="G1052" s="1" t="s">
        <v>571</v>
      </c>
      <c r="I1052" s="73" t="s">
        <v>1067</v>
      </c>
      <c r="J1052" s="62">
        <v>2000</v>
      </c>
      <c r="K1052">
        <f t="shared" si="20"/>
        <v>1051</v>
      </c>
      <c r="M1052" t="s">
        <v>9960</v>
      </c>
      <c r="N1052" t="s">
        <v>9961</v>
      </c>
      <c r="O1052" t="s">
        <v>9962</v>
      </c>
      <c r="P1052" t="s">
        <v>9963</v>
      </c>
      <c r="Q1052" s="36" t="s">
        <v>9964</v>
      </c>
      <c r="R1052" s="78" t="s">
        <v>9965</v>
      </c>
      <c r="S1052" t="s">
        <v>109</v>
      </c>
      <c r="T1052" t="s">
        <v>69</v>
      </c>
      <c r="U1052" t="s">
        <v>9966</v>
      </c>
      <c r="V1052" s="78" t="s">
        <v>897</v>
      </c>
      <c r="W1052">
        <v>2155</v>
      </c>
      <c r="X1052" t="s">
        <v>9967</v>
      </c>
    </row>
    <row r="1053" spans="1:24" x14ac:dyDescent="0.35">
      <c r="A1053" s="87" t="s">
        <v>9968</v>
      </c>
      <c r="B1053" s="77">
        <v>34</v>
      </c>
      <c r="E1053" s="21" t="s">
        <v>240</v>
      </c>
      <c r="F1053" s="22" t="s">
        <v>239</v>
      </c>
      <c r="I1053" s="73" t="s">
        <v>178</v>
      </c>
      <c r="J1053" s="62">
        <v>2014</v>
      </c>
      <c r="K1053">
        <f t="shared" si="20"/>
        <v>1052</v>
      </c>
      <c r="L1053" s="68" t="s">
        <v>9969</v>
      </c>
      <c r="M1053" t="s">
        <v>9970</v>
      </c>
      <c r="N1053" t="s">
        <v>9971</v>
      </c>
      <c r="O1053" t="s">
        <v>9972</v>
      </c>
      <c r="P1053" t="s">
        <v>1253</v>
      </c>
      <c r="Q1053" s="36" t="s">
        <v>9973</v>
      </c>
      <c r="R1053" t="s">
        <v>9974</v>
      </c>
      <c r="S1053" t="s">
        <v>186</v>
      </c>
      <c r="T1053" t="s">
        <v>1809</v>
      </c>
      <c r="U1053" t="s">
        <v>9975</v>
      </c>
      <c r="V1053" t="s">
        <v>112</v>
      </c>
      <c r="W1053">
        <v>200505</v>
      </c>
      <c r="X1053" t="s">
        <v>9976</v>
      </c>
    </row>
    <row r="1054" spans="1:24" x14ac:dyDescent="0.35">
      <c r="A1054" s="87" t="s">
        <v>9977</v>
      </c>
      <c r="B1054" s="77">
        <v>34</v>
      </c>
      <c r="C1054" s="19" t="s">
        <v>2148</v>
      </c>
      <c r="E1054" s="21" t="s">
        <v>60</v>
      </c>
      <c r="F1054" s="22" t="s">
        <v>382</v>
      </c>
      <c r="I1054" s="73" t="s">
        <v>29</v>
      </c>
      <c r="J1054" s="62">
        <v>2019</v>
      </c>
      <c r="K1054">
        <f t="shared" si="20"/>
        <v>1053</v>
      </c>
      <c r="M1054" s="33" t="s">
        <v>9978</v>
      </c>
      <c r="N1054" t="s">
        <v>9979</v>
      </c>
      <c r="O1054" t="s">
        <v>9980</v>
      </c>
      <c r="P1054" t="s">
        <v>7470</v>
      </c>
      <c r="Q1054" s="36" t="s">
        <v>9981</v>
      </c>
      <c r="R1054" s="78" t="s">
        <v>9982</v>
      </c>
      <c r="S1054" t="s">
        <v>186</v>
      </c>
      <c r="T1054" t="s">
        <v>172</v>
      </c>
      <c r="U1054" t="s">
        <v>9983</v>
      </c>
      <c r="V1054" s="78" t="s">
        <v>4200</v>
      </c>
      <c r="W1054">
        <v>479455</v>
      </c>
      <c r="X1054" t="s">
        <v>9984</v>
      </c>
    </row>
    <row r="1055" spans="1:24" x14ac:dyDescent="0.35">
      <c r="A1055" s="87" t="s">
        <v>9985</v>
      </c>
      <c r="B1055" s="77">
        <v>34</v>
      </c>
      <c r="E1055" s="21" t="s">
        <v>382</v>
      </c>
      <c r="I1055" s="73" t="s">
        <v>117</v>
      </c>
      <c r="J1055" s="62">
        <v>1992</v>
      </c>
      <c r="K1055">
        <f t="shared" si="20"/>
        <v>1054</v>
      </c>
      <c r="M1055" s="65" t="s">
        <v>9986</v>
      </c>
      <c r="N1055" s="40" t="s">
        <v>9987</v>
      </c>
      <c r="O1055" s="27" t="s">
        <v>9988</v>
      </c>
      <c r="P1055" s="30" t="s">
        <v>9989</v>
      </c>
      <c r="Q1055" s="25" t="s">
        <v>9990</v>
      </c>
      <c r="R1055" s="32" t="s">
        <v>442</v>
      </c>
      <c r="S1055" s="46" t="s">
        <v>186</v>
      </c>
      <c r="T1055" s="31" t="s">
        <v>390</v>
      </c>
      <c r="U1055" s="53" t="s">
        <v>9991</v>
      </c>
      <c r="V1055" s="56" t="s">
        <v>442</v>
      </c>
      <c r="W1055">
        <v>30963</v>
      </c>
      <c r="X1055" t="s">
        <v>9992</v>
      </c>
    </row>
    <row r="1056" spans="1:24" x14ac:dyDescent="0.35">
      <c r="A1056" s="87" t="s">
        <v>9993</v>
      </c>
      <c r="B1056" s="77">
        <v>34</v>
      </c>
      <c r="C1056" s="19" t="s">
        <v>2193</v>
      </c>
      <c r="E1056" s="21" t="s">
        <v>382</v>
      </c>
      <c r="F1056" s="22" t="s">
        <v>1090</v>
      </c>
      <c r="I1056" s="73" t="s">
        <v>44</v>
      </c>
      <c r="J1056" s="62">
        <v>2008</v>
      </c>
      <c r="K1056">
        <f t="shared" si="20"/>
        <v>1055</v>
      </c>
      <c r="M1056" s="65" t="s">
        <v>9994</v>
      </c>
      <c r="N1056" s="40" t="s">
        <v>9995</v>
      </c>
      <c r="O1056" s="27" t="s">
        <v>9996</v>
      </c>
      <c r="P1056" s="30" t="s">
        <v>8728</v>
      </c>
      <c r="Q1056" s="25" t="s">
        <v>9997</v>
      </c>
      <c r="R1056" s="74" t="s">
        <v>9998</v>
      </c>
      <c r="S1056" s="46" t="s">
        <v>37</v>
      </c>
      <c r="T1056" s="31" t="s">
        <v>508</v>
      </c>
      <c r="U1056" s="53" t="s">
        <v>9999</v>
      </c>
      <c r="V1056" s="75" t="s">
        <v>1799</v>
      </c>
      <c r="W1056">
        <v>10202</v>
      </c>
      <c r="X1056" t="s">
        <v>10000</v>
      </c>
    </row>
    <row r="1057" spans="1:24" x14ac:dyDescent="0.35">
      <c r="A1057" s="87" t="s">
        <v>10001</v>
      </c>
      <c r="B1057" s="77">
        <v>33</v>
      </c>
      <c r="E1057" s="21" t="s">
        <v>100</v>
      </c>
      <c r="F1057" s="22" t="s">
        <v>217</v>
      </c>
      <c r="I1057" s="73" t="s">
        <v>178</v>
      </c>
      <c r="J1057" s="62">
        <v>2019</v>
      </c>
      <c r="K1057">
        <f t="shared" si="20"/>
        <v>1056</v>
      </c>
      <c r="M1057" s="65" t="s">
        <v>10002</v>
      </c>
      <c r="N1057" s="40" t="s">
        <v>10003</v>
      </c>
      <c r="O1057" s="27" t="s">
        <v>10004</v>
      </c>
      <c r="P1057" s="30" t="s">
        <v>10005</v>
      </c>
      <c r="Q1057" s="25" t="s">
        <v>10006</v>
      </c>
      <c r="R1057" s="74" t="s">
        <v>10007</v>
      </c>
      <c r="S1057" s="46" t="s">
        <v>109</v>
      </c>
      <c r="T1057" s="31" t="s">
        <v>95</v>
      </c>
      <c r="U1057" s="53" t="s">
        <v>10008</v>
      </c>
      <c r="V1057" s="75" t="s">
        <v>1841</v>
      </c>
      <c r="W1057">
        <v>500916</v>
      </c>
      <c r="X1057" t="s">
        <v>10009</v>
      </c>
    </row>
    <row r="1058" spans="1:24" x14ac:dyDescent="0.35">
      <c r="A1058" s="87" t="s">
        <v>10010</v>
      </c>
      <c r="B1058" s="77">
        <v>33</v>
      </c>
      <c r="C1058" s="19" t="s">
        <v>25</v>
      </c>
      <c r="D1058" s="20" t="s">
        <v>10011</v>
      </c>
      <c r="E1058" s="21" t="s">
        <v>27</v>
      </c>
      <c r="I1058" s="73" t="s">
        <v>130</v>
      </c>
      <c r="J1058" s="62">
        <v>2003</v>
      </c>
      <c r="K1058">
        <f t="shared" si="20"/>
        <v>1057</v>
      </c>
      <c r="M1058" t="s">
        <v>10012</v>
      </c>
      <c r="N1058" t="s">
        <v>10013</v>
      </c>
      <c r="O1058" t="s">
        <v>10014</v>
      </c>
      <c r="P1058" t="s">
        <v>10015</v>
      </c>
      <c r="Q1058" s="36" t="s">
        <v>10016</v>
      </c>
      <c r="R1058" s="78" t="s">
        <v>10017</v>
      </c>
      <c r="S1058" t="s">
        <v>186</v>
      </c>
      <c r="T1058" t="s">
        <v>3184</v>
      </c>
      <c r="U1058" t="s">
        <v>10018</v>
      </c>
      <c r="V1058" s="78" t="s">
        <v>10019</v>
      </c>
      <c r="W1058">
        <v>1927</v>
      </c>
      <c r="X1058" t="s">
        <v>10020</v>
      </c>
    </row>
    <row r="1059" spans="1:24" x14ac:dyDescent="0.35">
      <c r="A1059" s="87" t="s">
        <v>10021</v>
      </c>
      <c r="B1059" s="77">
        <v>33</v>
      </c>
      <c r="E1059" s="21" t="s">
        <v>382</v>
      </c>
      <c r="F1059" s="22" t="s">
        <v>418</v>
      </c>
      <c r="H1059" s="2" t="s">
        <v>966</v>
      </c>
      <c r="I1059" s="73" t="s">
        <v>966</v>
      </c>
      <c r="J1059" s="62">
        <v>2024</v>
      </c>
      <c r="K1059">
        <f t="shared" si="20"/>
        <v>1058</v>
      </c>
      <c r="L1059" s="68" t="s">
        <v>10022</v>
      </c>
      <c r="M1059" t="s">
        <v>10023</v>
      </c>
      <c r="N1059" t="s">
        <v>10024</v>
      </c>
      <c r="O1059" t="s">
        <v>10025</v>
      </c>
      <c r="P1059" t="s">
        <v>7470</v>
      </c>
      <c r="Q1059" s="36" t="s">
        <v>10026</v>
      </c>
      <c r="R1059" t="s">
        <v>442</v>
      </c>
      <c r="S1059" t="s">
        <v>186</v>
      </c>
      <c r="T1059" t="s">
        <v>414</v>
      </c>
      <c r="U1059" t="s">
        <v>10027</v>
      </c>
      <c r="V1059" t="s">
        <v>442</v>
      </c>
      <c r="W1059">
        <v>955916</v>
      </c>
      <c r="X1059" t="s">
        <v>10028</v>
      </c>
    </row>
    <row r="1060" spans="1:24" x14ac:dyDescent="0.35">
      <c r="A1060" s="87" t="s">
        <v>10029</v>
      </c>
      <c r="B1060" s="77">
        <v>33</v>
      </c>
      <c r="E1060" s="21" t="s">
        <v>382</v>
      </c>
      <c r="G1060" s="1" t="s">
        <v>571</v>
      </c>
      <c r="H1060" s="2" t="s">
        <v>2509</v>
      </c>
      <c r="I1060" s="73" t="s">
        <v>473</v>
      </c>
      <c r="J1060" s="62">
        <v>2023</v>
      </c>
      <c r="K1060">
        <f t="shared" si="20"/>
        <v>1059</v>
      </c>
      <c r="L1060" s="68" t="s">
        <v>10030</v>
      </c>
      <c r="M1060" s="65" t="s">
        <v>10031</v>
      </c>
      <c r="N1060" s="40" t="s">
        <v>10032</v>
      </c>
      <c r="O1060" s="27" t="s">
        <v>10033</v>
      </c>
      <c r="P1060" s="30" t="s">
        <v>5204</v>
      </c>
      <c r="Q1060" s="25" t="s">
        <v>10034</v>
      </c>
      <c r="R1060" s="32" t="s">
        <v>442</v>
      </c>
      <c r="S1060" s="46" t="s">
        <v>37</v>
      </c>
      <c r="T1060" s="31" t="s">
        <v>38</v>
      </c>
      <c r="U1060" s="53" t="s">
        <v>10035</v>
      </c>
      <c r="V1060" s="56" t="s">
        <v>442</v>
      </c>
      <c r="W1060">
        <v>1022964</v>
      </c>
      <c r="X1060" t="s">
        <v>10036</v>
      </c>
    </row>
    <row r="1061" spans="1:24" x14ac:dyDescent="0.35">
      <c r="A1061" s="87" t="s">
        <v>10037</v>
      </c>
      <c r="B1061" s="77">
        <v>33</v>
      </c>
      <c r="C1061" s="19" t="s">
        <v>58</v>
      </c>
      <c r="D1061" s="20" t="s">
        <v>7617</v>
      </c>
      <c r="E1061" s="21" t="s">
        <v>60</v>
      </c>
      <c r="I1061" s="73" t="s">
        <v>61</v>
      </c>
      <c r="J1061" s="62">
        <v>2002</v>
      </c>
      <c r="K1061">
        <f t="shared" ref="K1061:K1092" si="21">ROW(K1061)-1</f>
        <v>1060</v>
      </c>
      <c r="M1061" s="67" t="s">
        <v>10038</v>
      </c>
      <c r="N1061" s="40" t="s">
        <v>10039</v>
      </c>
      <c r="O1061" s="27" t="s">
        <v>10040</v>
      </c>
      <c r="P1061" s="30" t="s">
        <v>156</v>
      </c>
      <c r="Q1061" s="25" t="s">
        <v>10041</v>
      </c>
      <c r="R1061" s="74" t="s">
        <v>10042</v>
      </c>
      <c r="S1061" s="46" t="s">
        <v>37</v>
      </c>
      <c r="T1061" s="31" t="s">
        <v>828</v>
      </c>
      <c r="U1061" s="54" t="s">
        <v>10043</v>
      </c>
      <c r="V1061" s="75" t="s">
        <v>4295</v>
      </c>
      <c r="W1061">
        <v>1894</v>
      </c>
      <c r="X1061" t="s">
        <v>10044</v>
      </c>
    </row>
    <row r="1062" spans="1:24" x14ac:dyDescent="0.35">
      <c r="A1062" s="87" t="s">
        <v>10045</v>
      </c>
      <c r="B1062" s="77">
        <v>33</v>
      </c>
      <c r="E1062" s="21" t="s">
        <v>382</v>
      </c>
      <c r="I1062" s="73" t="s">
        <v>178</v>
      </c>
      <c r="J1062" s="62">
        <v>2006</v>
      </c>
      <c r="K1062">
        <f t="shared" si="21"/>
        <v>1061</v>
      </c>
      <c r="M1062" s="65" t="s">
        <v>10046</v>
      </c>
      <c r="N1062" s="40" t="s">
        <v>10047</v>
      </c>
      <c r="O1062" s="27" t="s">
        <v>10048</v>
      </c>
      <c r="P1062" s="30" t="s">
        <v>10049</v>
      </c>
      <c r="Q1062" s="25" t="s">
        <v>10050</v>
      </c>
      <c r="R1062" s="74" t="s">
        <v>10051</v>
      </c>
      <c r="S1062" s="46" t="s">
        <v>186</v>
      </c>
      <c r="T1062" s="31" t="s">
        <v>556</v>
      </c>
      <c r="U1062" s="53" t="s">
        <v>10052</v>
      </c>
      <c r="V1062" s="75" t="s">
        <v>521</v>
      </c>
      <c r="W1062">
        <v>9794</v>
      </c>
      <c r="X1062" t="s">
        <v>10053</v>
      </c>
    </row>
    <row r="1063" spans="1:24" x14ac:dyDescent="0.35">
      <c r="A1063" s="87" t="s">
        <v>2937</v>
      </c>
      <c r="B1063" s="77">
        <v>33</v>
      </c>
      <c r="C1063" s="19" t="s">
        <v>2937</v>
      </c>
      <c r="E1063" s="21" t="s">
        <v>27</v>
      </c>
      <c r="F1063" s="22" t="s">
        <v>28</v>
      </c>
      <c r="I1063" s="73" t="s">
        <v>117</v>
      </c>
      <c r="J1063" s="62">
        <v>2007</v>
      </c>
      <c r="K1063">
        <f t="shared" si="21"/>
        <v>1062</v>
      </c>
      <c r="M1063" t="s">
        <v>10054</v>
      </c>
      <c r="N1063" t="s">
        <v>10055</v>
      </c>
      <c r="O1063" t="s">
        <v>10056</v>
      </c>
      <c r="P1063" t="s">
        <v>10057</v>
      </c>
      <c r="Q1063" s="36" t="s">
        <v>10058</v>
      </c>
      <c r="R1063" s="78" t="s">
        <v>10059</v>
      </c>
      <c r="S1063" t="s">
        <v>37</v>
      </c>
      <c r="T1063" t="s">
        <v>1419</v>
      </c>
      <c r="U1063" t="s">
        <v>10060</v>
      </c>
      <c r="V1063" s="78" t="s">
        <v>2955</v>
      </c>
      <c r="W1063">
        <v>1273</v>
      </c>
      <c r="X1063" t="s">
        <v>10061</v>
      </c>
    </row>
    <row r="1064" spans="1:24" x14ac:dyDescent="0.35">
      <c r="A1064" s="87" t="s">
        <v>10062</v>
      </c>
      <c r="B1064" s="77">
        <v>33</v>
      </c>
      <c r="E1064" s="21" t="s">
        <v>382</v>
      </c>
      <c r="I1064" s="73" t="s">
        <v>447</v>
      </c>
      <c r="J1064" s="62">
        <v>1985</v>
      </c>
      <c r="K1064">
        <f t="shared" si="21"/>
        <v>1063</v>
      </c>
      <c r="L1064" s="68" t="s">
        <v>10063</v>
      </c>
      <c r="M1064" s="65" t="s">
        <v>10064</v>
      </c>
      <c r="N1064" t="s">
        <v>10065</v>
      </c>
      <c r="O1064" t="s">
        <v>10066</v>
      </c>
      <c r="P1064" t="s">
        <v>3769</v>
      </c>
      <c r="Q1064" s="36" t="s">
        <v>10067</v>
      </c>
      <c r="R1064" t="s">
        <v>10068</v>
      </c>
      <c r="S1064" t="s">
        <v>37</v>
      </c>
      <c r="T1064" t="s">
        <v>1927</v>
      </c>
      <c r="U1064" s="53" t="s">
        <v>10069</v>
      </c>
      <c r="V1064" t="s">
        <v>442</v>
      </c>
      <c r="W1064">
        <v>19357</v>
      </c>
      <c r="X1064" t="s">
        <v>10070</v>
      </c>
    </row>
    <row r="1065" spans="1:24" x14ac:dyDescent="0.35">
      <c r="A1065" s="87" t="s">
        <v>10071</v>
      </c>
      <c r="B1065" s="77">
        <v>33</v>
      </c>
      <c r="C1065" s="19" t="s">
        <v>10072</v>
      </c>
      <c r="E1065" s="21" t="s">
        <v>382</v>
      </c>
      <c r="H1065" s="2" t="s">
        <v>2509</v>
      </c>
      <c r="I1065" s="73" t="s">
        <v>447</v>
      </c>
      <c r="J1065" s="62">
        <v>2021</v>
      </c>
      <c r="K1065">
        <f t="shared" si="21"/>
        <v>1064</v>
      </c>
      <c r="M1065" s="65" t="s">
        <v>10073</v>
      </c>
      <c r="N1065" s="40" t="s">
        <v>10074</v>
      </c>
      <c r="O1065" s="27" t="s">
        <v>10075</v>
      </c>
      <c r="P1065" s="30" t="s">
        <v>10076</v>
      </c>
      <c r="Q1065" s="25" t="s">
        <v>10077</v>
      </c>
      <c r="R1065" s="32" t="s">
        <v>442</v>
      </c>
      <c r="S1065" s="46" t="s">
        <v>186</v>
      </c>
      <c r="T1065" s="31" t="s">
        <v>1809</v>
      </c>
      <c r="U1065" s="53" t="s">
        <v>10078</v>
      </c>
      <c r="V1065" s="75" t="s">
        <v>213</v>
      </c>
      <c r="W1065">
        <v>484718</v>
      </c>
      <c r="X1065" t="s">
        <v>10079</v>
      </c>
    </row>
    <row r="1066" spans="1:24" x14ac:dyDescent="0.35">
      <c r="A1066" s="87" t="s">
        <v>10080</v>
      </c>
      <c r="B1066" s="77">
        <v>32</v>
      </c>
      <c r="C1066" s="19" t="s">
        <v>292</v>
      </c>
      <c r="D1066" s="20" t="s">
        <v>1740</v>
      </c>
      <c r="E1066" s="21" t="s">
        <v>27</v>
      </c>
      <c r="H1066" s="2" t="s">
        <v>5072</v>
      </c>
      <c r="I1066" s="73" t="s">
        <v>117</v>
      </c>
      <c r="J1066" s="62">
        <v>2020</v>
      </c>
      <c r="K1066">
        <f t="shared" si="21"/>
        <v>1065</v>
      </c>
      <c r="M1066" s="65" t="s">
        <v>10081</v>
      </c>
      <c r="N1066" s="40" t="s">
        <v>10082</v>
      </c>
      <c r="O1066" s="27" t="s">
        <v>10083</v>
      </c>
      <c r="P1066" s="30" t="s">
        <v>4411</v>
      </c>
      <c r="Q1066" s="25" t="s">
        <v>10084</v>
      </c>
      <c r="R1066" s="74" t="s">
        <v>10085</v>
      </c>
      <c r="S1066" s="46" t="s">
        <v>186</v>
      </c>
      <c r="T1066" s="31" t="s">
        <v>426</v>
      </c>
      <c r="U1066" s="53" t="s">
        <v>10086</v>
      </c>
      <c r="V1066" s="75" t="s">
        <v>97</v>
      </c>
      <c r="W1066">
        <v>464052</v>
      </c>
      <c r="X1066" t="s">
        <v>10087</v>
      </c>
    </row>
    <row r="1067" spans="1:24" x14ac:dyDescent="0.35">
      <c r="A1067" s="87" t="s">
        <v>10088</v>
      </c>
      <c r="B1067" s="77">
        <v>32</v>
      </c>
      <c r="C1067" s="19" t="s">
        <v>305</v>
      </c>
      <c r="E1067" s="21" t="s">
        <v>60</v>
      </c>
      <c r="F1067" s="22" t="s">
        <v>100</v>
      </c>
      <c r="I1067" s="73" t="s">
        <v>117</v>
      </c>
      <c r="J1067" s="62">
        <v>2003</v>
      </c>
      <c r="K1067">
        <f t="shared" si="21"/>
        <v>1066</v>
      </c>
      <c r="M1067" s="65" t="s">
        <v>10089</v>
      </c>
      <c r="N1067" s="40" t="s">
        <v>10090</v>
      </c>
      <c r="O1067" s="27" t="s">
        <v>10091</v>
      </c>
      <c r="P1067" s="30" t="s">
        <v>10092</v>
      </c>
      <c r="Q1067" s="25" t="s">
        <v>10093</v>
      </c>
      <c r="R1067" s="74" t="s">
        <v>10094</v>
      </c>
      <c r="S1067" s="46" t="s">
        <v>109</v>
      </c>
      <c r="T1067" s="31" t="s">
        <v>713</v>
      </c>
      <c r="U1067" s="53" t="s">
        <v>1412</v>
      </c>
      <c r="V1067" s="75" t="s">
        <v>97</v>
      </c>
      <c r="W1067">
        <v>296</v>
      </c>
      <c r="X1067" t="s">
        <v>10095</v>
      </c>
    </row>
    <row r="1068" spans="1:24" x14ac:dyDescent="0.35">
      <c r="A1068" s="87" t="s">
        <v>10096</v>
      </c>
      <c r="B1068" s="77">
        <v>32</v>
      </c>
      <c r="E1068" s="21" t="s">
        <v>100</v>
      </c>
      <c r="I1068" s="73" t="s">
        <v>29</v>
      </c>
      <c r="J1068" s="62">
        <v>1995</v>
      </c>
      <c r="K1068">
        <f t="shared" si="21"/>
        <v>1067</v>
      </c>
      <c r="M1068" s="65" t="s">
        <v>10097</v>
      </c>
      <c r="N1068" s="40" t="s">
        <v>10098</v>
      </c>
      <c r="O1068" s="27" t="s">
        <v>10099</v>
      </c>
      <c r="P1068" s="30" t="s">
        <v>10100</v>
      </c>
      <c r="Q1068" s="25" t="s">
        <v>10101</v>
      </c>
      <c r="R1068" s="74" t="s">
        <v>10102</v>
      </c>
      <c r="S1068" s="46" t="s">
        <v>109</v>
      </c>
      <c r="T1068" s="31" t="s">
        <v>1809</v>
      </c>
      <c r="U1068" s="53" t="s">
        <v>10103</v>
      </c>
      <c r="V1068" s="75" t="s">
        <v>2079</v>
      </c>
      <c r="W1068">
        <v>11517</v>
      </c>
      <c r="X1068" t="s">
        <v>10104</v>
      </c>
    </row>
    <row r="1069" spans="1:24" x14ac:dyDescent="0.35">
      <c r="A1069" s="87" t="s">
        <v>10105</v>
      </c>
      <c r="B1069" s="77">
        <v>32</v>
      </c>
      <c r="E1069" s="21" t="s">
        <v>382</v>
      </c>
      <c r="G1069" s="1" t="s">
        <v>6526</v>
      </c>
      <c r="I1069" s="73" t="s">
        <v>447</v>
      </c>
      <c r="J1069" s="62">
        <v>2009</v>
      </c>
      <c r="K1069">
        <f t="shared" si="21"/>
        <v>1068</v>
      </c>
      <c r="M1069" s="65" t="s">
        <v>10106</v>
      </c>
      <c r="N1069" s="40" t="s">
        <v>10107</v>
      </c>
      <c r="O1069" s="27" t="s">
        <v>10108</v>
      </c>
      <c r="P1069" s="30" t="s">
        <v>10109</v>
      </c>
      <c r="Q1069" s="25" t="s">
        <v>10110</v>
      </c>
      <c r="R1069" s="74" t="s">
        <v>10111</v>
      </c>
      <c r="S1069" s="46" t="s">
        <v>109</v>
      </c>
      <c r="T1069" s="31" t="s">
        <v>211</v>
      </c>
      <c r="U1069" s="53" t="s">
        <v>10112</v>
      </c>
      <c r="V1069" s="75" t="s">
        <v>630</v>
      </c>
      <c r="W1069">
        <v>19905</v>
      </c>
      <c r="X1069" t="s">
        <v>10113</v>
      </c>
    </row>
    <row r="1070" spans="1:24" x14ac:dyDescent="0.35">
      <c r="A1070" s="87" t="s">
        <v>10114</v>
      </c>
      <c r="B1070" s="77">
        <v>32</v>
      </c>
      <c r="E1070" s="21" t="s">
        <v>240</v>
      </c>
      <c r="F1070" s="22" t="s">
        <v>382</v>
      </c>
      <c r="I1070" s="73" t="s">
        <v>572</v>
      </c>
      <c r="J1070" s="62">
        <v>1994</v>
      </c>
      <c r="K1070">
        <f t="shared" si="21"/>
        <v>1069</v>
      </c>
      <c r="L1070" s="68" t="s">
        <v>10115</v>
      </c>
      <c r="M1070" t="s">
        <v>10116</v>
      </c>
      <c r="N1070" t="s">
        <v>10117</v>
      </c>
      <c r="O1070" t="s">
        <v>10118</v>
      </c>
      <c r="P1070" t="s">
        <v>9345</v>
      </c>
      <c r="Q1070" s="36" t="s">
        <v>10119</v>
      </c>
      <c r="R1070" t="s">
        <v>10120</v>
      </c>
      <c r="S1070" t="s">
        <v>186</v>
      </c>
      <c r="T1070" t="s">
        <v>651</v>
      </c>
      <c r="U1070" t="s">
        <v>10121</v>
      </c>
      <c r="V1070" t="s">
        <v>534</v>
      </c>
      <c r="W1070">
        <v>35233</v>
      </c>
      <c r="X1070" t="s">
        <v>10122</v>
      </c>
    </row>
    <row r="1071" spans="1:24" x14ac:dyDescent="0.35">
      <c r="A1071" s="87" t="s">
        <v>10123</v>
      </c>
      <c r="B1071" s="77">
        <v>32</v>
      </c>
      <c r="E1071" s="21" t="s">
        <v>60</v>
      </c>
      <c r="F1071" s="22" t="s">
        <v>239</v>
      </c>
      <c r="I1071" s="73" t="s">
        <v>9538</v>
      </c>
      <c r="J1071" s="62">
        <v>2014</v>
      </c>
      <c r="K1071">
        <f t="shared" si="21"/>
        <v>1070</v>
      </c>
      <c r="L1071" s="68" t="s">
        <v>10124</v>
      </c>
      <c r="M1071" t="s">
        <v>10125</v>
      </c>
      <c r="N1071" t="s">
        <v>10126</v>
      </c>
      <c r="O1071" t="s">
        <v>10127</v>
      </c>
      <c r="P1071" t="s">
        <v>10128</v>
      </c>
      <c r="Q1071" t="s">
        <v>10129</v>
      </c>
      <c r="R1071" t="s">
        <v>10130</v>
      </c>
      <c r="S1071" t="s">
        <v>186</v>
      </c>
      <c r="T1071" t="s">
        <v>95</v>
      </c>
      <c r="U1071" t="s">
        <v>10131</v>
      </c>
      <c r="V1071" t="s">
        <v>112</v>
      </c>
      <c r="W1071">
        <v>227156</v>
      </c>
      <c r="X1071" t="s">
        <v>10132</v>
      </c>
    </row>
    <row r="1072" spans="1:24" x14ac:dyDescent="0.35">
      <c r="A1072" s="87" t="s">
        <v>10133</v>
      </c>
      <c r="B1072" s="77">
        <v>32</v>
      </c>
      <c r="E1072" s="21" t="s">
        <v>500</v>
      </c>
      <c r="I1072" s="73" t="s">
        <v>10134</v>
      </c>
      <c r="J1072" s="62">
        <v>1987</v>
      </c>
      <c r="K1072">
        <f t="shared" si="21"/>
        <v>1071</v>
      </c>
      <c r="L1072" s="68" t="s">
        <v>10135</v>
      </c>
      <c r="M1072" t="s">
        <v>10136</v>
      </c>
      <c r="N1072" t="s">
        <v>10137</v>
      </c>
      <c r="O1072" t="s">
        <v>10138</v>
      </c>
      <c r="P1072" t="s">
        <v>10139</v>
      </c>
      <c r="Q1072" t="s">
        <v>10140</v>
      </c>
      <c r="R1072" t="s">
        <v>10141</v>
      </c>
      <c r="S1072" t="s">
        <v>37</v>
      </c>
      <c r="T1072" t="s">
        <v>440</v>
      </c>
      <c r="U1072" t="s">
        <v>10142</v>
      </c>
      <c r="V1072" t="s">
        <v>4598</v>
      </c>
      <c r="W1072">
        <v>11649</v>
      </c>
      <c r="X1072" t="s">
        <v>10143</v>
      </c>
    </row>
    <row r="1073" spans="1:24" x14ac:dyDescent="0.35">
      <c r="A1073" s="87" t="s">
        <v>10144</v>
      </c>
      <c r="B1073" s="77">
        <v>32</v>
      </c>
      <c r="E1073" s="21" t="s">
        <v>239</v>
      </c>
      <c r="F1073" s="22" t="s">
        <v>240</v>
      </c>
      <c r="I1073" s="73" t="s">
        <v>178</v>
      </c>
      <c r="J1073" s="62">
        <v>2021</v>
      </c>
      <c r="K1073">
        <f t="shared" si="21"/>
        <v>1072</v>
      </c>
      <c r="M1073" t="s">
        <v>10145</v>
      </c>
      <c r="N1073" t="s">
        <v>10146</v>
      </c>
      <c r="O1073" t="s">
        <v>10147</v>
      </c>
      <c r="P1073" t="s">
        <v>10148</v>
      </c>
      <c r="Q1073" s="36" t="s">
        <v>10149</v>
      </c>
      <c r="R1073" s="78" t="s">
        <v>10150</v>
      </c>
      <c r="S1073" t="s">
        <v>37</v>
      </c>
      <c r="T1073" t="s">
        <v>961</v>
      </c>
      <c r="U1073" t="s">
        <v>10151</v>
      </c>
      <c r="V1073" t="s">
        <v>112</v>
      </c>
      <c r="W1073">
        <v>673309</v>
      </c>
      <c r="X1073" t="s">
        <v>10152</v>
      </c>
    </row>
    <row r="1074" spans="1:24" x14ac:dyDescent="0.35">
      <c r="A1074" s="87" t="s">
        <v>10153</v>
      </c>
      <c r="B1074" s="77">
        <v>32</v>
      </c>
      <c r="E1074" s="21" t="s">
        <v>27</v>
      </c>
      <c r="I1074" s="73" t="s">
        <v>44</v>
      </c>
      <c r="J1074" s="62">
        <v>1995</v>
      </c>
      <c r="K1074">
        <f t="shared" si="21"/>
        <v>1073</v>
      </c>
      <c r="L1074" s="68" t="s">
        <v>10154</v>
      </c>
      <c r="M1074" s="33" t="s">
        <v>10155</v>
      </c>
      <c r="N1074" t="s">
        <v>10156</v>
      </c>
      <c r="O1074" t="s">
        <v>10157</v>
      </c>
      <c r="P1074" t="s">
        <v>10158</v>
      </c>
      <c r="Q1074" s="36" t="s">
        <v>10159</v>
      </c>
      <c r="R1074" s="78" t="s">
        <v>10160</v>
      </c>
      <c r="S1074" t="s">
        <v>109</v>
      </c>
      <c r="T1074" t="s">
        <v>983</v>
      </c>
      <c r="U1074" t="s">
        <v>10161</v>
      </c>
      <c r="V1074" s="78" t="s">
        <v>40</v>
      </c>
      <c r="W1074">
        <v>9482</v>
      </c>
      <c r="X1074" t="s">
        <v>10162</v>
      </c>
    </row>
    <row r="1075" spans="1:24" x14ac:dyDescent="0.35">
      <c r="A1075" s="87" t="s">
        <v>10163</v>
      </c>
      <c r="B1075" s="77">
        <v>32</v>
      </c>
      <c r="C1075" s="19" t="s">
        <v>5439</v>
      </c>
      <c r="E1075" s="21" t="s">
        <v>382</v>
      </c>
      <c r="I1075" s="73" t="s">
        <v>117</v>
      </c>
      <c r="J1075" s="62">
        <v>2013</v>
      </c>
      <c r="K1075">
        <f t="shared" si="21"/>
        <v>1074</v>
      </c>
      <c r="L1075" s="68" t="s">
        <v>10164</v>
      </c>
      <c r="M1075" s="67" t="s">
        <v>10165</v>
      </c>
      <c r="N1075" s="40" t="s">
        <v>10166</v>
      </c>
      <c r="O1075" s="27" t="s">
        <v>10167</v>
      </c>
      <c r="P1075" s="30" t="s">
        <v>2801</v>
      </c>
      <c r="Q1075" s="25" t="s">
        <v>10168</v>
      </c>
      <c r="R1075" s="74" t="s">
        <v>10169</v>
      </c>
      <c r="S1075" s="46" t="s">
        <v>109</v>
      </c>
      <c r="T1075" s="31" t="s">
        <v>640</v>
      </c>
      <c r="U1075" s="54" t="s">
        <v>10170</v>
      </c>
      <c r="V1075" s="75" t="s">
        <v>10171</v>
      </c>
      <c r="W1075">
        <v>109439</v>
      </c>
      <c r="X1075" t="s">
        <v>10172</v>
      </c>
    </row>
    <row r="1076" spans="1:24" x14ac:dyDescent="0.35">
      <c r="A1076" s="87" t="s">
        <v>10173</v>
      </c>
      <c r="B1076" s="77">
        <v>31</v>
      </c>
      <c r="E1076" s="21" t="s">
        <v>280</v>
      </c>
      <c r="F1076" s="22" t="s">
        <v>239</v>
      </c>
      <c r="I1076" s="73" t="s">
        <v>44</v>
      </c>
      <c r="J1076" s="62">
        <v>1988</v>
      </c>
      <c r="K1076">
        <f t="shared" si="21"/>
        <v>1075</v>
      </c>
      <c r="M1076" s="65" t="s">
        <v>10174</v>
      </c>
      <c r="N1076" s="40" t="s">
        <v>10175</v>
      </c>
      <c r="O1076" s="27" t="s">
        <v>10176</v>
      </c>
      <c r="P1076" s="30" t="s">
        <v>10177</v>
      </c>
      <c r="Q1076" s="25" t="s">
        <v>10178</v>
      </c>
      <c r="R1076" s="74" t="s">
        <v>10179</v>
      </c>
      <c r="S1076" s="46" t="s">
        <v>109</v>
      </c>
      <c r="T1076" s="31" t="s">
        <v>468</v>
      </c>
      <c r="U1076" s="53" t="s">
        <v>10180</v>
      </c>
      <c r="V1076" s="75" t="s">
        <v>534</v>
      </c>
      <c r="W1076">
        <v>7520</v>
      </c>
      <c r="X1076" t="s">
        <v>10181</v>
      </c>
    </row>
    <row r="1077" spans="1:24" x14ac:dyDescent="0.35">
      <c r="A1077" s="87" t="s">
        <v>10182</v>
      </c>
      <c r="B1077" s="77">
        <v>31</v>
      </c>
      <c r="C1077" s="19" t="s">
        <v>1527</v>
      </c>
      <c r="E1077" s="21" t="s">
        <v>60</v>
      </c>
      <c r="I1077" s="73" t="s">
        <v>572</v>
      </c>
      <c r="J1077" s="62">
        <v>1970</v>
      </c>
      <c r="K1077">
        <f t="shared" si="21"/>
        <v>1076</v>
      </c>
      <c r="L1077" s="68" t="s">
        <v>10183</v>
      </c>
      <c r="M1077" t="s">
        <v>10184</v>
      </c>
      <c r="N1077" t="s">
        <v>10185</v>
      </c>
      <c r="O1077" t="s">
        <v>10186</v>
      </c>
      <c r="P1077" t="s">
        <v>10187</v>
      </c>
      <c r="Q1077" s="36" t="s">
        <v>10188</v>
      </c>
      <c r="R1077" t="s">
        <v>10189</v>
      </c>
      <c r="S1077" t="s">
        <v>52</v>
      </c>
      <c r="T1077" t="s">
        <v>1104</v>
      </c>
      <c r="U1077" t="s">
        <v>10190</v>
      </c>
      <c r="V1077" t="s">
        <v>510</v>
      </c>
      <c r="W1077">
        <v>1685</v>
      </c>
      <c r="X1077" t="s">
        <v>10191</v>
      </c>
    </row>
    <row r="1078" spans="1:24" x14ac:dyDescent="0.35">
      <c r="A1078" s="87" t="s">
        <v>10192</v>
      </c>
      <c r="B1078" s="77">
        <v>31</v>
      </c>
      <c r="E1078" s="21" t="s">
        <v>280</v>
      </c>
      <c r="I1078" s="73" t="s">
        <v>10193</v>
      </c>
      <c r="J1078" s="62">
        <v>2021</v>
      </c>
      <c r="K1078">
        <f t="shared" si="21"/>
        <v>1077</v>
      </c>
      <c r="M1078" s="65" t="s">
        <v>10194</v>
      </c>
      <c r="N1078" s="40" t="s">
        <v>10195</v>
      </c>
      <c r="O1078" s="27" t="s">
        <v>10196</v>
      </c>
      <c r="P1078" s="30" t="s">
        <v>10197</v>
      </c>
      <c r="Q1078" s="25" t="s">
        <v>10198</v>
      </c>
      <c r="R1078" s="32" t="s">
        <v>442</v>
      </c>
      <c r="S1078" s="46" t="s">
        <v>109</v>
      </c>
      <c r="T1078" s="31" t="s">
        <v>662</v>
      </c>
      <c r="U1078" s="53" t="s">
        <v>10199</v>
      </c>
      <c r="V1078" s="56" t="s">
        <v>442</v>
      </c>
      <c r="W1078">
        <v>603661</v>
      </c>
      <c r="X1078" t="s">
        <v>10200</v>
      </c>
    </row>
    <row r="1079" spans="1:24" x14ac:dyDescent="0.35">
      <c r="A1079" s="87" t="s">
        <v>10201</v>
      </c>
      <c r="B1079" s="77">
        <v>31</v>
      </c>
      <c r="E1079" s="21" t="s">
        <v>100</v>
      </c>
      <c r="F1079" s="22" t="s">
        <v>8853</v>
      </c>
      <c r="I1079" s="73" t="s">
        <v>447</v>
      </c>
      <c r="J1079" s="62">
        <v>1998</v>
      </c>
      <c r="K1079">
        <f t="shared" si="21"/>
        <v>1078</v>
      </c>
      <c r="L1079" s="68" t="s">
        <v>10202</v>
      </c>
      <c r="M1079" s="65" t="s">
        <v>10203</v>
      </c>
      <c r="N1079" s="40" t="s">
        <v>10204</v>
      </c>
      <c r="O1079" s="27" t="s">
        <v>10205</v>
      </c>
      <c r="P1079" s="30" t="s">
        <v>10206</v>
      </c>
      <c r="Q1079" s="25" t="s">
        <v>10207</v>
      </c>
      <c r="R1079" s="74" t="s">
        <v>10208</v>
      </c>
      <c r="S1079" s="46" t="s">
        <v>109</v>
      </c>
      <c r="T1079" s="31" t="s">
        <v>95</v>
      </c>
      <c r="U1079" s="53" t="s">
        <v>10209</v>
      </c>
      <c r="V1079" s="75" t="s">
        <v>265</v>
      </c>
      <c r="W1079">
        <v>11258</v>
      </c>
      <c r="X1079" t="s">
        <v>10210</v>
      </c>
    </row>
    <row r="1080" spans="1:24" x14ac:dyDescent="0.35">
      <c r="A1080" s="87" t="s">
        <v>10211</v>
      </c>
      <c r="B1080" s="77">
        <v>31</v>
      </c>
      <c r="E1080" s="21" t="s">
        <v>217</v>
      </c>
      <c r="I1080" s="73" t="s">
        <v>10212</v>
      </c>
      <c r="J1080" s="62">
        <v>2023</v>
      </c>
      <c r="K1080">
        <f t="shared" si="21"/>
        <v>1079</v>
      </c>
      <c r="L1080" s="68" t="s">
        <v>10213</v>
      </c>
      <c r="M1080" s="33" t="s">
        <v>10214</v>
      </c>
      <c r="N1080" t="s">
        <v>10215</v>
      </c>
      <c r="O1080" t="s">
        <v>10216</v>
      </c>
      <c r="P1080" t="s">
        <v>10217</v>
      </c>
      <c r="Q1080" s="36" t="s">
        <v>10218</v>
      </c>
      <c r="R1080" t="s">
        <v>10219</v>
      </c>
      <c r="S1080" t="s">
        <v>186</v>
      </c>
      <c r="T1080" t="s">
        <v>365</v>
      </c>
      <c r="U1080" t="s">
        <v>10220</v>
      </c>
      <c r="V1080" t="s">
        <v>10221</v>
      </c>
      <c r="W1080">
        <v>678512</v>
      </c>
      <c r="X1080" t="s">
        <v>10222</v>
      </c>
    </row>
    <row r="1081" spans="1:24" x14ac:dyDescent="0.35">
      <c r="A1081" s="87" t="s">
        <v>10223</v>
      </c>
      <c r="B1081" s="77">
        <v>31</v>
      </c>
      <c r="C1081" s="19" t="s">
        <v>584</v>
      </c>
      <c r="D1081" s="20" t="s">
        <v>585</v>
      </c>
      <c r="E1081" s="21" t="s">
        <v>60</v>
      </c>
      <c r="F1081" s="22" t="s">
        <v>216</v>
      </c>
      <c r="I1081" s="73" t="s">
        <v>572</v>
      </c>
      <c r="J1081" s="62">
        <v>1997</v>
      </c>
      <c r="K1081">
        <f t="shared" si="21"/>
        <v>1080</v>
      </c>
      <c r="L1081" s="68" t="s">
        <v>10224</v>
      </c>
      <c r="M1081" s="65" t="s">
        <v>10225</v>
      </c>
      <c r="N1081" s="40" t="s">
        <v>10226</v>
      </c>
      <c r="O1081" s="27" t="s">
        <v>10227</v>
      </c>
      <c r="P1081" s="30" t="s">
        <v>10228</v>
      </c>
      <c r="Q1081" s="25" t="s">
        <v>10229</v>
      </c>
      <c r="R1081" s="74" t="s">
        <v>10230</v>
      </c>
      <c r="S1081" s="46" t="s">
        <v>109</v>
      </c>
      <c r="T1081" s="31" t="s">
        <v>713</v>
      </c>
      <c r="U1081" s="53" t="s">
        <v>10231</v>
      </c>
      <c r="V1081" s="75" t="s">
        <v>265</v>
      </c>
      <c r="W1081">
        <v>8078</v>
      </c>
      <c r="X1081" t="s">
        <v>10232</v>
      </c>
    </row>
    <row r="1082" spans="1:24" x14ac:dyDescent="0.35">
      <c r="A1082" s="87" t="s">
        <v>10233</v>
      </c>
      <c r="B1082" s="77">
        <v>31</v>
      </c>
      <c r="C1082" s="19" t="s">
        <v>3679</v>
      </c>
      <c r="E1082" s="21" t="s">
        <v>28</v>
      </c>
      <c r="F1082" s="22" t="s">
        <v>3680</v>
      </c>
      <c r="G1082" s="1" t="s">
        <v>571</v>
      </c>
      <c r="I1082" s="73" t="s">
        <v>3679</v>
      </c>
      <c r="J1082" s="62">
        <v>1968</v>
      </c>
      <c r="K1082">
        <f t="shared" si="21"/>
        <v>1081</v>
      </c>
      <c r="M1082" t="s">
        <v>10234</v>
      </c>
      <c r="N1082" t="s">
        <v>10235</v>
      </c>
      <c r="O1082" t="s">
        <v>10236</v>
      </c>
      <c r="P1082" t="s">
        <v>10237</v>
      </c>
      <c r="Q1082" s="36" t="s">
        <v>10238</v>
      </c>
      <c r="R1082" t="s">
        <v>442</v>
      </c>
      <c r="S1082" t="s">
        <v>481</v>
      </c>
      <c r="T1082" t="s">
        <v>2603</v>
      </c>
      <c r="U1082" t="s">
        <v>10239</v>
      </c>
      <c r="V1082" t="s">
        <v>442</v>
      </c>
      <c r="W1082">
        <v>18846</v>
      </c>
      <c r="X1082" t="s">
        <v>10240</v>
      </c>
    </row>
    <row r="1083" spans="1:24" x14ac:dyDescent="0.35">
      <c r="A1083" s="87" t="s">
        <v>10241</v>
      </c>
      <c r="B1083" s="77">
        <v>31</v>
      </c>
      <c r="E1083" s="21" t="s">
        <v>100</v>
      </c>
      <c r="F1083" s="22" t="s">
        <v>382</v>
      </c>
      <c r="H1083" s="2" t="s">
        <v>966</v>
      </c>
      <c r="I1083" s="73" t="s">
        <v>966</v>
      </c>
      <c r="J1083" s="62">
        <v>2022</v>
      </c>
      <c r="K1083">
        <f t="shared" si="21"/>
        <v>1082</v>
      </c>
      <c r="L1083" s="68" t="s">
        <v>10242</v>
      </c>
      <c r="M1083" s="65" t="s">
        <v>10243</v>
      </c>
      <c r="N1083" s="40" t="s">
        <v>10244</v>
      </c>
      <c r="O1083" s="27" t="s">
        <v>10245</v>
      </c>
      <c r="P1083" s="30" t="s">
        <v>7298</v>
      </c>
      <c r="Q1083" s="25" t="s">
        <v>10246</v>
      </c>
      <c r="R1083" s="32" t="s">
        <v>442</v>
      </c>
      <c r="S1083" s="46" t="s">
        <v>186</v>
      </c>
      <c r="T1083" s="31" t="s">
        <v>532</v>
      </c>
      <c r="U1083" s="53" t="s">
        <v>10247</v>
      </c>
      <c r="V1083" s="75" t="s">
        <v>1400</v>
      </c>
      <c r="W1083">
        <v>667739</v>
      </c>
      <c r="X1083" t="s">
        <v>10248</v>
      </c>
    </row>
    <row r="1084" spans="1:24" x14ac:dyDescent="0.35">
      <c r="A1084" s="87" t="s">
        <v>10249</v>
      </c>
      <c r="B1084" s="77">
        <v>31</v>
      </c>
      <c r="E1084" s="21" t="s">
        <v>418</v>
      </c>
      <c r="F1084" s="22" t="s">
        <v>100</v>
      </c>
      <c r="I1084" s="73" t="s">
        <v>10250</v>
      </c>
      <c r="J1084" s="62">
        <v>2020</v>
      </c>
      <c r="K1084">
        <f t="shared" si="21"/>
        <v>1083</v>
      </c>
      <c r="M1084" s="65" t="s">
        <v>10251</v>
      </c>
      <c r="N1084" s="40" t="s">
        <v>10252</v>
      </c>
      <c r="O1084" s="27" t="s">
        <v>10253</v>
      </c>
      <c r="P1084" s="30" t="s">
        <v>10254</v>
      </c>
      <c r="Q1084" s="25" t="s">
        <v>10255</v>
      </c>
      <c r="R1084" s="32" t="s">
        <v>10256</v>
      </c>
      <c r="S1084" s="46" t="s">
        <v>481</v>
      </c>
      <c r="T1084" s="31" t="s">
        <v>5651</v>
      </c>
      <c r="U1084" s="53" t="s">
        <v>10257</v>
      </c>
      <c r="V1084" s="75" t="s">
        <v>10258</v>
      </c>
      <c r="W1084">
        <v>694919</v>
      </c>
      <c r="X1084" t="s">
        <v>10259</v>
      </c>
    </row>
    <row r="1085" spans="1:24" x14ac:dyDescent="0.35">
      <c r="A1085" s="87" t="s">
        <v>10260</v>
      </c>
      <c r="B1085" s="77">
        <v>31</v>
      </c>
      <c r="C1085" s="19" t="s">
        <v>584</v>
      </c>
      <c r="E1085" s="21" t="s">
        <v>60</v>
      </c>
      <c r="F1085" s="22" t="s">
        <v>100</v>
      </c>
      <c r="I1085" s="73" t="s">
        <v>572</v>
      </c>
      <c r="J1085" s="62">
        <v>2004</v>
      </c>
      <c r="K1085">
        <f t="shared" si="21"/>
        <v>1084</v>
      </c>
      <c r="L1085" s="68" t="s">
        <v>10261</v>
      </c>
      <c r="M1085" s="65" t="s">
        <v>10262</v>
      </c>
      <c r="N1085" s="40" t="s">
        <v>10263</v>
      </c>
      <c r="O1085" s="27" t="s">
        <v>10264</v>
      </c>
      <c r="P1085" s="30" t="s">
        <v>7280</v>
      </c>
      <c r="Q1085" s="25" t="s">
        <v>10265</v>
      </c>
      <c r="R1085" s="74" t="s">
        <v>10266</v>
      </c>
      <c r="S1085" s="46" t="s">
        <v>186</v>
      </c>
      <c r="T1085" s="31" t="s">
        <v>640</v>
      </c>
      <c r="U1085" s="53" t="s">
        <v>10267</v>
      </c>
      <c r="V1085" s="75" t="s">
        <v>265</v>
      </c>
      <c r="W1085">
        <v>395</v>
      </c>
      <c r="X1085" t="s">
        <v>10268</v>
      </c>
    </row>
    <row r="1086" spans="1:24" x14ac:dyDescent="0.35">
      <c r="A1086" s="87" t="s">
        <v>10269</v>
      </c>
      <c r="B1086" s="77">
        <v>30</v>
      </c>
      <c r="C1086" s="19" t="s">
        <v>319</v>
      </c>
      <c r="D1086" s="20" t="s">
        <v>7694</v>
      </c>
      <c r="E1086" s="21" t="s">
        <v>28</v>
      </c>
      <c r="F1086" s="22" t="s">
        <v>202</v>
      </c>
      <c r="I1086" s="73" t="s">
        <v>44</v>
      </c>
      <c r="J1086" s="62">
        <v>2000</v>
      </c>
      <c r="K1086">
        <f t="shared" si="21"/>
        <v>1085</v>
      </c>
      <c r="M1086" s="33" t="s">
        <v>10270</v>
      </c>
      <c r="N1086" s="42" t="s">
        <v>10271</v>
      </c>
      <c r="O1086" s="34" t="s">
        <v>10272</v>
      </c>
      <c r="P1086" s="35" t="s">
        <v>10273</v>
      </c>
      <c r="Q1086" s="36" t="s">
        <v>10274</v>
      </c>
      <c r="R1086" s="43" t="s">
        <v>442</v>
      </c>
      <c r="S1086" s="47" t="s">
        <v>52</v>
      </c>
      <c r="T1086" s="50" t="s">
        <v>5481</v>
      </c>
      <c r="U1086" s="53" t="s">
        <v>10275</v>
      </c>
      <c r="V1086" s="57" t="s">
        <v>442</v>
      </c>
      <c r="W1086">
        <v>10898</v>
      </c>
      <c r="X1086" t="s">
        <v>10276</v>
      </c>
    </row>
    <row r="1087" spans="1:24" x14ac:dyDescent="0.35">
      <c r="A1087" s="87" t="s">
        <v>10277</v>
      </c>
      <c r="B1087" s="77">
        <v>30</v>
      </c>
      <c r="E1087" s="21" t="s">
        <v>60</v>
      </c>
      <c r="F1087" s="22" t="s">
        <v>217</v>
      </c>
      <c r="I1087" s="73" t="s">
        <v>117</v>
      </c>
      <c r="J1087" s="62">
        <v>1998</v>
      </c>
      <c r="K1087">
        <f t="shared" si="21"/>
        <v>1086</v>
      </c>
      <c r="M1087" s="65" t="s">
        <v>10278</v>
      </c>
      <c r="N1087" s="40" t="s">
        <v>10279</v>
      </c>
      <c r="O1087" s="27" t="s">
        <v>10280</v>
      </c>
      <c r="P1087" s="30" t="s">
        <v>10281</v>
      </c>
      <c r="Q1087" s="25" t="s">
        <v>10282</v>
      </c>
      <c r="R1087" s="74" t="s">
        <v>10283</v>
      </c>
      <c r="S1087" s="46" t="s">
        <v>109</v>
      </c>
      <c r="T1087" s="31" t="s">
        <v>69</v>
      </c>
      <c r="U1087" s="53" t="s">
        <v>10284</v>
      </c>
      <c r="V1087" s="75" t="s">
        <v>6441</v>
      </c>
      <c r="W1087">
        <v>9411</v>
      </c>
      <c r="X1087" t="s">
        <v>10285</v>
      </c>
    </row>
    <row r="1088" spans="1:24" x14ac:dyDescent="0.35">
      <c r="A1088" s="87" t="s">
        <v>10286</v>
      </c>
      <c r="B1088" s="77">
        <v>30</v>
      </c>
      <c r="C1088" s="19" t="s">
        <v>1088</v>
      </c>
      <c r="D1088" s="20" t="s">
        <v>2892</v>
      </c>
      <c r="E1088" s="21" t="s">
        <v>176</v>
      </c>
      <c r="F1088" s="22" t="s">
        <v>177</v>
      </c>
      <c r="I1088" s="73" t="s">
        <v>44</v>
      </c>
      <c r="J1088" s="62">
        <v>2010</v>
      </c>
      <c r="K1088">
        <f t="shared" si="21"/>
        <v>1087</v>
      </c>
      <c r="L1088" s="68" t="s">
        <v>10287</v>
      </c>
      <c r="M1088" s="65" t="s">
        <v>10288</v>
      </c>
      <c r="N1088" s="40" t="s">
        <v>10289</v>
      </c>
      <c r="O1088" s="27" t="s">
        <v>10290</v>
      </c>
      <c r="P1088" s="30" t="s">
        <v>10291</v>
      </c>
      <c r="Q1088" s="25" t="s">
        <v>10292</v>
      </c>
      <c r="R1088" s="32" t="s">
        <v>442</v>
      </c>
      <c r="S1088" s="46" t="s">
        <v>2602</v>
      </c>
      <c r="T1088" s="31" t="s">
        <v>390</v>
      </c>
      <c r="U1088" s="53" t="s">
        <v>10293</v>
      </c>
      <c r="V1088" s="56" t="s">
        <v>442</v>
      </c>
      <c r="W1088">
        <v>44244</v>
      </c>
      <c r="X1088" t="s">
        <v>10294</v>
      </c>
    </row>
    <row r="1089" spans="1:24" x14ac:dyDescent="0.35">
      <c r="A1089" s="87" t="s">
        <v>10295</v>
      </c>
      <c r="B1089" s="77">
        <v>30</v>
      </c>
      <c r="C1089" s="19" t="s">
        <v>2193</v>
      </c>
      <c r="E1089" s="21" t="s">
        <v>500</v>
      </c>
      <c r="F1089" s="22" t="s">
        <v>1159</v>
      </c>
      <c r="I1089" s="73" t="s">
        <v>10296</v>
      </c>
      <c r="J1089" s="62">
        <v>2014</v>
      </c>
      <c r="K1089">
        <f t="shared" si="21"/>
        <v>1088</v>
      </c>
      <c r="M1089" s="65" t="s">
        <v>10297</v>
      </c>
      <c r="N1089" s="40" t="s">
        <v>10298</v>
      </c>
      <c r="O1089" s="27" t="s">
        <v>10299</v>
      </c>
      <c r="P1089" s="30" t="s">
        <v>781</v>
      </c>
      <c r="Q1089" s="25" t="s">
        <v>10300</v>
      </c>
      <c r="R1089" s="32" t="s">
        <v>442</v>
      </c>
      <c r="S1089" s="46" t="s">
        <v>186</v>
      </c>
      <c r="T1089" s="31" t="s">
        <v>508</v>
      </c>
      <c r="U1089" s="53" t="s">
        <v>10301</v>
      </c>
      <c r="V1089" s="56" t="s">
        <v>442</v>
      </c>
      <c r="W1089">
        <v>238215</v>
      </c>
      <c r="X1089" t="s">
        <v>10302</v>
      </c>
    </row>
    <row r="1090" spans="1:24" x14ac:dyDescent="0.35">
      <c r="A1090" s="87" t="s">
        <v>10303</v>
      </c>
      <c r="B1090" s="77">
        <v>30</v>
      </c>
      <c r="E1090" s="21" t="s">
        <v>60</v>
      </c>
      <c r="F1090" s="22" t="s">
        <v>100</v>
      </c>
      <c r="I1090" s="73" t="s">
        <v>447</v>
      </c>
      <c r="J1090" s="62">
        <v>2019</v>
      </c>
      <c r="K1090">
        <f t="shared" si="21"/>
        <v>1089</v>
      </c>
      <c r="M1090" s="65" t="s">
        <v>10304</v>
      </c>
      <c r="N1090" s="40" t="s">
        <v>10305</v>
      </c>
      <c r="O1090" s="27" t="s">
        <v>10306</v>
      </c>
      <c r="P1090" s="30" t="s">
        <v>10015</v>
      </c>
      <c r="Q1090" s="25" t="s">
        <v>10307</v>
      </c>
      <c r="R1090" s="74" t="s">
        <v>10308</v>
      </c>
      <c r="S1090" s="46" t="s">
        <v>186</v>
      </c>
      <c r="T1090" s="31" t="s">
        <v>38</v>
      </c>
      <c r="U1090" s="53" t="s">
        <v>10309</v>
      </c>
      <c r="V1090" s="75" t="s">
        <v>2190</v>
      </c>
      <c r="W1090">
        <v>453405</v>
      </c>
      <c r="X1090" t="s">
        <v>10310</v>
      </c>
    </row>
    <row r="1091" spans="1:24" x14ac:dyDescent="0.35">
      <c r="A1091" s="87" t="s">
        <v>10311</v>
      </c>
      <c r="B1091" s="77">
        <v>30</v>
      </c>
      <c r="C1091" s="19" t="s">
        <v>25</v>
      </c>
      <c r="D1091" s="20" t="s">
        <v>10011</v>
      </c>
      <c r="E1091" s="21" t="s">
        <v>27</v>
      </c>
      <c r="I1091" s="73" t="s">
        <v>572</v>
      </c>
      <c r="J1091" s="62">
        <v>2007</v>
      </c>
      <c r="K1091">
        <f t="shared" si="21"/>
        <v>1090</v>
      </c>
      <c r="M1091" t="s">
        <v>10312</v>
      </c>
      <c r="N1091" t="s">
        <v>10313</v>
      </c>
      <c r="O1091" t="s">
        <v>10314</v>
      </c>
      <c r="P1091" t="s">
        <v>7955</v>
      </c>
      <c r="Q1091" s="36" t="s">
        <v>10315</v>
      </c>
      <c r="R1091" s="78" t="s">
        <v>10316</v>
      </c>
      <c r="S1091" t="s">
        <v>37</v>
      </c>
      <c r="T1091" t="s">
        <v>82</v>
      </c>
      <c r="U1091" t="s">
        <v>10317</v>
      </c>
      <c r="V1091" s="78" t="s">
        <v>2262</v>
      </c>
      <c r="W1091">
        <v>1979</v>
      </c>
      <c r="X1091" t="s">
        <v>10318</v>
      </c>
    </row>
    <row r="1092" spans="1:24" x14ac:dyDescent="0.35">
      <c r="A1092" s="87" t="s">
        <v>10319</v>
      </c>
      <c r="B1092" s="77">
        <v>30</v>
      </c>
      <c r="E1092" s="21" t="s">
        <v>382</v>
      </c>
      <c r="F1092" s="22" t="s">
        <v>164</v>
      </c>
      <c r="I1092" s="73" t="s">
        <v>117</v>
      </c>
      <c r="J1092" s="62">
        <v>1998</v>
      </c>
      <c r="K1092">
        <f t="shared" si="21"/>
        <v>1091</v>
      </c>
      <c r="L1092" s="68" t="s">
        <v>10320</v>
      </c>
      <c r="M1092" s="33" t="s">
        <v>10321</v>
      </c>
      <c r="N1092" s="42" t="s">
        <v>10322</v>
      </c>
      <c r="O1092" s="34" t="s">
        <v>10323</v>
      </c>
      <c r="P1092" s="35" t="s">
        <v>10324</v>
      </c>
      <c r="Q1092" s="36" t="s">
        <v>10325</v>
      </c>
      <c r="R1092" s="79" t="s">
        <v>3818</v>
      </c>
      <c r="S1092" s="47" t="s">
        <v>186</v>
      </c>
      <c r="T1092" s="50" t="s">
        <v>211</v>
      </c>
      <c r="U1092" s="53" t="s">
        <v>10326</v>
      </c>
      <c r="V1092" s="80" t="s">
        <v>55</v>
      </c>
      <c r="W1092">
        <v>14342</v>
      </c>
      <c r="X1092" t="s">
        <v>10327</v>
      </c>
    </row>
    <row r="1093" spans="1:24" x14ac:dyDescent="0.35">
      <c r="A1093" s="87" t="s">
        <v>10328</v>
      </c>
      <c r="B1093" s="77">
        <v>30</v>
      </c>
      <c r="C1093" s="19" t="s">
        <v>1088</v>
      </c>
      <c r="E1093" s="21" t="s">
        <v>382</v>
      </c>
      <c r="I1093" s="73" t="s">
        <v>44</v>
      </c>
      <c r="J1093" s="62">
        <v>2003</v>
      </c>
      <c r="K1093">
        <f t="shared" ref="K1093:K1124" si="22">ROW(K1093)-1</f>
        <v>1092</v>
      </c>
      <c r="L1093" s="68" t="s">
        <v>10329</v>
      </c>
      <c r="M1093" s="33" t="s">
        <v>10330</v>
      </c>
      <c r="N1093" t="s">
        <v>10331</v>
      </c>
      <c r="O1093" t="s">
        <v>10332</v>
      </c>
      <c r="P1093" t="s">
        <v>8728</v>
      </c>
      <c r="Q1093" s="36" t="s">
        <v>10333</v>
      </c>
      <c r="R1093" s="78" t="s">
        <v>10334</v>
      </c>
      <c r="S1093" t="s">
        <v>186</v>
      </c>
      <c r="T1093" t="s">
        <v>544</v>
      </c>
      <c r="U1093" t="s">
        <v>10335</v>
      </c>
      <c r="V1093" s="78" t="s">
        <v>534</v>
      </c>
      <c r="W1093">
        <v>10678</v>
      </c>
      <c r="X1093" t="s">
        <v>10336</v>
      </c>
    </row>
    <row r="1094" spans="1:24" x14ac:dyDescent="0.35">
      <c r="A1094" s="87" t="s">
        <v>10337</v>
      </c>
      <c r="B1094" s="77">
        <v>30</v>
      </c>
      <c r="C1094" s="19" t="s">
        <v>305</v>
      </c>
      <c r="E1094" s="21" t="s">
        <v>60</v>
      </c>
      <c r="F1094" s="22" t="s">
        <v>100</v>
      </c>
      <c r="I1094" s="73" t="s">
        <v>117</v>
      </c>
      <c r="J1094" s="62">
        <v>2009</v>
      </c>
      <c r="K1094">
        <f t="shared" si="22"/>
        <v>1093</v>
      </c>
      <c r="M1094" t="s">
        <v>10338</v>
      </c>
      <c r="N1094" t="s">
        <v>10339</v>
      </c>
      <c r="O1094" t="s">
        <v>10340</v>
      </c>
      <c r="P1094" t="s">
        <v>10341</v>
      </c>
      <c r="Q1094" s="36" t="s">
        <v>10342</v>
      </c>
      <c r="R1094" s="78" t="s">
        <v>10343</v>
      </c>
      <c r="S1094" t="s">
        <v>186</v>
      </c>
      <c r="T1094" t="s">
        <v>172</v>
      </c>
      <c r="U1094" t="s">
        <v>10344</v>
      </c>
      <c r="V1094" s="78" t="s">
        <v>97</v>
      </c>
      <c r="W1094">
        <v>534</v>
      </c>
      <c r="X1094" t="s">
        <v>10345</v>
      </c>
    </row>
    <row r="1095" spans="1:24" x14ac:dyDescent="0.35">
      <c r="A1095" s="87" t="s">
        <v>10346</v>
      </c>
      <c r="B1095" s="77">
        <v>29</v>
      </c>
      <c r="E1095" s="21" t="s">
        <v>240</v>
      </c>
      <c r="F1095" s="22" t="s">
        <v>100</v>
      </c>
      <c r="I1095" s="73" t="s">
        <v>10347</v>
      </c>
      <c r="J1095" s="62">
        <v>2008</v>
      </c>
      <c r="K1095">
        <f t="shared" si="22"/>
        <v>1094</v>
      </c>
      <c r="M1095" s="33" t="s">
        <v>10348</v>
      </c>
      <c r="N1095" s="42" t="s">
        <v>10349</v>
      </c>
      <c r="O1095" s="34" t="s">
        <v>10350</v>
      </c>
      <c r="P1095" s="35" t="s">
        <v>9291</v>
      </c>
      <c r="Q1095" s="36" t="s">
        <v>10351</v>
      </c>
      <c r="R1095" s="79" t="s">
        <v>10352</v>
      </c>
      <c r="S1095" s="47" t="s">
        <v>186</v>
      </c>
      <c r="T1095" s="50" t="s">
        <v>172</v>
      </c>
      <c r="U1095" s="53" t="s">
        <v>10353</v>
      </c>
      <c r="V1095" s="80" t="s">
        <v>534</v>
      </c>
      <c r="W1095">
        <v>8456</v>
      </c>
      <c r="X1095" t="s">
        <v>10354</v>
      </c>
    </row>
    <row r="1096" spans="1:24" x14ac:dyDescent="0.35">
      <c r="A1096" s="87" t="s">
        <v>10355</v>
      </c>
      <c r="B1096" s="77">
        <v>29</v>
      </c>
      <c r="E1096" s="21" t="s">
        <v>280</v>
      </c>
      <c r="F1096" s="22" t="s">
        <v>1090</v>
      </c>
      <c r="G1096" s="1" t="s">
        <v>571</v>
      </c>
      <c r="I1096" s="73" t="s">
        <v>117</v>
      </c>
      <c r="J1096" s="62">
        <v>2008</v>
      </c>
      <c r="K1096">
        <f t="shared" si="22"/>
        <v>1095</v>
      </c>
      <c r="M1096" s="65" t="s">
        <v>10356</v>
      </c>
      <c r="N1096" s="40" t="s">
        <v>10357</v>
      </c>
      <c r="O1096" s="27" t="s">
        <v>10358</v>
      </c>
      <c r="P1096" s="30" t="s">
        <v>2450</v>
      </c>
      <c r="Q1096" s="25" t="s">
        <v>10359</v>
      </c>
      <c r="R1096" s="74" t="s">
        <v>10360</v>
      </c>
      <c r="S1096" s="46" t="s">
        <v>186</v>
      </c>
      <c r="T1096" s="31" t="s">
        <v>2260</v>
      </c>
      <c r="U1096" s="53" t="s">
        <v>10361</v>
      </c>
      <c r="V1096" s="75" t="s">
        <v>1799</v>
      </c>
      <c r="W1096">
        <v>12193</v>
      </c>
      <c r="X1096" t="s">
        <v>10362</v>
      </c>
    </row>
    <row r="1097" spans="1:24" x14ac:dyDescent="0.35">
      <c r="A1097" s="87" t="s">
        <v>10363</v>
      </c>
      <c r="B1097" s="77">
        <v>29</v>
      </c>
      <c r="C1097" s="19" t="s">
        <v>10363</v>
      </c>
      <c r="E1097" s="21" t="s">
        <v>382</v>
      </c>
      <c r="I1097" s="73" t="s">
        <v>447</v>
      </c>
      <c r="J1097" s="62">
        <v>2015</v>
      </c>
      <c r="K1097">
        <f t="shared" si="22"/>
        <v>1096</v>
      </c>
      <c r="M1097" s="65" t="s">
        <v>10364</v>
      </c>
      <c r="N1097" s="40" t="s">
        <v>10365</v>
      </c>
      <c r="O1097" s="27" t="s">
        <v>10366</v>
      </c>
      <c r="P1097" s="30" t="s">
        <v>2839</v>
      </c>
      <c r="Q1097" s="25" t="s">
        <v>10367</v>
      </c>
      <c r="R1097" s="74" t="s">
        <v>10368</v>
      </c>
      <c r="S1097" s="46" t="s">
        <v>186</v>
      </c>
      <c r="T1097" s="31" t="s">
        <v>983</v>
      </c>
      <c r="U1097" s="53" t="s">
        <v>10369</v>
      </c>
      <c r="V1097" s="75" t="s">
        <v>726</v>
      </c>
      <c r="W1097">
        <v>274167</v>
      </c>
      <c r="X1097" t="s">
        <v>10370</v>
      </c>
    </row>
    <row r="1098" spans="1:24" x14ac:dyDescent="0.35">
      <c r="A1098" s="87" t="s">
        <v>10371</v>
      </c>
      <c r="B1098" s="77">
        <v>29</v>
      </c>
      <c r="E1098" s="21" t="s">
        <v>382</v>
      </c>
      <c r="I1098" s="73" t="s">
        <v>130</v>
      </c>
      <c r="J1098" s="62">
        <v>2011</v>
      </c>
      <c r="K1098">
        <f t="shared" si="22"/>
        <v>1097</v>
      </c>
      <c r="L1098" s="68" t="s">
        <v>10372</v>
      </c>
      <c r="M1098" s="65" t="s">
        <v>10373</v>
      </c>
      <c r="N1098" s="40" t="s">
        <v>10374</v>
      </c>
      <c r="O1098" s="27" t="s">
        <v>10375</v>
      </c>
      <c r="P1098" s="30" t="s">
        <v>3029</v>
      </c>
      <c r="Q1098" s="25" t="s">
        <v>10376</v>
      </c>
      <c r="R1098" s="74" t="s">
        <v>10377</v>
      </c>
      <c r="S1098" s="46" t="s">
        <v>109</v>
      </c>
      <c r="T1098" s="31" t="s">
        <v>961</v>
      </c>
      <c r="U1098" s="53" t="s">
        <v>10378</v>
      </c>
      <c r="V1098" s="75" t="s">
        <v>5454</v>
      </c>
      <c r="W1098">
        <v>49520</v>
      </c>
      <c r="X1098" t="s">
        <v>10379</v>
      </c>
    </row>
    <row r="1099" spans="1:24" x14ac:dyDescent="0.35">
      <c r="A1099" s="87" t="s">
        <v>10380</v>
      </c>
      <c r="B1099" s="77">
        <v>29</v>
      </c>
      <c r="C1099" s="19" t="s">
        <v>2467</v>
      </c>
      <c r="D1099" s="20" t="s">
        <v>6349</v>
      </c>
      <c r="E1099" s="21" t="s">
        <v>216</v>
      </c>
      <c r="F1099" s="22" t="s">
        <v>1319</v>
      </c>
      <c r="I1099" s="73" t="s">
        <v>447</v>
      </c>
      <c r="J1099" s="62">
        <v>1984</v>
      </c>
      <c r="K1099">
        <f t="shared" si="22"/>
        <v>1098</v>
      </c>
      <c r="M1099" s="65" t="s">
        <v>10381</v>
      </c>
      <c r="N1099" s="40" t="s">
        <v>10382</v>
      </c>
      <c r="O1099" s="27" t="s">
        <v>10383</v>
      </c>
      <c r="P1099" s="30" t="s">
        <v>10384</v>
      </c>
      <c r="Q1099" s="25" t="s">
        <v>10385</v>
      </c>
      <c r="R1099" s="74" t="s">
        <v>10386</v>
      </c>
      <c r="S1099" s="46" t="s">
        <v>109</v>
      </c>
      <c r="T1099" s="31" t="s">
        <v>761</v>
      </c>
      <c r="U1099" s="53" t="s">
        <v>10387</v>
      </c>
      <c r="V1099" s="75" t="s">
        <v>3163</v>
      </c>
      <c r="W1099">
        <v>9730</v>
      </c>
      <c r="X1099" t="s">
        <v>10388</v>
      </c>
    </row>
    <row r="1100" spans="1:24" x14ac:dyDescent="0.35">
      <c r="A1100" s="87" t="s">
        <v>10389</v>
      </c>
      <c r="B1100" s="77">
        <v>29</v>
      </c>
      <c r="E1100" s="21" t="s">
        <v>100</v>
      </c>
      <c r="F1100" s="22" t="s">
        <v>8853</v>
      </c>
      <c r="I1100" s="73" t="s">
        <v>130</v>
      </c>
      <c r="J1100" s="62">
        <v>1997</v>
      </c>
      <c r="K1100">
        <f t="shared" si="22"/>
        <v>1099</v>
      </c>
      <c r="L1100" s="68" t="s">
        <v>10390</v>
      </c>
      <c r="M1100" t="s">
        <v>10391</v>
      </c>
      <c r="N1100" t="s">
        <v>10392</v>
      </c>
      <c r="O1100" t="s">
        <v>10393</v>
      </c>
      <c r="P1100" t="s">
        <v>10177</v>
      </c>
      <c r="Q1100" t="s">
        <v>10394</v>
      </c>
      <c r="R1100" t="s">
        <v>10395</v>
      </c>
      <c r="S1100" t="s">
        <v>186</v>
      </c>
      <c r="T1100" t="s">
        <v>377</v>
      </c>
      <c r="U1100" t="s">
        <v>10396</v>
      </c>
      <c r="V1100" t="s">
        <v>5385</v>
      </c>
      <c r="W1100">
        <v>9619</v>
      </c>
      <c r="X1100" t="s">
        <v>10397</v>
      </c>
    </row>
    <row r="1101" spans="1:24" x14ac:dyDescent="0.35">
      <c r="A1101" s="87" t="s">
        <v>10398</v>
      </c>
      <c r="B1101" s="77">
        <v>29</v>
      </c>
      <c r="E1101" s="21" t="s">
        <v>382</v>
      </c>
      <c r="F1101" s="22" t="s">
        <v>1090</v>
      </c>
      <c r="I1101" s="73" t="s">
        <v>572</v>
      </c>
      <c r="J1101" s="62">
        <v>2004</v>
      </c>
      <c r="K1101">
        <f t="shared" si="22"/>
        <v>1100</v>
      </c>
      <c r="L1101" s="68" t="s">
        <v>10399</v>
      </c>
      <c r="M1101" t="s">
        <v>10400</v>
      </c>
      <c r="N1101" t="s">
        <v>10401</v>
      </c>
      <c r="O1101" t="s">
        <v>10402</v>
      </c>
      <c r="P1101" t="s">
        <v>9327</v>
      </c>
      <c r="Q1101" t="s">
        <v>10403</v>
      </c>
      <c r="R1101" t="s">
        <v>10404</v>
      </c>
      <c r="S1101" t="s">
        <v>37</v>
      </c>
      <c r="T1101" t="s">
        <v>8772</v>
      </c>
      <c r="U1101" t="s">
        <v>10405</v>
      </c>
      <c r="V1101" t="s">
        <v>726</v>
      </c>
      <c r="W1101">
        <v>8920</v>
      </c>
      <c r="X1101" t="s">
        <v>10406</v>
      </c>
    </row>
    <row r="1102" spans="1:24" x14ac:dyDescent="0.35">
      <c r="A1102" s="87" t="s">
        <v>10407</v>
      </c>
      <c r="B1102" s="77">
        <v>29</v>
      </c>
      <c r="C1102" s="19" t="s">
        <v>3623</v>
      </c>
      <c r="E1102" s="21" t="s">
        <v>418</v>
      </c>
      <c r="F1102" s="22" t="s">
        <v>100</v>
      </c>
      <c r="I1102" s="73" t="s">
        <v>130</v>
      </c>
      <c r="J1102" s="62">
        <v>2006</v>
      </c>
      <c r="K1102">
        <f t="shared" si="22"/>
        <v>1101</v>
      </c>
      <c r="M1102" t="s">
        <v>10408</v>
      </c>
      <c r="N1102" t="s">
        <v>10409</v>
      </c>
      <c r="O1102" t="s">
        <v>10410</v>
      </c>
      <c r="P1102" t="s">
        <v>3628</v>
      </c>
      <c r="Q1102" s="36" t="s">
        <v>10411</v>
      </c>
      <c r="R1102" s="78" t="s">
        <v>10412</v>
      </c>
      <c r="S1102" t="s">
        <v>186</v>
      </c>
      <c r="T1102" t="s">
        <v>468</v>
      </c>
      <c r="U1102" t="s">
        <v>10413</v>
      </c>
      <c r="V1102" s="78" t="s">
        <v>2852</v>
      </c>
      <c r="W1102">
        <v>9615</v>
      </c>
      <c r="X1102" t="s">
        <v>10414</v>
      </c>
    </row>
    <row r="1103" spans="1:24" x14ac:dyDescent="0.35">
      <c r="A1103" s="87" t="s">
        <v>10415</v>
      </c>
      <c r="B1103" s="77">
        <v>28</v>
      </c>
      <c r="E1103" s="21" t="s">
        <v>500</v>
      </c>
      <c r="F1103" s="22" t="s">
        <v>239</v>
      </c>
      <c r="I1103" s="73" t="s">
        <v>117</v>
      </c>
      <c r="J1103" s="62">
        <v>1998</v>
      </c>
      <c r="K1103">
        <f t="shared" si="22"/>
        <v>1102</v>
      </c>
      <c r="L1103" s="68" t="s">
        <v>10416</v>
      </c>
      <c r="M1103" s="65" t="s">
        <v>10417</v>
      </c>
      <c r="N1103" s="40" t="s">
        <v>10418</v>
      </c>
      <c r="O1103" s="27" t="s">
        <v>10419</v>
      </c>
      <c r="P1103" s="30" t="s">
        <v>10420</v>
      </c>
      <c r="Q1103" s="25" t="s">
        <v>10421</v>
      </c>
      <c r="R1103" s="74" t="s">
        <v>10422</v>
      </c>
      <c r="S1103" s="46" t="s">
        <v>186</v>
      </c>
      <c r="T1103" s="31" t="s">
        <v>468</v>
      </c>
      <c r="U1103" s="53" t="s">
        <v>10423</v>
      </c>
      <c r="V1103" s="75" t="s">
        <v>1400</v>
      </c>
      <c r="W1103">
        <v>6435</v>
      </c>
      <c r="X1103" t="s">
        <v>10424</v>
      </c>
    </row>
    <row r="1104" spans="1:24" x14ac:dyDescent="0.35">
      <c r="A1104" s="87" t="s">
        <v>10425</v>
      </c>
      <c r="B1104" s="77">
        <v>28</v>
      </c>
      <c r="C1104" s="19" t="s">
        <v>8687</v>
      </c>
      <c r="E1104" s="21" t="s">
        <v>382</v>
      </c>
      <c r="F1104" s="22" t="s">
        <v>1638</v>
      </c>
      <c r="I1104" s="73" t="s">
        <v>2967</v>
      </c>
      <c r="J1104" s="62">
        <v>2003</v>
      </c>
      <c r="K1104">
        <f t="shared" si="22"/>
        <v>1103</v>
      </c>
      <c r="M1104" s="65" t="s">
        <v>10426</v>
      </c>
      <c r="N1104" s="40" t="s">
        <v>10427</v>
      </c>
      <c r="O1104" s="27" t="s">
        <v>10428</v>
      </c>
      <c r="P1104" s="30" t="s">
        <v>10429</v>
      </c>
      <c r="Q1104" s="25" t="s">
        <v>10430</v>
      </c>
      <c r="R1104" s="74" t="s">
        <v>10431</v>
      </c>
      <c r="S1104" s="46" t="s">
        <v>186</v>
      </c>
      <c r="T1104" s="31" t="s">
        <v>1028</v>
      </c>
      <c r="U1104" s="53" t="s">
        <v>10432</v>
      </c>
      <c r="V1104" s="75" t="s">
        <v>2059</v>
      </c>
      <c r="W1104">
        <v>4256</v>
      </c>
      <c r="X1104" t="s">
        <v>10433</v>
      </c>
    </row>
    <row r="1105" spans="1:24" x14ac:dyDescent="0.35">
      <c r="A1105" s="87" t="s">
        <v>10434</v>
      </c>
      <c r="B1105" s="77">
        <v>28</v>
      </c>
      <c r="C1105" s="19" t="s">
        <v>319</v>
      </c>
      <c r="E1105" s="21" t="s">
        <v>28</v>
      </c>
      <c r="I1105" s="73" t="s">
        <v>44</v>
      </c>
      <c r="J1105" s="62">
        <v>1944</v>
      </c>
      <c r="K1105">
        <f t="shared" si="22"/>
        <v>1104</v>
      </c>
      <c r="M1105" s="65" t="s">
        <v>10435</v>
      </c>
      <c r="N1105" s="40" t="s">
        <v>10436</v>
      </c>
      <c r="O1105" s="27" t="s">
        <v>10437</v>
      </c>
      <c r="P1105" s="30" t="s">
        <v>10438</v>
      </c>
      <c r="Q1105" s="25" t="s">
        <v>10439</v>
      </c>
      <c r="R1105" s="32" t="s">
        <v>442</v>
      </c>
      <c r="S1105" s="46" t="s">
        <v>52</v>
      </c>
      <c r="T1105" s="31" t="s">
        <v>5068</v>
      </c>
      <c r="U1105" s="53" t="s">
        <v>10440</v>
      </c>
      <c r="V1105" s="56" t="s">
        <v>442</v>
      </c>
      <c r="W1105">
        <v>15947</v>
      </c>
      <c r="X1105" t="s">
        <v>10441</v>
      </c>
    </row>
    <row r="1106" spans="1:24" x14ac:dyDescent="0.35">
      <c r="A1106" s="87" t="s">
        <v>10442</v>
      </c>
      <c r="B1106" s="77">
        <v>28</v>
      </c>
      <c r="C1106" s="19" t="s">
        <v>292</v>
      </c>
      <c r="D1106" s="20" t="s">
        <v>5163</v>
      </c>
      <c r="E1106" s="21" t="s">
        <v>27</v>
      </c>
      <c r="I1106" s="73" t="s">
        <v>117</v>
      </c>
      <c r="J1106" s="62">
        <v>1983</v>
      </c>
      <c r="K1106">
        <f t="shared" si="22"/>
        <v>1105</v>
      </c>
      <c r="M1106" s="65" t="s">
        <v>10443</v>
      </c>
      <c r="N1106" s="40" t="s">
        <v>10444</v>
      </c>
      <c r="O1106" s="27" t="s">
        <v>10445</v>
      </c>
      <c r="P1106" s="30" t="s">
        <v>10446</v>
      </c>
      <c r="Q1106" s="25" t="s">
        <v>10447</v>
      </c>
      <c r="R1106" s="74" t="s">
        <v>10448</v>
      </c>
      <c r="S1106" s="46" t="s">
        <v>37</v>
      </c>
      <c r="T1106" s="31" t="s">
        <v>495</v>
      </c>
      <c r="U1106" s="53" t="s">
        <v>10449</v>
      </c>
      <c r="V1106" s="75" t="s">
        <v>10450</v>
      </c>
      <c r="W1106">
        <v>9531</v>
      </c>
      <c r="X1106" t="s">
        <v>10451</v>
      </c>
    </row>
    <row r="1107" spans="1:24" x14ac:dyDescent="0.35">
      <c r="A1107" s="87" t="s">
        <v>10452</v>
      </c>
      <c r="B1107" s="77">
        <v>28</v>
      </c>
      <c r="C1107" s="19" t="s">
        <v>3567</v>
      </c>
      <c r="E1107" s="21" t="s">
        <v>100</v>
      </c>
      <c r="F1107" s="22" t="s">
        <v>217</v>
      </c>
      <c r="I1107" s="73" t="s">
        <v>572</v>
      </c>
      <c r="J1107" s="62">
        <v>2012</v>
      </c>
      <c r="K1107">
        <f t="shared" si="22"/>
        <v>1106</v>
      </c>
      <c r="L1107" s="68" t="s">
        <v>10453</v>
      </c>
      <c r="M1107" s="65" t="s">
        <v>10454</v>
      </c>
      <c r="N1107" s="40" t="s">
        <v>10455</v>
      </c>
      <c r="O1107" s="27" t="s">
        <v>10456</v>
      </c>
      <c r="P1107" s="30" t="s">
        <v>10457</v>
      </c>
      <c r="Q1107" s="25" t="s">
        <v>10458</v>
      </c>
      <c r="R1107" s="74" t="s">
        <v>10459</v>
      </c>
      <c r="S1107" s="46" t="s">
        <v>186</v>
      </c>
      <c r="T1107" s="31" t="s">
        <v>761</v>
      </c>
      <c r="U1107" s="53" t="s">
        <v>10460</v>
      </c>
      <c r="V1107" s="75" t="s">
        <v>329</v>
      </c>
      <c r="W1107">
        <v>82675</v>
      </c>
      <c r="X1107" t="s">
        <v>10461</v>
      </c>
    </row>
    <row r="1108" spans="1:24" x14ac:dyDescent="0.35">
      <c r="A1108" s="87" t="s">
        <v>10462</v>
      </c>
      <c r="B1108" s="77">
        <v>28</v>
      </c>
      <c r="E1108" s="21" t="s">
        <v>100</v>
      </c>
      <c r="F1108" s="22" t="s">
        <v>217</v>
      </c>
      <c r="I1108" s="73" t="s">
        <v>572</v>
      </c>
      <c r="J1108" s="62">
        <v>1995</v>
      </c>
      <c r="K1108">
        <f t="shared" si="22"/>
        <v>1107</v>
      </c>
      <c r="M1108" s="65" t="s">
        <v>10463</v>
      </c>
      <c r="N1108" s="40" t="s">
        <v>10464</v>
      </c>
      <c r="O1108" s="27" t="s">
        <v>10465</v>
      </c>
      <c r="P1108" s="30" t="s">
        <v>10466</v>
      </c>
      <c r="Q1108" s="25" t="s">
        <v>10467</v>
      </c>
      <c r="R1108" s="74" t="s">
        <v>10468</v>
      </c>
      <c r="S1108" s="46" t="s">
        <v>109</v>
      </c>
      <c r="T1108" s="31" t="s">
        <v>651</v>
      </c>
      <c r="U1108" s="53" t="s">
        <v>1412</v>
      </c>
      <c r="V1108" s="75" t="s">
        <v>367</v>
      </c>
      <c r="W1108">
        <v>6071</v>
      </c>
      <c r="X1108" t="s">
        <v>10469</v>
      </c>
    </row>
    <row r="1109" spans="1:24" x14ac:dyDescent="0.35">
      <c r="A1109" s="87" t="s">
        <v>10470</v>
      </c>
      <c r="B1109" s="77">
        <v>28</v>
      </c>
      <c r="C1109" s="19" t="s">
        <v>584</v>
      </c>
      <c r="D1109" s="20" t="s">
        <v>1349</v>
      </c>
      <c r="E1109" s="21" t="s">
        <v>60</v>
      </c>
      <c r="F1109" s="22" t="s">
        <v>100</v>
      </c>
      <c r="I1109" s="73" t="s">
        <v>572</v>
      </c>
      <c r="J1109" s="62">
        <v>1990</v>
      </c>
      <c r="K1109">
        <f t="shared" si="22"/>
        <v>1108</v>
      </c>
      <c r="M1109" s="65" t="s">
        <v>10471</v>
      </c>
      <c r="N1109" s="40" t="s">
        <v>10472</v>
      </c>
      <c r="O1109" s="27" t="s">
        <v>10473</v>
      </c>
      <c r="P1109" s="30" t="s">
        <v>10474</v>
      </c>
      <c r="Q1109" s="25" t="s">
        <v>10475</v>
      </c>
      <c r="R1109" s="74" t="s">
        <v>10476</v>
      </c>
      <c r="S1109" s="46" t="s">
        <v>109</v>
      </c>
      <c r="T1109" s="31" t="s">
        <v>377</v>
      </c>
      <c r="U1109" s="53" t="s">
        <v>10477</v>
      </c>
      <c r="V1109" s="75" t="s">
        <v>830</v>
      </c>
      <c r="W1109">
        <v>169</v>
      </c>
      <c r="X1109" t="s">
        <v>10478</v>
      </c>
    </row>
    <row r="1110" spans="1:24" x14ac:dyDescent="0.35">
      <c r="A1110" s="87" t="s">
        <v>10479</v>
      </c>
      <c r="B1110" s="77">
        <v>27</v>
      </c>
      <c r="E1110" s="21" t="s">
        <v>216</v>
      </c>
      <c r="I1110" s="73" t="s">
        <v>29</v>
      </c>
      <c r="J1110" s="62">
        <v>1997</v>
      </c>
      <c r="K1110">
        <f t="shared" si="22"/>
        <v>1109</v>
      </c>
      <c r="M1110" t="s">
        <v>10480</v>
      </c>
      <c r="N1110" t="s">
        <v>10481</v>
      </c>
      <c r="O1110" t="s">
        <v>10482</v>
      </c>
      <c r="P1110" t="s">
        <v>10483</v>
      </c>
      <c r="Q1110" s="36" t="s">
        <v>10484</v>
      </c>
      <c r="R1110" s="78" t="s">
        <v>10485</v>
      </c>
      <c r="S1110" t="s">
        <v>186</v>
      </c>
      <c r="T1110" t="s">
        <v>327</v>
      </c>
      <c r="U1110" t="s">
        <v>10486</v>
      </c>
      <c r="V1110" s="78" t="s">
        <v>329</v>
      </c>
      <c r="W1110">
        <v>9360</v>
      </c>
      <c r="X1110" t="s">
        <v>10487</v>
      </c>
    </row>
    <row r="1111" spans="1:24" x14ac:dyDescent="0.35">
      <c r="A1111" s="87" t="s">
        <v>10488</v>
      </c>
      <c r="B1111" s="77">
        <v>27</v>
      </c>
      <c r="E1111" s="21" t="s">
        <v>100</v>
      </c>
      <c r="I1111" s="73" t="s">
        <v>10489</v>
      </c>
      <c r="J1111" s="62">
        <v>2022</v>
      </c>
      <c r="K1111">
        <f t="shared" si="22"/>
        <v>1110</v>
      </c>
      <c r="M1111" t="s">
        <v>10490</v>
      </c>
      <c r="N1111" t="s">
        <v>10491</v>
      </c>
      <c r="O1111" t="s">
        <v>10492</v>
      </c>
      <c r="P1111" t="s">
        <v>10493</v>
      </c>
      <c r="Q1111" s="36" t="s">
        <v>10494</v>
      </c>
      <c r="R1111" s="78" t="s">
        <v>10495</v>
      </c>
      <c r="S1111" t="s">
        <v>186</v>
      </c>
      <c r="T1111" t="s">
        <v>468</v>
      </c>
      <c r="U1111" t="s">
        <v>10496</v>
      </c>
      <c r="V1111" s="78" t="s">
        <v>3228</v>
      </c>
      <c r="W1111">
        <v>823625</v>
      </c>
      <c r="X1111" t="s">
        <v>10497</v>
      </c>
    </row>
    <row r="1112" spans="1:24" x14ac:dyDescent="0.35">
      <c r="A1112" s="87" t="s">
        <v>10498</v>
      </c>
      <c r="B1112" s="77">
        <v>27</v>
      </c>
      <c r="C1112" s="19" t="s">
        <v>2467</v>
      </c>
      <c r="D1112" s="20" t="s">
        <v>6349</v>
      </c>
      <c r="E1112" s="21" t="s">
        <v>216</v>
      </c>
      <c r="F1112" s="22" t="s">
        <v>1319</v>
      </c>
      <c r="I1112" s="73" t="s">
        <v>447</v>
      </c>
      <c r="J1112" s="62">
        <v>1981</v>
      </c>
      <c r="K1112">
        <f t="shared" si="22"/>
        <v>1111</v>
      </c>
      <c r="M1112" s="65" t="s">
        <v>10499</v>
      </c>
      <c r="N1112" s="40" t="s">
        <v>10500</v>
      </c>
      <c r="O1112" s="27" t="s">
        <v>10501</v>
      </c>
      <c r="P1112" s="30" t="s">
        <v>10502</v>
      </c>
      <c r="Q1112" s="25" t="s">
        <v>10503</v>
      </c>
      <c r="R1112" s="74" t="s">
        <v>10504</v>
      </c>
      <c r="S1112" s="46" t="s">
        <v>109</v>
      </c>
      <c r="T1112" s="31" t="s">
        <v>1419</v>
      </c>
      <c r="U1112" s="53" t="s">
        <v>10505</v>
      </c>
      <c r="V1112" s="75" t="s">
        <v>10506</v>
      </c>
      <c r="W1112">
        <v>9725</v>
      </c>
      <c r="X1112" t="s">
        <v>10507</v>
      </c>
    </row>
    <row r="1113" spans="1:24" x14ac:dyDescent="0.35">
      <c r="A1113" s="87" t="s">
        <v>10508</v>
      </c>
      <c r="B1113" s="77">
        <v>27</v>
      </c>
      <c r="C1113" s="19" t="s">
        <v>10509</v>
      </c>
      <c r="E1113" s="21" t="s">
        <v>60</v>
      </c>
      <c r="H1113" s="2" t="s">
        <v>966</v>
      </c>
      <c r="I1113" s="73" t="s">
        <v>966</v>
      </c>
      <c r="J1113" s="62">
        <v>2023</v>
      </c>
      <c r="K1113">
        <f t="shared" si="22"/>
        <v>1112</v>
      </c>
      <c r="L1113" s="68" t="s">
        <v>10510</v>
      </c>
      <c r="M1113" s="65" t="s">
        <v>10511</v>
      </c>
      <c r="N1113" s="40" t="s">
        <v>10512</v>
      </c>
      <c r="O1113" s="27" t="s">
        <v>10513</v>
      </c>
      <c r="P1113" s="30" t="s">
        <v>4374</v>
      </c>
      <c r="Q1113" s="25" t="s">
        <v>10159</v>
      </c>
      <c r="R1113" s="32" t="s">
        <v>442</v>
      </c>
      <c r="S1113" s="46" t="s">
        <v>186</v>
      </c>
      <c r="T1113" s="31" t="s">
        <v>681</v>
      </c>
      <c r="U1113" s="53" t="s">
        <v>10514</v>
      </c>
      <c r="V1113" s="75" t="s">
        <v>6859</v>
      </c>
      <c r="W1113">
        <v>848326</v>
      </c>
      <c r="X1113" t="s">
        <v>10515</v>
      </c>
    </row>
    <row r="1114" spans="1:24" x14ac:dyDescent="0.35">
      <c r="A1114" s="87" t="s">
        <v>2681</v>
      </c>
      <c r="B1114" s="77">
        <v>27</v>
      </c>
      <c r="C1114" s="19" t="s">
        <v>1088</v>
      </c>
      <c r="D1114" s="20" t="s">
        <v>3920</v>
      </c>
      <c r="E1114" s="21" t="s">
        <v>500</v>
      </c>
      <c r="F1114" s="22" t="s">
        <v>1090</v>
      </c>
      <c r="H1114" s="2" t="s">
        <v>2738</v>
      </c>
      <c r="I1114" s="73" t="s">
        <v>44</v>
      </c>
      <c r="J1114" s="62">
        <v>2022</v>
      </c>
      <c r="K1114">
        <f t="shared" si="22"/>
        <v>1113</v>
      </c>
      <c r="L1114" s="68" t="s">
        <v>10516</v>
      </c>
      <c r="M1114" t="s">
        <v>10517</v>
      </c>
      <c r="N1114" t="s">
        <v>10518</v>
      </c>
      <c r="O1114" t="s">
        <v>10519</v>
      </c>
      <c r="P1114" t="s">
        <v>135</v>
      </c>
      <c r="Q1114" s="36" t="s">
        <v>10520</v>
      </c>
      <c r="R1114" t="s">
        <v>442</v>
      </c>
      <c r="S1114" t="s">
        <v>37</v>
      </c>
      <c r="T1114" t="s">
        <v>544</v>
      </c>
      <c r="U1114" t="s">
        <v>10521</v>
      </c>
      <c r="V1114" t="s">
        <v>442</v>
      </c>
      <c r="W1114">
        <v>532639</v>
      </c>
      <c r="X1114" t="s">
        <v>10522</v>
      </c>
    </row>
    <row r="1115" spans="1:24" x14ac:dyDescent="0.35">
      <c r="A1115" s="87" t="s">
        <v>10523</v>
      </c>
      <c r="B1115" s="77">
        <v>27</v>
      </c>
      <c r="E1115" s="21" t="s">
        <v>418</v>
      </c>
      <c r="F1115" s="22" t="s">
        <v>217</v>
      </c>
      <c r="I1115" s="73" t="s">
        <v>10489</v>
      </c>
      <c r="J1115" s="62">
        <v>2020</v>
      </c>
      <c r="K1115">
        <f t="shared" si="22"/>
        <v>1114</v>
      </c>
      <c r="L1115" s="68" t="s">
        <v>10524</v>
      </c>
      <c r="M1115" s="65" t="s">
        <v>10525</v>
      </c>
      <c r="N1115" s="40" t="s">
        <v>10526</v>
      </c>
      <c r="O1115" s="27" t="s">
        <v>10527</v>
      </c>
      <c r="P1115" s="30" t="s">
        <v>10493</v>
      </c>
      <c r="Q1115" s="25" t="s">
        <v>10528</v>
      </c>
      <c r="R1115" s="74" t="s">
        <v>10529</v>
      </c>
      <c r="S1115" s="46" t="s">
        <v>186</v>
      </c>
      <c r="T1115" s="31" t="s">
        <v>508</v>
      </c>
      <c r="U1115" s="53" t="s">
        <v>10530</v>
      </c>
      <c r="V1115" s="56" t="s">
        <v>442</v>
      </c>
      <c r="W1115">
        <v>553604</v>
      </c>
      <c r="X1115" t="s">
        <v>10531</v>
      </c>
    </row>
    <row r="1116" spans="1:24" x14ac:dyDescent="0.35">
      <c r="A1116" s="87" t="s">
        <v>10532</v>
      </c>
      <c r="B1116" s="77">
        <v>27</v>
      </c>
      <c r="E1116" s="21" t="s">
        <v>100</v>
      </c>
      <c r="F1116" s="22" t="s">
        <v>8853</v>
      </c>
      <c r="I1116" s="73" t="s">
        <v>117</v>
      </c>
      <c r="J1116" s="62">
        <v>2015</v>
      </c>
      <c r="K1116">
        <f t="shared" si="22"/>
        <v>1115</v>
      </c>
      <c r="L1116" s="68" t="s">
        <v>10533</v>
      </c>
      <c r="M1116" t="s">
        <v>10534</v>
      </c>
      <c r="N1116" t="s">
        <v>10535</v>
      </c>
      <c r="O1116" t="s">
        <v>10536</v>
      </c>
      <c r="P1116" t="s">
        <v>10537</v>
      </c>
      <c r="Q1116" s="36" t="s">
        <v>10538</v>
      </c>
      <c r="R1116" s="78" t="s">
        <v>10539</v>
      </c>
      <c r="S1116" t="s">
        <v>186</v>
      </c>
      <c r="T1116" t="s">
        <v>873</v>
      </c>
      <c r="U1116" t="s">
        <v>10540</v>
      </c>
      <c r="V1116" s="78" t="s">
        <v>4200</v>
      </c>
      <c r="W1116">
        <v>254128</v>
      </c>
      <c r="X1116" t="s">
        <v>10541</v>
      </c>
    </row>
    <row r="1117" spans="1:24" x14ac:dyDescent="0.35">
      <c r="A1117" s="87" t="s">
        <v>10542</v>
      </c>
      <c r="B1117" s="77">
        <v>27</v>
      </c>
      <c r="C1117" s="19" t="s">
        <v>8997</v>
      </c>
      <c r="E1117" s="21" t="s">
        <v>357</v>
      </c>
      <c r="F1117" s="22" t="s">
        <v>217</v>
      </c>
      <c r="I1117" s="73" t="s">
        <v>29</v>
      </c>
      <c r="J1117" s="62">
        <v>2016</v>
      </c>
      <c r="K1117">
        <f t="shared" si="22"/>
        <v>1116</v>
      </c>
      <c r="L1117" s="68" t="s">
        <v>10543</v>
      </c>
      <c r="M1117" s="65" t="s">
        <v>10544</v>
      </c>
      <c r="N1117" s="40" t="s">
        <v>10545</v>
      </c>
      <c r="O1117" s="27" t="s">
        <v>10546</v>
      </c>
      <c r="P1117" s="30" t="s">
        <v>6077</v>
      </c>
      <c r="Q1117" s="25" t="s">
        <v>10547</v>
      </c>
      <c r="R1117" s="74" t="s">
        <v>1737</v>
      </c>
      <c r="S1117" s="46" t="s">
        <v>186</v>
      </c>
      <c r="T1117" s="31" t="s">
        <v>125</v>
      </c>
      <c r="U1117" s="53" t="s">
        <v>10548</v>
      </c>
      <c r="V1117" s="75" t="s">
        <v>1400</v>
      </c>
      <c r="W1117">
        <v>207932</v>
      </c>
      <c r="X1117" t="s">
        <v>10549</v>
      </c>
    </row>
    <row r="1118" spans="1:24" x14ac:dyDescent="0.35">
      <c r="A1118" s="87" t="s">
        <v>10550</v>
      </c>
      <c r="B1118" s="77">
        <v>26</v>
      </c>
      <c r="C1118" s="19" t="s">
        <v>1088</v>
      </c>
      <c r="D1118" s="20" t="s">
        <v>1089</v>
      </c>
      <c r="E1118" s="21" t="s">
        <v>28</v>
      </c>
      <c r="I1118" s="73" t="s">
        <v>44</v>
      </c>
      <c r="J1118" s="62">
        <v>1946</v>
      </c>
      <c r="K1118">
        <f t="shared" si="22"/>
        <v>1117</v>
      </c>
      <c r="M1118" s="67" t="s">
        <v>10551</v>
      </c>
      <c r="N1118" s="40" t="s">
        <v>10552</v>
      </c>
      <c r="O1118" s="27" t="s">
        <v>10553</v>
      </c>
      <c r="P1118" s="30" t="s">
        <v>10554</v>
      </c>
      <c r="Q1118" s="25" t="s">
        <v>10555</v>
      </c>
      <c r="R1118" s="74" t="s">
        <v>4172</v>
      </c>
      <c r="S1118" s="46" t="s">
        <v>2168</v>
      </c>
      <c r="T1118" s="31" t="s">
        <v>628</v>
      </c>
      <c r="U1118" s="54" t="s">
        <v>1412</v>
      </c>
      <c r="V1118" s="75" t="s">
        <v>10556</v>
      </c>
      <c r="W1118">
        <v>13850</v>
      </c>
      <c r="X1118" t="s">
        <v>10557</v>
      </c>
    </row>
    <row r="1119" spans="1:24" x14ac:dyDescent="0.35">
      <c r="A1119" s="87" t="s">
        <v>10558</v>
      </c>
      <c r="B1119" s="77">
        <v>26</v>
      </c>
      <c r="E1119" s="21" t="s">
        <v>27</v>
      </c>
      <c r="I1119" s="73" t="s">
        <v>572</v>
      </c>
      <c r="J1119" s="62">
        <v>2003</v>
      </c>
      <c r="K1119">
        <f t="shared" si="22"/>
        <v>1118</v>
      </c>
      <c r="M1119" t="s">
        <v>10559</v>
      </c>
      <c r="N1119" t="s">
        <v>10560</v>
      </c>
      <c r="O1119" t="s">
        <v>10561</v>
      </c>
      <c r="P1119" t="s">
        <v>6050</v>
      </c>
      <c r="Q1119" s="36" t="s">
        <v>10562</v>
      </c>
      <c r="R1119" s="78" t="s">
        <v>10563</v>
      </c>
      <c r="S1119" t="s">
        <v>186</v>
      </c>
      <c r="T1119" t="s">
        <v>1809</v>
      </c>
      <c r="U1119" t="s">
        <v>10564</v>
      </c>
      <c r="V1119" s="78" t="s">
        <v>1178</v>
      </c>
      <c r="W1119">
        <v>8698</v>
      </c>
      <c r="X1119" t="s">
        <v>10565</v>
      </c>
    </row>
    <row r="1120" spans="1:24" x14ac:dyDescent="0.35">
      <c r="A1120" s="87" t="s">
        <v>10566</v>
      </c>
      <c r="B1120" s="77">
        <v>26</v>
      </c>
      <c r="E1120" s="21" t="s">
        <v>100</v>
      </c>
      <c r="F1120" s="22" t="s">
        <v>217</v>
      </c>
      <c r="I1120" s="73" t="s">
        <v>572</v>
      </c>
      <c r="J1120" s="62">
        <v>2004</v>
      </c>
      <c r="K1120">
        <f t="shared" si="22"/>
        <v>1119</v>
      </c>
      <c r="M1120" s="65" t="s">
        <v>10567</v>
      </c>
      <c r="N1120" s="40" t="s">
        <v>10568</v>
      </c>
      <c r="O1120" s="27" t="s">
        <v>10569</v>
      </c>
      <c r="P1120" s="30" t="s">
        <v>5288</v>
      </c>
      <c r="Q1120" s="25" t="s">
        <v>10570</v>
      </c>
      <c r="R1120" s="74" t="s">
        <v>10571</v>
      </c>
      <c r="S1120" s="46" t="s">
        <v>109</v>
      </c>
      <c r="T1120" s="31" t="s">
        <v>3564</v>
      </c>
      <c r="U1120" s="53" t="s">
        <v>10572</v>
      </c>
      <c r="V1120" s="75" t="s">
        <v>265</v>
      </c>
      <c r="W1120">
        <v>9509</v>
      </c>
      <c r="X1120" t="s">
        <v>10573</v>
      </c>
    </row>
    <row r="1121" spans="1:24" x14ac:dyDescent="0.35">
      <c r="A1121" s="87" t="s">
        <v>10574</v>
      </c>
      <c r="B1121" s="77">
        <v>26</v>
      </c>
      <c r="E1121" s="21" t="s">
        <v>382</v>
      </c>
      <c r="F1121" s="22" t="s">
        <v>1090</v>
      </c>
      <c r="G1121" s="1" t="s">
        <v>571</v>
      </c>
      <c r="I1121" s="73" t="s">
        <v>117</v>
      </c>
      <c r="J1121" s="62">
        <v>2007</v>
      </c>
      <c r="K1121">
        <f t="shared" si="22"/>
        <v>1120</v>
      </c>
      <c r="M1121" s="65" t="s">
        <v>10575</v>
      </c>
      <c r="N1121" s="40" t="s">
        <v>10576</v>
      </c>
      <c r="O1121" s="27" t="s">
        <v>10577</v>
      </c>
      <c r="P1121" s="30" t="s">
        <v>3029</v>
      </c>
      <c r="Q1121" s="25" t="s">
        <v>10578</v>
      </c>
      <c r="R1121" s="74" t="s">
        <v>10579</v>
      </c>
      <c r="S1121" s="46" t="s">
        <v>37</v>
      </c>
      <c r="T1121" s="31" t="s">
        <v>172</v>
      </c>
      <c r="U1121" s="53" t="s">
        <v>10580</v>
      </c>
      <c r="V1121" s="75" t="s">
        <v>199</v>
      </c>
      <c r="W1121">
        <v>5375</v>
      </c>
      <c r="X1121" t="s">
        <v>10581</v>
      </c>
    </row>
    <row r="1122" spans="1:24" x14ac:dyDescent="0.35">
      <c r="A1122" s="87" t="s">
        <v>10582</v>
      </c>
      <c r="B1122" s="77">
        <v>26</v>
      </c>
      <c r="E1122" s="21" t="s">
        <v>240</v>
      </c>
      <c r="F1122" s="22" t="s">
        <v>239</v>
      </c>
      <c r="I1122" s="73" t="s">
        <v>117</v>
      </c>
      <c r="J1122" s="62">
        <v>1987</v>
      </c>
      <c r="K1122">
        <f t="shared" si="22"/>
        <v>1121</v>
      </c>
      <c r="L1122" s="68" t="s">
        <v>10583</v>
      </c>
      <c r="M1122" s="67" t="s">
        <v>10584</v>
      </c>
      <c r="N1122" s="40" t="s">
        <v>10585</v>
      </c>
      <c r="O1122" s="27" t="s">
        <v>10586</v>
      </c>
      <c r="P1122" s="30" t="s">
        <v>10587</v>
      </c>
      <c r="Q1122" s="25" t="s">
        <v>10588</v>
      </c>
      <c r="R1122" s="74" t="s">
        <v>10589</v>
      </c>
      <c r="S1122" s="46" t="s">
        <v>37</v>
      </c>
      <c r="T1122" s="31" t="s">
        <v>1442</v>
      </c>
      <c r="U1122" s="54" t="s">
        <v>10590</v>
      </c>
      <c r="V1122" s="75" t="s">
        <v>112</v>
      </c>
      <c r="W1122">
        <v>1825</v>
      </c>
      <c r="X1122" t="s">
        <v>10591</v>
      </c>
    </row>
    <row r="1123" spans="1:24" x14ac:dyDescent="0.35">
      <c r="A1123" s="87" t="s">
        <v>10592</v>
      </c>
      <c r="B1123" s="77">
        <v>26</v>
      </c>
      <c r="E1123" s="21" t="s">
        <v>100</v>
      </c>
      <c r="I1123" s="73" t="s">
        <v>130</v>
      </c>
      <c r="J1123" s="62">
        <v>1993</v>
      </c>
      <c r="K1123">
        <f t="shared" si="22"/>
        <v>1122</v>
      </c>
      <c r="L1123" s="68" t="s">
        <v>10593</v>
      </c>
      <c r="M1123" t="s">
        <v>10594</v>
      </c>
      <c r="N1123" t="s">
        <v>10595</v>
      </c>
      <c r="O1123" t="s">
        <v>10596</v>
      </c>
      <c r="P1123" t="s">
        <v>10474</v>
      </c>
      <c r="Q1123" s="36" t="s">
        <v>10597</v>
      </c>
      <c r="R1123" t="s">
        <v>10598</v>
      </c>
      <c r="S1123" t="s">
        <v>109</v>
      </c>
      <c r="T1123" t="s">
        <v>713</v>
      </c>
      <c r="U1123" t="s">
        <v>10599</v>
      </c>
      <c r="V1123" t="s">
        <v>2344</v>
      </c>
      <c r="W1123">
        <v>6</v>
      </c>
      <c r="X1123" t="s">
        <v>10600</v>
      </c>
    </row>
    <row r="1124" spans="1:24" x14ac:dyDescent="0.35">
      <c r="A1124" s="87" t="s">
        <v>10601</v>
      </c>
      <c r="B1124" s="77">
        <v>26</v>
      </c>
      <c r="E1124" s="21" t="s">
        <v>2120</v>
      </c>
      <c r="F1124" s="22" t="s">
        <v>382</v>
      </c>
      <c r="I1124" s="73" t="s">
        <v>10602</v>
      </c>
      <c r="J1124" s="62">
        <v>1989</v>
      </c>
      <c r="K1124">
        <f t="shared" si="22"/>
        <v>1123</v>
      </c>
      <c r="M1124" s="65" t="s">
        <v>10603</v>
      </c>
      <c r="N1124" s="40" t="s">
        <v>10604</v>
      </c>
      <c r="O1124" s="27" t="s">
        <v>10605</v>
      </c>
      <c r="P1124" s="30" t="s">
        <v>10606</v>
      </c>
      <c r="Q1124" s="25" t="s">
        <v>10607</v>
      </c>
      <c r="R1124" s="74" t="s">
        <v>10608</v>
      </c>
      <c r="S1124" s="46" t="s">
        <v>186</v>
      </c>
      <c r="T1124" s="31" t="s">
        <v>628</v>
      </c>
      <c r="U1124" s="53" t="s">
        <v>10609</v>
      </c>
      <c r="V1124" s="56" t="s">
        <v>442</v>
      </c>
      <c r="W1124">
        <v>25199</v>
      </c>
      <c r="X1124" t="s">
        <v>10610</v>
      </c>
    </row>
    <row r="1125" spans="1:24" x14ac:dyDescent="0.35">
      <c r="A1125" s="87" t="s">
        <v>10611</v>
      </c>
      <c r="B1125" s="77">
        <v>26</v>
      </c>
      <c r="C1125" s="19" t="s">
        <v>292</v>
      </c>
      <c r="D1125" s="20" t="s">
        <v>1740</v>
      </c>
      <c r="E1125" s="21" t="s">
        <v>27</v>
      </c>
      <c r="I1125" s="73" t="s">
        <v>117</v>
      </c>
      <c r="J1125" s="62">
        <v>2016</v>
      </c>
      <c r="K1125">
        <f t="shared" ref="K1125:K1156" si="23">ROW(K1125)-1</f>
        <v>1124</v>
      </c>
      <c r="M1125" t="s">
        <v>10612</v>
      </c>
      <c r="N1125" t="s">
        <v>10613</v>
      </c>
      <c r="O1125" t="s">
        <v>10614</v>
      </c>
      <c r="P1125" t="s">
        <v>8511</v>
      </c>
      <c r="Q1125" s="36" t="s">
        <v>10615</v>
      </c>
      <c r="R1125" s="78" t="s">
        <v>10616</v>
      </c>
      <c r="S1125" t="s">
        <v>186</v>
      </c>
      <c r="T1125" t="s">
        <v>1046</v>
      </c>
      <c r="U1125" t="s">
        <v>10617</v>
      </c>
      <c r="V1125" s="78" t="s">
        <v>546</v>
      </c>
      <c r="W1125">
        <v>297761</v>
      </c>
      <c r="X1125" t="s">
        <v>10618</v>
      </c>
    </row>
    <row r="1126" spans="1:24" x14ac:dyDescent="0.35">
      <c r="A1126" s="87" t="s">
        <v>8835</v>
      </c>
      <c r="B1126" s="77">
        <v>26</v>
      </c>
      <c r="C1126" s="19" t="s">
        <v>8835</v>
      </c>
      <c r="E1126" s="21" t="s">
        <v>100</v>
      </c>
      <c r="F1126" s="22" t="s">
        <v>4390</v>
      </c>
      <c r="I1126" s="73" t="s">
        <v>598</v>
      </c>
      <c r="J1126" s="62">
        <v>1995</v>
      </c>
      <c r="K1126">
        <f t="shared" si="23"/>
        <v>1125</v>
      </c>
      <c r="M1126" t="s">
        <v>10619</v>
      </c>
      <c r="N1126" t="s">
        <v>10620</v>
      </c>
      <c r="O1126" t="s">
        <v>10621</v>
      </c>
      <c r="P1126" t="s">
        <v>7280</v>
      </c>
      <c r="Q1126" s="36" t="s">
        <v>10622</v>
      </c>
      <c r="R1126" s="78" t="s">
        <v>10623</v>
      </c>
      <c r="S1126" t="s">
        <v>186</v>
      </c>
      <c r="T1126" t="s">
        <v>651</v>
      </c>
      <c r="U1126" t="s">
        <v>10624</v>
      </c>
      <c r="V1126" s="78" t="s">
        <v>71</v>
      </c>
      <c r="W1126">
        <v>9312</v>
      </c>
      <c r="X1126" t="s">
        <v>10625</v>
      </c>
    </row>
    <row r="1127" spans="1:24" x14ac:dyDescent="0.35">
      <c r="A1127" s="87" t="s">
        <v>10626</v>
      </c>
      <c r="B1127" s="77">
        <v>26</v>
      </c>
      <c r="C1127" s="19" t="s">
        <v>3679</v>
      </c>
      <c r="E1127" s="21" t="s">
        <v>28</v>
      </c>
      <c r="F1127" s="22" t="s">
        <v>3680</v>
      </c>
      <c r="G1127" s="1" t="s">
        <v>571</v>
      </c>
      <c r="I1127" s="73" t="s">
        <v>3679</v>
      </c>
      <c r="J1127" s="62">
        <v>1977</v>
      </c>
      <c r="K1127">
        <f t="shared" si="23"/>
        <v>1126</v>
      </c>
      <c r="M1127" s="65" t="s">
        <v>10627</v>
      </c>
      <c r="N1127" s="40" t="s">
        <v>10628</v>
      </c>
      <c r="O1127" s="27" t="s">
        <v>10629</v>
      </c>
      <c r="P1127" s="30" t="s">
        <v>4062</v>
      </c>
      <c r="Q1127" s="25" t="s">
        <v>10630</v>
      </c>
      <c r="R1127" s="32" t="s">
        <v>442</v>
      </c>
      <c r="S1127" s="46" t="s">
        <v>2602</v>
      </c>
      <c r="T1127" s="31" t="s">
        <v>2603</v>
      </c>
      <c r="U1127" s="53" t="s">
        <v>1412</v>
      </c>
      <c r="V1127" s="56" t="s">
        <v>442</v>
      </c>
      <c r="W1127">
        <v>26537</v>
      </c>
      <c r="X1127" t="s">
        <v>10631</v>
      </c>
    </row>
    <row r="1128" spans="1:24" x14ac:dyDescent="0.35">
      <c r="A1128" s="87" t="s">
        <v>10632</v>
      </c>
      <c r="B1128" s="77">
        <v>26</v>
      </c>
      <c r="C1128" s="19" t="s">
        <v>1088</v>
      </c>
      <c r="D1128" s="20" t="s">
        <v>10633</v>
      </c>
      <c r="E1128" s="21" t="s">
        <v>382</v>
      </c>
      <c r="F1128" s="22" t="s">
        <v>1090</v>
      </c>
      <c r="G1128" s="1" t="s">
        <v>571</v>
      </c>
      <c r="I1128" s="73" t="s">
        <v>44</v>
      </c>
      <c r="J1128" s="62">
        <v>2010</v>
      </c>
      <c r="K1128">
        <f t="shared" si="23"/>
        <v>1127</v>
      </c>
      <c r="M1128" t="s">
        <v>10634</v>
      </c>
      <c r="N1128" t="s">
        <v>10635</v>
      </c>
      <c r="O1128" t="s">
        <v>10636</v>
      </c>
      <c r="P1128" t="s">
        <v>10637</v>
      </c>
      <c r="Q1128" s="36" t="s">
        <v>10638</v>
      </c>
      <c r="R1128" t="s">
        <v>442</v>
      </c>
      <c r="S1128" t="s">
        <v>52</v>
      </c>
      <c r="T1128" t="s">
        <v>327</v>
      </c>
      <c r="U1128" t="s">
        <v>10639</v>
      </c>
      <c r="V1128" t="s">
        <v>442</v>
      </c>
      <c r="W1128">
        <v>48844</v>
      </c>
      <c r="X1128" t="s">
        <v>10640</v>
      </c>
    </row>
    <row r="1129" spans="1:24" x14ac:dyDescent="0.35">
      <c r="A1129" s="87" t="s">
        <v>10641</v>
      </c>
      <c r="B1129" s="77">
        <v>26</v>
      </c>
      <c r="C1129" s="19" t="s">
        <v>25</v>
      </c>
      <c r="D1129" s="20" t="s">
        <v>10011</v>
      </c>
      <c r="E1129" s="21" t="s">
        <v>27</v>
      </c>
      <c r="I1129" s="73" t="s">
        <v>572</v>
      </c>
      <c r="J1129" s="62">
        <v>2005</v>
      </c>
      <c r="K1129">
        <f t="shared" si="23"/>
        <v>1128</v>
      </c>
      <c r="M1129" s="65" t="s">
        <v>10642</v>
      </c>
      <c r="N1129" s="40" t="s">
        <v>10643</v>
      </c>
      <c r="O1129" s="27" t="s">
        <v>10644</v>
      </c>
      <c r="P1129" s="30" t="s">
        <v>7955</v>
      </c>
      <c r="Q1129" s="25" t="s">
        <v>10645</v>
      </c>
      <c r="R1129" s="74" t="s">
        <v>10646</v>
      </c>
      <c r="S1129" s="46" t="s">
        <v>186</v>
      </c>
      <c r="T1129" s="31" t="s">
        <v>440</v>
      </c>
      <c r="U1129" s="53" t="s">
        <v>10647</v>
      </c>
      <c r="V1129" s="75" t="s">
        <v>199</v>
      </c>
      <c r="W1129">
        <v>9738</v>
      </c>
      <c r="X1129" t="s">
        <v>10648</v>
      </c>
    </row>
    <row r="1130" spans="1:24" x14ac:dyDescent="0.35">
      <c r="A1130" s="87" t="s">
        <v>10649</v>
      </c>
      <c r="B1130" s="77">
        <v>26</v>
      </c>
      <c r="E1130" s="21" t="s">
        <v>382</v>
      </c>
      <c r="F1130" s="22" t="s">
        <v>100</v>
      </c>
      <c r="I1130" s="73" t="s">
        <v>44</v>
      </c>
      <c r="J1130" s="62">
        <v>1994</v>
      </c>
      <c r="K1130">
        <f t="shared" si="23"/>
        <v>1129</v>
      </c>
      <c r="M1130" s="67" t="s">
        <v>10650</v>
      </c>
      <c r="N1130" s="40" t="s">
        <v>10651</v>
      </c>
      <c r="O1130" s="27" t="s">
        <v>10652</v>
      </c>
      <c r="P1130" s="30" t="s">
        <v>8691</v>
      </c>
      <c r="Q1130" s="25" t="s">
        <v>10653</v>
      </c>
      <c r="R1130" s="74" t="s">
        <v>10654</v>
      </c>
      <c r="S1130" s="46" t="s">
        <v>109</v>
      </c>
      <c r="T1130" s="31" t="s">
        <v>640</v>
      </c>
      <c r="U1130" s="54" t="s">
        <v>10655</v>
      </c>
      <c r="V1130" s="75" t="s">
        <v>630</v>
      </c>
      <c r="W1130">
        <v>26352</v>
      </c>
      <c r="X1130" t="s">
        <v>10656</v>
      </c>
    </row>
    <row r="1131" spans="1:24" x14ac:dyDescent="0.35">
      <c r="A1131" s="87" t="s">
        <v>10657</v>
      </c>
      <c r="B1131" s="77">
        <v>26</v>
      </c>
      <c r="E1131" s="21" t="s">
        <v>382</v>
      </c>
      <c r="F1131" s="22" t="s">
        <v>240</v>
      </c>
      <c r="I1131" s="73" t="s">
        <v>130</v>
      </c>
      <c r="J1131" s="62">
        <v>1986</v>
      </c>
      <c r="K1131">
        <f t="shared" si="23"/>
        <v>1130</v>
      </c>
      <c r="L1131" s="68" t="s">
        <v>10658</v>
      </c>
      <c r="M1131" s="65" t="s">
        <v>10659</v>
      </c>
      <c r="N1131" s="40" t="s">
        <v>10660</v>
      </c>
      <c r="O1131" s="27" t="s">
        <v>10661</v>
      </c>
      <c r="P1131" s="30" t="s">
        <v>10662</v>
      </c>
      <c r="Q1131" s="25" t="s">
        <v>10663</v>
      </c>
      <c r="R1131" s="32" t="s">
        <v>442</v>
      </c>
      <c r="S1131" s="46" t="s">
        <v>186</v>
      </c>
      <c r="T1131" s="31" t="s">
        <v>468</v>
      </c>
      <c r="U1131" s="53" t="s">
        <v>1412</v>
      </c>
      <c r="V1131" s="56" t="s">
        <v>442</v>
      </c>
      <c r="W1131">
        <v>30653</v>
      </c>
      <c r="X1131" t="s">
        <v>10664</v>
      </c>
    </row>
    <row r="1132" spans="1:24" x14ac:dyDescent="0.35">
      <c r="A1132" s="87" t="s">
        <v>10665</v>
      </c>
      <c r="B1132" s="77">
        <v>26</v>
      </c>
      <c r="E1132" s="21" t="s">
        <v>100</v>
      </c>
      <c r="F1132" s="22" t="s">
        <v>217</v>
      </c>
      <c r="H1132" s="2" t="s">
        <v>966</v>
      </c>
      <c r="I1132" s="73" t="s">
        <v>966</v>
      </c>
      <c r="J1132" s="62">
        <v>2021</v>
      </c>
      <c r="K1132">
        <f t="shared" si="23"/>
        <v>1131</v>
      </c>
      <c r="L1132" s="68" t="s">
        <v>10666</v>
      </c>
      <c r="M1132" t="s">
        <v>10667</v>
      </c>
      <c r="N1132" t="s">
        <v>10668</v>
      </c>
      <c r="O1132" t="s">
        <v>10669</v>
      </c>
      <c r="P1132" t="s">
        <v>10670</v>
      </c>
      <c r="Q1132" s="36" t="s">
        <v>10671</v>
      </c>
      <c r="R1132" s="78" t="s">
        <v>10672</v>
      </c>
      <c r="S1132" t="s">
        <v>186</v>
      </c>
      <c r="T1132" t="s">
        <v>377</v>
      </c>
      <c r="U1132" t="s">
        <v>10673</v>
      </c>
      <c r="V1132" t="s">
        <v>442</v>
      </c>
      <c r="W1132">
        <v>646207</v>
      </c>
      <c r="X1132" t="s">
        <v>10674</v>
      </c>
    </row>
    <row r="1133" spans="1:24" x14ac:dyDescent="0.35">
      <c r="A1133" s="87" t="s">
        <v>10675</v>
      </c>
      <c r="B1133" s="77">
        <v>25</v>
      </c>
      <c r="E1133" s="21" t="s">
        <v>216</v>
      </c>
      <c r="G1133" s="1" t="s">
        <v>571</v>
      </c>
      <c r="I1133" s="73" t="s">
        <v>1749</v>
      </c>
      <c r="J1133" s="62">
        <v>2010</v>
      </c>
      <c r="K1133">
        <f t="shared" si="23"/>
        <v>1132</v>
      </c>
      <c r="M1133" t="s">
        <v>10676</v>
      </c>
      <c r="N1133" t="s">
        <v>10677</v>
      </c>
      <c r="O1133" t="s">
        <v>10678</v>
      </c>
      <c r="P1133" t="s">
        <v>10679</v>
      </c>
      <c r="Q1133" s="36" t="s">
        <v>10680</v>
      </c>
      <c r="R1133" s="78" t="s">
        <v>10681</v>
      </c>
      <c r="S1133" t="s">
        <v>109</v>
      </c>
      <c r="T1133" t="s">
        <v>640</v>
      </c>
      <c r="U1133" t="s">
        <v>10682</v>
      </c>
      <c r="V1133" s="78" t="s">
        <v>1559</v>
      </c>
      <c r="W1133">
        <v>22894</v>
      </c>
      <c r="X1133" t="s">
        <v>10683</v>
      </c>
    </row>
    <row r="1134" spans="1:24" x14ac:dyDescent="0.35">
      <c r="A1134" s="87" t="s">
        <v>10684</v>
      </c>
      <c r="B1134" s="77">
        <v>25</v>
      </c>
      <c r="C1134" s="19" t="s">
        <v>2193</v>
      </c>
      <c r="D1134" s="20" t="s">
        <v>10685</v>
      </c>
      <c r="E1134" s="21" t="s">
        <v>382</v>
      </c>
      <c r="G1134" s="1" t="s">
        <v>1434</v>
      </c>
      <c r="I1134" s="73" t="s">
        <v>29</v>
      </c>
      <c r="J1134" s="62">
        <v>2009</v>
      </c>
      <c r="K1134">
        <f t="shared" si="23"/>
        <v>1133</v>
      </c>
      <c r="M1134" t="s">
        <v>10686</v>
      </c>
      <c r="N1134" t="s">
        <v>10687</v>
      </c>
      <c r="O1134" t="s">
        <v>10688</v>
      </c>
      <c r="P1134" t="s">
        <v>10689</v>
      </c>
      <c r="Q1134" s="36" t="s">
        <v>10690</v>
      </c>
      <c r="R1134" s="78" t="s">
        <v>10691</v>
      </c>
      <c r="S1134" t="s">
        <v>37</v>
      </c>
      <c r="T1134" t="s">
        <v>761</v>
      </c>
      <c r="U1134" t="s">
        <v>10692</v>
      </c>
      <c r="V1134" s="78" t="s">
        <v>1559</v>
      </c>
      <c r="W1134">
        <v>14560</v>
      </c>
      <c r="X1134" t="s">
        <v>10693</v>
      </c>
    </row>
    <row r="1135" spans="1:24" x14ac:dyDescent="0.35">
      <c r="A1135" s="87" t="s">
        <v>10694</v>
      </c>
      <c r="B1135" s="77">
        <v>25</v>
      </c>
      <c r="E1135" s="21" t="s">
        <v>100</v>
      </c>
      <c r="F1135" s="22" t="s">
        <v>382</v>
      </c>
      <c r="I1135" s="73" t="s">
        <v>10695</v>
      </c>
      <c r="J1135" s="62">
        <v>1990</v>
      </c>
      <c r="K1135">
        <f t="shared" si="23"/>
        <v>1134</v>
      </c>
      <c r="L1135" s="68" t="s">
        <v>10696</v>
      </c>
      <c r="M1135" t="s">
        <v>10697</v>
      </c>
      <c r="N1135" t="s">
        <v>10698</v>
      </c>
      <c r="O1135" t="s">
        <v>10699</v>
      </c>
      <c r="P1135" t="s">
        <v>10700</v>
      </c>
      <c r="Q1135" s="36" t="s">
        <v>10701</v>
      </c>
      <c r="R1135" t="s">
        <v>10702</v>
      </c>
      <c r="S1135" t="s">
        <v>186</v>
      </c>
      <c r="T1135" t="s">
        <v>390</v>
      </c>
      <c r="U1135" t="s">
        <v>10703</v>
      </c>
      <c r="V1135" t="s">
        <v>1841</v>
      </c>
      <c r="W1135">
        <v>10169</v>
      </c>
      <c r="X1135" t="s">
        <v>10704</v>
      </c>
    </row>
    <row r="1136" spans="1:24" x14ac:dyDescent="0.35">
      <c r="A1136" s="87" t="s">
        <v>10705</v>
      </c>
      <c r="B1136" s="77">
        <v>25</v>
      </c>
      <c r="E1136" s="21" t="s">
        <v>100</v>
      </c>
      <c r="F1136" s="22" t="s">
        <v>382</v>
      </c>
      <c r="I1136" s="73" t="s">
        <v>447</v>
      </c>
      <c r="J1136" s="62">
        <v>2017</v>
      </c>
      <c r="K1136">
        <f t="shared" si="23"/>
        <v>1135</v>
      </c>
      <c r="L1136" s="68" t="s">
        <v>10706</v>
      </c>
      <c r="M1136" s="65" t="s">
        <v>10707</v>
      </c>
      <c r="N1136" s="40" t="s">
        <v>10708</v>
      </c>
      <c r="O1136" s="27" t="s">
        <v>10709</v>
      </c>
      <c r="P1136" s="30" t="s">
        <v>2450</v>
      </c>
      <c r="Q1136" s="25" t="s">
        <v>10710</v>
      </c>
      <c r="R1136" s="74" t="s">
        <v>10711</v>
      </c>
      <c r="S1136" s="46" t="s">
        <v>109</v>
      </c>
      <c r="T1136" s="31" t="s">
        <v>138</v>
      </c>
      <c r="U1136" s="53" t="s">
        <v>10712</v>
      </c>
      <c r="V1136" s="75" t="s">
        <v>2464</v>
      </c>
      <c r="W1136">
        <v>339846</v>
      </c>
      <c r="X1136" t="s">
        <v>10713</v>
      </c>
    </row>
    <row r="1137" spans="1:24" x14ac:dyDescent="0.35">
      <c r="A1137" s="87" t="s">
        <v>10714</v>
      </c>
      <c r="B1137" s="77">
        <v>25</v>
      </c>
      <c r="E1137" s="21" t="s">
        <v>280</v>
      </c>
      <c r="I1137" s="73" t="s">
        <v>117</v>
      </c>
      <c r="J1137" s="62">
        <v>2009</v>
      </c>
      <c r="K1137">
        <f t="shared" si="23"/>
        <v>1136</v>
      </c>
      <c r="M1137" t="s">
        <v>10715</v>
      </c>
      <c r="N1137" t="s">
        <v>10716</v>
      </c>
      <c r="O1137" t="s">
        <v>10717</v>
      </c>
      <c r="P1137" t="s">
        <v>10718</v>
      </c>
      <c r="Q1137" s="36" t="s">
        <v>10719</v>
      </c>
      <c r="R1137" s="78" t="s">
        <v>10720</v>
      </c>
      <c r="S1137" t="s">
        <v>186</v>
      </c>
      <c r="T1137" t="s">
        <v>172</v>
      </c>
      <c r="U1137" t="s">
        <v>10721</v>
      </c>
      <c r="V1137" s="78" t="s">
        <v>10722</v>
      </c>
      <c r="W1137">
        <v>12556</v>
      </c>
      <c r="X1137" t="s">
        <v>10723</v>
      </c>
    </row>
    <row r="1138" spans="1:24" x14ac:dyDescent="0.35">
      <c r="A1138" s="87" t="s">
        <v>10724</v>
      </c>
      <c r="B1138" s="77">
        <v>25</v>
      </c>
      <c r="E1138" s="21" t="s">
        <v>280</v>
      </c>
      <c r="I1138" s="73" t="s">
        <v>130</v>
      </c>
      <c r="J1138" s="62">
        <v>2009</v>
      </c>
      <c r="K1138">
        <f t="shared" si="23"/>
        <v>1137</v>
      </c>
      <c r="L1138" s="68" t="s">
        <v>10725</v>
      </c>
      <c r="M1138" s="65" t="s">
        <v>10726</v>
      </c>
      <c r="N1138" s="40" t="s">
        <v>10727</v>
      </c>
      <c r="O1138" s="27" t="s">
        <v>10728</v>
      </c>
      <c r="P1138" s="30" t="s">
        <v>10729</v>
      </c>
      <c r="Q1138" s="25" t="s">
        <v>10730</v>
      </c>
      <c r="R1138" s="74" t="s">
        <v>10731</v>
      </c>
      <c r="S1138" s="46" t="s">
        <v>109</v>
      </c>
      <c r="T1138" s="31" t="s">
        <v>532</v>
      </c>
      <c r="U1138" s="53" t="s">
        <v>10732</v>
      </c>
      <c r="V1138" s="75" t="s">
        <v>265</v>
      </c>
      <c r="W1138">
        <v>19899</v>
      </c>
      <c r="X1138" t="s">
        <v>10733</v>
      </c>
    </row>
    <row r="1139" spans="1:24" x14ac:dyDescent="0.35">
      <c r="A1139" s="87" t="s">
        <v>10734</v>
      </c>
      <c r="B1139" s="77">
        <v>25</v>
      </c>
      <c r="C1139" s="19" t="s">
        <v>1088</v>
      </c>
      <c r="E1139" s="21" t="s">
        <v>382</v>
      </c>
      <c r="F1139" s="22" t="s">
        <v>2120</v>
      </c>
      <c r="I1139" s="73" t="s">
        <v>44</v>
      </c>
      <c r="J1139" s="62">
        <v>1992</v>
      </c>
      <c r="K1139">
        <f t="shared" si="23"/>
        <v>1138</v>
      </c>
      <c r="L1139" s="68" t="s">
        <v>10735</v>
      </c>
      <c r="M1139" s="65" t="s">
        <v>10736</v>
      </c>
      <c r="N1139" s="40" t="s">
        <v>10737</v>
      </c>
      <c r="O1139" s="27" t="s">
        <v>10738</v>
      </c>
      <c r="P1139" s="30" t="s">
        <v>10739</v>
      </c>
      <c r="Q1139" s="25" t="s">
        <v>9472</v>
      </c>
      <c r="R1139" s="74" t="s">
        <v>10740</v>
      </c>
      <c r="S1139" s="46" t="s">
        <v>37</v>
      </c>
      <c r="T1139" s="31" t="s">
        <v>2260</v>
      </c>
      <c r="U1139" s="53" t="s">
        <v>10741</v>
      </c>
      <c r="V1139" s="75" t="s">
        <v>225</v>
      </c>
      <c r="W1139">
        <v>10406</v>
      </c>
      <c r="X1139" t="s">
        <v>10742</v>
      </c>
    </row>
    <row r="1140" spans="1:24" x14ac:dyDescent="0.35">
      <c r="A1140" s="87" t="s">
        <v>10743</v>
      </c>
      <c r="B1140" s="77">
        <v>25</v>
      </c>
      <c r="C1140" s="19" t="s">
        <v>1200</v>
      </c>
      <c r="E1140" s="21" t="s">
        <v>216</v>
      </c>
      <c r="F1140" s="22" t="s">
        <v>60</v>
      </c>
      <c r="G1140" s="1" t="s">
        <v>1200</v>
      </c>
      <c r="I1140" s="73" t="s">
        <v>130</v>
      </c>
      <c r="J1140" s="62">
        <v>1982</v>
      </c>
      <c r="K1140">
        <f t="shared" si="23"/>
        <v>1139</v>
      </c>
      <c r="L1140" s="68" t="s">
        <v>10744</v>
      </c>
      <c r="M1140" t="s">
        <v>10745</v>
      </c>
      <c r="N1140" t="s">
        <v>10746</v>
      </c>
      <c r="O1140" t="s">
        <v>10747</v>
      </c>
      <c r="P1140" t="s">
        <v>10748</v>
      </c>
      <c r="Q1140" t="s">
        <v>10749</v>
      </c>
      <c r="R1140" t="s">
        <v>10750</v>
      </c>
      <c r="S1140" t="s">
        <v>109</v>
      </c>
      <c r="T1140" t="s">
        <v>508</v>
      </c>
      <c r="U1140" t="s">
        <v>10751</v>
      </c>
      <c r="V1140" t="s">
        <v>1918</v>
      </c>
      <c r="W1140">
        <v>10676</v>
      </c>
      <c r="X1140" t="s">
        <v>10752</v>
      </c>
    </row>
    <row r="1141" spans="1:24" x14ac:dyDescent="0.35">
      <c r="A1141" s="87" t="s">
        <v>10753</v>
      </c>
      <c r="B1141" s="77">
        <v>25</v>
      </c>
      <c r="C1141" s="19" t="s">
        <v>7167</v>
      </c>
      <c r="E1141" s="21" t="s">
        <v>500</v>
      </c>
      <c r="I1141" s="73" t="s">
        <v>130</v>
      </c>
      <c r="J1141" s="62">
        <v>1984</v>
      </c>
      <c r="K1141">
        <f t="shared" si="23"/>
        <v>1140</v>
      </c>
      <c r="L1141" s="68" t="s">
        <v>10754</v>
      </c>
      <c r="M1141" t="s">
        <v>10755</v>
      </c>
      <c r="N1141" t="s">
        <v>10756</v>
      </c>
      <c r="O1141" t="s">
        <v>10757</v>
      </c>
      <c r="P1141" t="s">
        <v>10758</v>
      </c>
      <c r="Q1141" t="s">
        <v>10759</v>
      </c>
      <c r="R1141" t="s">
        <v>7555</v>
      </c>
      <c r="S1141" t="s">
        <v>37</v>
      </c>
      <c r="T1141" t="s">
        <v>556</v>
      </c>
      <c r="U1141" t="s">
        <v>10760</v>
      </c>
      <c r="V1141" t="s">
        <v>71</v>
      </c>
      <c r="W1141">
        <v>9610</v>
      </c>
      <c r="X1141" t="s">
        <v>10761</v>
      </c>
    </row>
    <row r="1142" spans="1:24" x14ac:dyDescent="0.35">
      <c r="A1142" s="87" t="s">
        <v>10762</v>
      </c>
      <c r="B1142" s="77">
        <v>25</v>
      </c>
      <c r="C1142" s="19" t="s">
        <v>319</v>
      </c>
      <c r="E1142" s="21" t="s">
        <v>28</v>
      </c>
      <c r="I1142" s="73" t="s">
        <v>44</v>
      </c>
      <c r="J1142" s="62">
        <v>2004</v>
      </c>
      <c r="K1142">
        <f t="shared" si="23"/>
        <v>1141</v>
      </c>
      <c r="L1142" s="68" t="s">
        <v>10763</v>
      </c>
      <c r="M1142" t="s">
        <v>10764</v>
      </c>
      <c r="N1142" t="s">
        <v>10765</v>
      </c>
      <c r="O1142" t="s">
        <v>10766</v>
      </c>
      <c r="P1142" t="s">
        <v>10767</v>
      </c>
      <c r="Q1142" s="36" t="s">
        <v>10768</v>
      </c>
      <c r="R1142" s="78" t="s">
        <v>10769</v>
      </c>
      <c r="S1142" t="s">
        <v>37</v>
      </c>
      <c r="T1142" t="s">
        <v>1861</v>
      </c>
      <c r="U1142" t="s">
        <v>10770</v>
      </c>
      <c r="V1142" s="78" t="s">
        <v>4200</v>
      </c>
      <c r="W1142">
        <v>13700</v>
      </c>
      <c r="X1142" t="s">
        <v>10771</v>
      </c>
    </row>
    <row r="1143" spans="1:24" x14ac:dyDescent="0.35">
      <c r="A1143" s="87" t="s">
        <v>10772</v>
      </c>
      <c r="B1143" s="77">
        <v>24</v>
      </c>
      <c r="C1143" s="19" t="s">
        <v>3679</v>
      </c>
      <c r="D1143" s="20" t="s">
        <v>7600</v>
      </c>
      <c r="E1143" s="21" t="s">
        <v>28</v>
      </c>
      <c r="G1143" s="1" t="s">
        <v>571</v>
      </c>
      <c r="I1143" s="73" t="s">
        <v>3679</v>
      </c>
      <c r="J1143" s="62">
        <v>1976</v>
      </c>
      <c r="K1143">
        <f t="shared" si="23"/>
        <v>1142</v>
      </c>
      <c r="M1143" t="s">
        <v>10773</v>
      </c>
      <c r="N1143" t="s">
        <v>10774</v>
      </c>
      <c r="O1143" t="s">
        <v>10775</v>
      </c>
      <c r="P1143" t="s">
        <v>4062</v>
      </c>
      <c r="Q1143" s="36" t="s">
        <v>6078</v>
      </c>
      <c r="R1143" t="s">
        <v>442</v>
      </c>
      <c r="S1143" t="s">
        <v>2602</v>
      </c>
      <c r="T1143" t="s">
        <v>2603</v>
      </c>
      <c r="U1143" t="s">
        <v>10776</v>
      </c>
      <c r="V1143" t="s">
        <v>442</v>
      </c>
      <c r="W1143">
        <v>26539</v>
      </c>
      <c r="X1143" t="s">
        <v>10777</v>
      </c>
    </row>
    <row r="1144" spans="1:24" x14ac:dyDescent="0.35">
      <c r="A1144" s="87" t="s">
        <v>10778</v>
      </c>
      <c r="B1144" s="77">
        <v>24</v>
      </c>
      <c r="C1144" s="19" t="s">
        <v>1088</v>
      </c>
      <c r="E1144" s="21" t="s">
        <v>382</v>
      </c>
      <c r="F1144" s="22" t="s">
        <v>176</v>
      </c>
      <c r="I1144" s="73" t="s">
        <v>44</v>
      </c>
      <c r="J1144" s="62">
        <v>1993</v>
      </c>
      <c r="K1144">
        <f t="shared" si="23"/>
        <v>1143</v>
      </c>
      <c r="L1144" s="68" t="s">
        <v>10779</v>
      </c>
      <c r="M1144" s="67" t="s">
        <v>10780</v>
      </c>
      <c r="N1144" s="40" t="s">
        <v>10781</v>
      </c>
      <c r="O1144" s="27" t="s">
        <v>10782</v>
      </c>
      <c r="P1144" s="30" t="s">
        <v>10783</v>
      </c>
      <c r="Q1144" s="25" t="s">
        <v>10784</v>
      </c>
      <c r="R1144" s="74" t="s">
        <v>10785</v>
      </c>
      <c r="S1144" s="46" t="s">
        <v>37</v>
      </c>
      <c r="T1144" s="31" t="s">
        <v>414</v>
      </c>
      <c r="U1144" s="54" t="s">
        <v>10786</v>
      </c>
      <c r="V1144" s="75" t="s">
        <v>3212</v>
      </c>
      <c r="W1144">
        <v>6279</v>
      </c>
      <c r="X1144" t="s">
        <v>10787</v>
      </c>
    </row>
    <row r="1145" spans="1:24" x14ac:dyDescent="0.35">
      <c r="A1145" s="87" t="s">
        <v>10788</v>
      </c>
      <c r="B1145" s="77">
        <v>24</v>
      </c>
      <c r="C1145" s="19" t="s">
        <v>2193</v>
      </c>
      <c r="E1145" s="21" t="s">
        <v>280</v>
      </c>
      <c r="I1145" s="73" t="s">
        <v>44</v>
      </c>
      <c r="J1145" s="62">
        <v>1999</v>
      </c>
      <c r="K1145">
        <f t="shared" si="23"/>
        <v>1144</v>
      </c>
      <c r="M1145" s="33" t="s">
        <v>10789</v>
      </c>
      <c r="N1145" s="42" t="s">
        <v>10790</v>
      </c>
      <c r="O1145" s="34" t="s">
        <v>10791</v>
      </c>
      <c r="P1145" s="35" t="s">
        <v>5374</v>
      </c>
      <c r="Q1145" s="36" t="s">
        <v>10792</v>
      </c>
      <c r="R1145" s="79" t="s">
        <v>10793</v>
      </c>
      <c r="S1145" s="47" t="s">
        <v>109</v>
      </c>
      <c r="T1145" s="50" t="s">
        <v>2260</v>
      </c>
      <c r="U1145" s="53" t="s">
        <v>10794</v>
      </c>
      <c r="V1145" s="80" t="s">
        <v>5973</v>
      </c>
      <c r="W1145">
        <v>10402</v>
      </c>
      <c r="X1145" t="s">
        <v>10795</v>
      </c>
    </row>
    <row r="1146" spans="1:24" x14ac:dyDescent="0.35">
      <c r="A1146" s="87" t="s">
        <v>10796</v>
      </c>
      <c r="B1146" s="77">
        <v>24</v>
      </c>
      <c r="C1146" s="19" t="s">
        <v>25</v>
      </c>
      <c r="D1146" s="20" t="s">
        <v>844</v>
      </c>
      <c r="E1146" s="21" t="s">
        <v>27</v>
      </c>
      <c r="I1146" s="73" t="s">
        <v>572</v>
      </c>
      <c r="J1146" s="62">
        <v>2009</v>
      </c>
      <c r="K1146">
        <f t="shared" si="23"/>
        <v>1145</v>
      </c>
      <c r="M1146" t="s">
        <v>10797</v>
      </c>
      <c r="N1146" t="s">
        <v>10798</v>
      </c>
      <c r="O1146" t="s">
        <v>10799</v>
      </c>
      <c r="P1146" t="s">
        <v>10800</v>
      </c>
      <c r="Q1146" s="36" t="s">
        <v>10801</v>
      </c>
      <c r="R1146" s="78" t="s">
        <v>10802</v>
      </c>
      <c r="S1146" t="s">
        <v>186</v>
      </c>
      <c r="T1146" t="s">
        <v>414</v>
      </c>
      <c r="U1146" t="s">
        <v>10803</v>
      </c>
      <c r="V1146" s="78" t="s">
        <v>127</v>
      </c>
      <c r="W1146">
        <v>2080</v>
      </c>
      <c r="X1146" t="s">
        <v>10804</v>
      </c>
    </row>
    <row r="1147" spans="1:24" x14ac:dyDescent="0.35">
      <c r="A1147" s="87" t="s">
        <v>10805</v>
      </c>
      <c r="B1147" s="77">
        <v>24</v>
      </c>
      <c r="E1147" s="21" t="s">
        <v>418</v>
      </c>
      <c r="F1147" s="22" t="s">
        <v>217</v>
      </c>
      <c r="I1147" s="73" t="s">
        <v>178</v>
      </c>
      <c r="J1147" s="62">
        <v>2019</v>
      </c>
      <c r="K1147">
        <f t="shared" si="23"/>
        <v>1146</v>
      </c>
      <c r="M1147" s="65" t="s">
        <v>10806</v>
      </c>
      <c r="N1147" s="40" t="s">
        <v>10807</v>
      </c>
      <c r="O1147" s="27" t="s">
        <v>10808</v>
      </c>
      <c r="P1147" s="30" t="s">
        <v>10809</v>
      </c>
      <c r="Q1147" s="25" t="s">
        <v>10810</v>
      </c>
      <c r="R1147" s="74" t="s">
        <v>10811</v>
      </c>
      <c r="S1147" s="46" t="s">
        <v>109</v>
      </c>
      <c r="T1147" s="31" t="s">
        <v>390</v>
      </c>
      <c r="U1147" s="53" t="s">
        <v>10812</v>
      </c>
      <c r="V1147" s="56" t="s">
        <v>442</v>
      </c>
      <c r="W1147">
        <v>529983</v>
      </c>
      <c r="X1147" t="s">
        <v>10813</v>
      </c>
    </row>
    <row r="1148" spans="1:24" x14ac:dyDescent="0.35">
      <c r="A1148" s="87" t="s">
        <v>10814</v>
      </c>
      <c r="B1148" s="77">
        <v>24</v>
      </c>
      <c r="C1148" s="19" t="s">
        <v>319</v>
      </c>
      <c r="E1148" s="21" t="s">
        <v>28</v>
      </c>
      <c r="I1148" s="73" t="s">
        <v>44</v>
      </c>
      <c r="J1148" s="62">
        <v>2011</v>
      </c>
      <c r="K1148">
        <f t="shared" si="23"/>
        <v>1147</v>
      </c>
      <c r="L1148" s="68" t="s">
        <v>10815</v>
      </c>
      <c r="M1148" t="s">
        <v>10816</v>
      </c>
      <c r="N1148" t="s">
        <v>10817</v>
      </c>
      <c r="O1148" t="s">
        <v>10818</v>
      </c>
      <c r="P1148" t="s">
        <v>10819</v>
      </c>
      <c r="Q1148" t="s">
        <v>10820</v>
      </c>
      <c r="R1148" t="s">
        <v>10450</v>
      </c>
      <c r="S1148" t="s">
        <v>37</v>
      </c>
      <c r="T1148" t="s">
        <v>2260</v>
      </c>
      <c r="U1148" t="s">
        <v>10821</v>
      </c>
      <c r="V1148" t="s">
        <v>127</v>
      </c>
      <c r="W1148">
        <v>50321</v>
      </c>
      <c r="X1148" t="s">
        <v>10822</v>
      </c>
    </row>
    <row r="1149" spans="1:24" x14ac:dyDescent="0.35">
      <c r="A1149" s="87" t="s">
        <v>10823</v>
      </c>
      <c r="B1149" s="77">
        <v>24</v>
      </c>
      <c r="E1149" s="21" t="s">
        <v>280</v>
      </c>
      <c r="I1149" s="73" t="s">
        <v>598</v>
      </c>
      <c r="J1149" s="62">
        <v>2005</v>
      </c>
      <c r="K1149">
        <f t="shared" si="23"/>
        <v>1148</v>
      </c>
      <c r="L1149" s="68" t="s">
        <v>10824</v>
      </c>
      <c r="M1149" s="65" t="s">
        <v>10825</v>
      </c>
      <c r="N1149" s="40" t="s">
        <v>10826</v>
      </c>
      <c r="O1149" s="27" t="s">
        <v>10827</v>
      </c>
      <c r="P1149" s="30" t="s">
        <v>10828</v>
      </c>
      <c r="Q1149" s="25" t="s">
        <v>10829</v>
      </c>
      <c r="R1149" s="74" t="s">
        <v>10830</v>
      </c>
      <c r="S1149" s="46" t="s">
        <v>186</v>
      </c>
      <c r="T1149" s="31" t="s">
        <v>651</v>
      </c>
      <c r="U1149" s="53" t="s">
        <v>10831</v>
      </c>
      <c r="V1149" s="75" t="s">
        <v>3228</v>
      </c>
      <c r="W1149">
        <v>4379</v>
      </c>
      <c r="X1149" t="s">
        <v>10832</v>
      </c>
    </row>
    <row r="1150" spans="1:24" x14ac:dyDescent="0.35">
      <c r="A1150" s="87" t="s">
        <v>10833</v>
      </c>
      <c r="B1150" s="77">
        <v>23</v>
      </c>
      <c r="C1150" s="19" t="s">
        <v>2718</v>
      </c>
      <c r="E1150" s="21" t="s">
        <v>100</v>
      </c>
      <c r="F1150" s="22" t="s">
        <v>60</v>
      </c>
      <c r="I1150" s="73" t="s">
        <v>447</v>
      </c>
      <c r="J1150" s="62">
        <v>2011</v>
      </c>
      <c r="K1150">
        <f t="shared" si="23"/>
        <v>1149</v>
      </c>
      <c r="L1150" s="68" t="s">
        <v>10834</v>
      </c>
      <c r="M1150" s="33" t="s">
        <v>10835</v>
      </c>
      <c r="N1150" s="42" t="s">
        <v>10836</v>
      </c>
      <c r="O1150" s="34" t="s">
        <v>10837</v>
      </c>
      <c r="P1150" s="35" t="s">
        <v>3370</v>
      </c>
      <c r="Q1150" s="36" t="s">
        <v>10838</v>
      </c>
      <c r="R1150" s="79" t="s">
        <v>10839</v>
      </c>
      <c r="S1150" s="47" t="s">
        <v>186</v>
      </c>
      <c r="T1150" s="50" t="s">
        <v>1073</v>
      </c>
      <c r="U1150" s="53" t="s">
        <v>10840</v>
      </c>
      <c r="V1150" s="80" t="s">
        <v>6891</v>
      </c>
      <c r="W1150">
        <v>38356</v>
      </c>
      <c r="X1150" t="s">
        <v>10841</v>
      </c>
    </row>
    <row r="1151" spans="1:24" x14ac:dyDescent="0.35">
      <c r="A1151" s="87" t="s">
        <v>10842</v>
      </c>
      <c r="B1151" s="77">
        <v>23</v>
      </c>
      <c r="E1151" s="21" t="s">
        <v>60</v>
      </c>
      <c r="F1151" s="22" t="s">
        <v>100</v>
      </c>
      <c r="I1151" s="73" t="s">
        <v>447</v>
      </c>
      <c r="J1151" s="62">
        <v>1995</v>
      </c>
      <c r="K1151">
        <f t="shared" si="23"/>
        <v>1150</v>
      </c>
      <c r="M1151" t="s">
        <v>10843</v>
      </c>
      <c r="N1151" t="s">
        <v>10844</v>
      </c>
      <c r="O1151" t="s">
        <v>10845</v>
      </c>
      <c r="P1151" t="s">
        <v>10846</v>
      </c>
      <c r="Q1151" s="36" t="s">
        <v>10847</v>
      </c>
      <c r="R1151" s="78" t="s">
        <v>10848</v>
      </c>
      <c r="S1151" t="s">
        <v>109</v>
      </c>
      <c r="T1151" t="s">
        <v>440</v>
      </c>
      <c r="U1151" t="s">
        <v>10849</v>
      </c>
      <c r="V1151" s="78" t="s">
        <v>55</v>
      </c>
      <c r="W1151">
        <v>9271</v>
      </c>
      <c r="X1151" t="s">
        <v>10850</v>
      </c>
    </row>
    <row r="1152" spans="1:24" x14ac:dyDescent="0.35">
      <c r="A1152" s="89" t="s">
        <v>10851</v>
      </c>
      <c r="B1152" s="77">
        <v>23</v>
      </c>
      <c r="C1152" s="19" t="s">
        <v>238</v>
      </c>
      <c r="E1152" s="21" t="s">
        <v>239</v>
      </c>
      <c r="F1152" s="22" t="s">
        <v>240</v>
      </c>
      <c r="I1152" s="73" t="s">
        <v>241</v>
      </c>
      <c r="J1152" s="62">
        <v>1990</v>
      </c>
      <c r="K1152">
        <f t="shared" si="23"/>
        <v>1151</v>
      </c>
      <c r="L1152" s="68" t="s">
        <v>10852</v>
      </c>
      <c r="M1152" t="s">
        <v>10853</v>
      </c>
      <c r="N1152" t="s">
        <v>10854</v>
      </c>
      <c r="O1152" t="s">
        <v>10855</v>
      </c>
      <c r="P1152" t="s">
        <v>246</v>
      </c>
      <c r="Q1152" s="36" t="s">
        <v>10856</v>
      </c>
      <c r="R1152" s="78" t="s">
        <v>4295</v>
      </c>
      <c r="S1152" t="s">
        <v>186</v>
      </c>
      <c r="T1152" t="s">
        <v>468</v>
      </c>
      <c r="U1152" t="s">
        <v>10857</v>
      </c>
      <c r="V1152" s="78" t="s">
        <v>897</v>
      </c>
      <c r="W1152">
        <v>1375</v>
      </c>
      <c r="X1152" t="s">
        <v>10858</v>
      </c>
    </row>
    <row r="1153" spans="1:24" x14ac:dyDescent="0.35">
      <c r="A1153" s="87" t="s">
        <v>10859</v>
      </c>
      <c r="B1153" s="77">
        <v>23</v>
      </c>
      <c r="C1153" s="19" t="s">
        <v>10860</v>
      </c>
      <c r="E1153" s="21" t="s">
        <v>239</v>
      </c>
      <c r="F1153" s="22" t="s">
        <v>177</v>
      </c>
      <c r="I1153" s="73" t="s">
        <v>1279</v>
      </c>
      <c r="J1153" s="62">
        <v>2020</v>
      </c>
      <c r="K1153">
        <f t="shared" si="23"/>
        <v>1152</v>
      </c>
      <c r="M1153" t="s">
        <v>10861</v>
      </c>
      <c r="N1153" t="s">
        <v>10862</v>
      </c>
      <c r="O1153" t="s">
        <v>10863</v>
      </c>
      <c r="P1153" t="s">
        <v>10864</v>
      </c>
      <c r="Q1153" s="36" t="s">
        <v>10865</v>
      </c>
      <c r="R1153" s="78" t="s">
        <v>2059</v>
      </c>
      <c r="S1153" t="s">
        <v>109</v>
      </c>
      <c r="T1153" t="s">
        <v>544</v>
      </c>
      <c r="U1153" t="s">
        <v>10866</v>
      </c>
      <c r="V1153" s="78" t="s">
        <v>1038</v>
      </c>
      <c r="W1153">
        <v>613504</v>
      </c>
      <c r="X1153" t="s">
        <v>10867</v>
      </c>
    </row>
    <row r="1154" spans="1:24" x14ac:dyDescent="0.35">
      <c r="A1154" s="87" t="s">
        <v>10868</v>
      </c>
      <c r="B1154" s="77">
        <v>23</v>
      </c>
      <c r="E1154" s="21" t="s">
        <v>382</v>
      </c>
      <c r="I1154" s="73" t="s">
        <v>117</v>
      </c>
      <c r="J1154" s="62">
        <v>2015</v>
      </c>
      <c r="K1154">
        <f t="shared" si="23"/>
        <v>1153</v>
      </c>
      <c r="L1154" s="68" t="s">
        <v>10869</v>
      </c>
      <c r="M1154" s="65" t="s">
        <v>10870</v>
      </c>
      <c r="N1154" s="40" t="s">
        <v>10871</v>
      </c>
      <c r="O1154" s="27" t="s">
        <v>10872</v>
      </c>
      <c r="P1154" s="30" t="s">
        <v>10873</v>
      </c>
      <c r="Q1154" s="25" t="s">
        <v>10874</v>
      </c>
      <c r="R1154" s="74" t="s">
        <v>10875</v>
      </c>
      <c r="S1154" s="46" t="s">
        <v>109</v>
      </c>
      <c r="T1154" s="31" t="s">
        <v>640</v>
      </c>
      <c r="U1154" s="53" t="s">
        <v>10876</v>
      </c>
      <c r="V1154" s="75" t="s">
        <v>367</v>
      </c>
      <c r="W1154">
        <v>257091</v>
      </c>
      <c r="X1154" t="s">
        <v>10877</v>
      </c>
    </row>
    <row r="1155" spans="1:24" x14ac:dyDescent="0.35">
      <c r="A1155" s="87" t="s">
        <v>10878</v>
      </c>
      <c r="B1155" s="77">
        <v>23</v>
      </c>
      <c r="E1155" s="21" t="s">
        <v>500</v>
      </c>
      <c r="F1155" s="22" t="s">
        <v>382</v>
      </c>
      <c r="I1155" s="73" t="s">
        <v>598</v>
      </c>
      <c r="J1155" s="62">
        <v>1990</v>
      </c>
      <c r="K1155">
        <f t="shared" si="23"/>
        <v>1154</v>
      </c>
      <c r="M1155" s="65" t="s">
        <v>10879</v>
      </c>
      <c r="N1155" s="40" t="s">
        <v>10880</v>
      </c>
      <c r="O1155" s="27" t="s">
        <v>10881</v>
      </c>
      <c r="P1155" s="30" t="s">
        <v>10882</v>
      </c>
      <c r="Q1155" s="25" t="s">
        <v>10883</v>
      </c>
      <c r="R1155" s="74" t="s">
        <v>10884</v>
      </c>
      <c r="S1155" s="46" t="s">
        <v>109</v>
      </c>
      <c r="T1155" s="31" t="s">
        <v>640</v>
      </c>
      <c r="U1155" s="53" t="s">
        <v>10885</v>
      </c>
      <c r="V1155" s="75" t="s">
        <v>630</v>
      </c>
      <c r="W1155">
        <v>41817</v>
      </c>
      <c r="X1155" t="s">
        <v>10886</v>
      </c>
    </row>
    <row r="1156" spans="1:24" x14ac:dyDescent="0.35">
      <c r="A1156" s="87" t="s">
        <v>10887</v>
      </c>
      <c r="B1156" s="77">
        <v>23</v>
      </c>
      <c r="C1156" s="19" t="s">
        <v>1527</v>
      </c>
      <c r="E1156" s="21" t="s">
        <v>60</v>
      </c>
      <c r="I1156" s="73" t="s">
        <v>572</v>
      </c>
      <c r="J1156" s="62">
        <v>1973</v>
      </c>
      <c r="K1156">
        <f t="shared" si="23"/>
        <v>1155</v>
      </c>
      <c r="L1156" s="68" t="s">
        <v>10888</v>
      </c>
      <c r="M1156" t="s">
        <v>10889</v>
      </c>
      <c r="N1156" t="s">
        <v>10890</v>
      </c>
      <c r="O1156" t="s">
        <v>10891</v>
      </c>
      <c r="P1156" t="s">
        <v>9408</v>
      </c>
      <c r="Q1156" s="36" t="s">
        <v>10892</v>
      </c>
      <c r="R1156" t="s">
        <v>10893</v>
      </c>
      <c r="S1156" t="s">
        <v>52</v>
      </c>
      <c r="T1156" t="s">
        <v>1442</v>
      </c>
      <c r="U1156" t="s">
        <v>10894</v>
      </c>
      <c r="V1156" t="s">
        <v>9412</v>
      </c>
      <c r="W1156">
        <v>1705</v>
      </c>
      <c r="X1156" t="s">
        <v>10895</v>
      </c>
    </row>
    <row r="1157" spans="1:24" x14ac:dyDescent="0.35">
      <c r="A1157" s="87" t="s">
        <v>10896</v>
      </c>
      <c r="B1157" s="77">
        <v>23</v>
      </c>
      <c r="C1157" s="19" t="s">
        <v>2357</v>
      </c>
      <c r="E1157" s="21" t="s">
        <v>100</v>
      </c>
      <c r="F1157" s="22" t="s">
        <v>446</v>
      </c>
      <c r="H1157" s="2" t="s">
        <v>2234</v>
      </c>
      <c r="I1157" s="73" t="s">
        <v>2234</v>
      </c>
      <c r="J1157" s="62">
        <v>2024</v>
      </c>
      <c r="K1157">
        <f t="shared" ref="K1157:K1188" si="24">ROW(K1157)-1</f>
        <v>1156</v>
      </c>
      <c r="L1157" s="68" t="s">
        <v>10897</v>
      </c>
      <c r="M1157" s="65" t="s">
        <v>10898</v>
      </c>
      <c r="N1157" s="40" t="s">
        <v>10899</v>
      </c>
      <c r="O1157" s="27" t="s">
        <v>10900</v>
      </c>
      <c r="P1157" s="30" t="s">
        <v>1303</v>
      </c>
      <c r="Q1157" s="25" t="s">
        <v>9872</v>
      </c>
      <c r="R1157" s="74" t="s">
        <v>10901</v>
      </c>
      <c r="S1157" s="46" t="s">
        <v>186</v>
      </c>
      <c r="T1157" s="31" t="s">
        <v>1969</v>
      </c>
      <c r="U1157" s="53" t="s">
        <v>10902</v>
      </c>
      <c r="V1157" s="75" t="s">
        <v>97</v>
      </c>
      <c r="W1157">
        <v>848538</v>
      </c>
      <c r="X1157" t="s">
        <v>10903</v>
      </c>
    </row>
    <row r="1158" spans="1:24" x14ac:dyDescent="0.35">
      <c r="A1158" s="87" t="s">
        <v>10904</v>
      </c>
      <c r="B1158" s="77">
        <v>23</v>
      </c>
      <c r="E1158" s="21" t="s">
        <v>382</v>
      </c>
      <c r="F1158" s="22" t="s">
        <v>240</v>
      </c>
      <c r="I1158" s="73" t="s">
        <v>3036</v>
      </c>
      <c r="J1158" s="62">
        <v>2007</v>
      </c>
      <c r="K1158">
        <f t="shared" si="24"/>
        <v>1157</v>
      </c>
      <c r="L1158" s="68" t="s">
        <v>10905</v>
      </c>
      <c r="M1158" t="s">
        <v>10906</v>
      </c>
      <c r="N1158" t="s">
        <v>10907</v>
      </c>
      <c r="O1158" t="s">
        <v>10908</v>
      </c>
      <c r="P1158" t="s">
        <v>10909</v>
      </c>
      <c r="Q1158" s="36" t="s">
        <v>10910</v>
      </c>
      <c r="R1158" t="s">
        <v>10911</v>
      </c>
      <c r="S1158" t="s">
        <v>186</v>
      </c>
      <c r="T1158" t="s">
        <v>211</v>
      </c>
      <c r="U1158" t="s">
        <v>10912</v>
      </c>
      <c r="V1158" t="s">
        <v>442</v>
      </c>
      <c r="W1158">
        <v>9750</v>
      </c>
      <c r="X1158" t="s">
        <v>10913</v>
      </c>
    </row>
    <row r="1159" spans="1:24" x14ac:dyDescent="0.35">
      <c r="A1159" s="87" t="s">
        <v>10914</v>
      </c>
      <c r="B1159" s="77">
        <v>22</v>
      </c>
      <c r="E1159" s="21" t="s">
        <v>382</v>
      </c>
      <c r="I1159" s="73" t="s">
        <v>130</v>
      </c>
      <c r="J1159" s="62">
        <v>2013</v>
      </c>
      <c r="K1159">
        <f t="shared" si="24"/>
        <v>1158</v>
      </c>
      <c r="L1159" s="68" t="s">
        <v>10915</v>
      </c>
      <c r="M1159" t="s">
        <v>10916</v>
      </c>
      <c r="N1159" t="s">
        <v>10917</v>
      </c>
      <c r="O1159" t="s">
        <v>10918</v>
      </c>
      <c r="P1159" t="s">
        <v>2450</v>
      </c>
      <c r="Q1159" t="s">
        <v>10919</v>
      </c>
      <c r="R1159" t="s">
        <v>10920</v>
      </c>
      <c r="S1159" t="s">
        <v>109</v>
      </c>
      <c r="T1159" t="s">
        <v>288</v>
      </c>
      <c r="U1159" t="s">
        <v>10921</v>
      </c>
      <c r="V1159" t="s">
        <v>830</v>
      </c>
      <c r="W1159">
        <v>109431</v>
      </c>
      <c r="X1159" t="s">
        <v>10922</v>
      </c>
    </row>
    <row r="1160" spans="1:24" x14ac:dyDescent="0.35">
      <c r="A1160" s="87" t="s">
        <v>10923</v>
      </c>
      <c r="B1160" s="77">
        <v>22</v>
      </c>
      <c r="E1160" s="21" t="s">
        <v>280</v>
      </c>
      <c r="H1160" s="2" t="s">
        <v>966</v>
      </c>
      <c r="I1160" s="73" t="s">
        <v>966</v>
      </c>
      <c r="J1160" s="62">
        <v>2023</v>
      </c>
      <c r="K1160">
        <f t="shared" si="24"/>
        <v>1159</v>
      </c>
      <c r="L1160" s="68" t="s">
        <v>10924</v>
      </c>
      <c r="M1160" s="65" t="s">
        <v>10925</v>
      </c>
      <c r="N1160" s="40" t="s">
        <v>10926</v>
      </c>
      <c r="O1160" s="27" t="s">
        <v>10927</v>
      </c>
      <c r="P1160" s="30" t="s">
        <v>10928</v>
      </c>
      <c r="Q1160" s="25" t="s">
        <v>10929</v>
      </c>
      <c r="R1160" s="32" t="s">
        <v>442</v>
      </c>
      <c r="S1160" s="46" t="s">
        <v>186</v>
      </c>
      <c r="T1160" s="31" t="s">
        <v>713</v>
      </c>
      <c r="U1160" s="53" t="s">
        <v>10930</v>
      </c>
      <c r="V1160" s="56" t="s">
        <v>442</v>
      </c>
      <c r="W1160">
        <v>703451</v>
      </c>
      <c r="X1160" t="s">
        <v>10931</v>
      </c>
    </row>
    <row r="1161" spans="1:24" x14ac:dyDescent="0.35">
      <c r="A1161" s="87" t="s">
        <v>1248</v>
      </c>
      <c r="B1161" s="77">
        <v>22</v>
      </c>
      <c r="C1161" s="19" t="s">
        <v>1248</v>
      </c>
      <c r="E1161" s="21" t="s">
        <v>382</v>
      </c>
      <c r="F1161" s="22" t="s">
        <v>60</v>
      </c>
      <c r="I1161" s="73" t="s">
        <v>29</v>
      </c>
      <c r="J1161" s="62">
        <v>2016</v>
      </c>
      <c r="K1161">
        <f t="shared" si="24"/>
        <v>1160</v>
      </c>
      <c r="L1161" s="68" t="s">
        <v>10932</v>
      </c>
      <c r="M1161" t="s">
        <v>10933</v>
      </c>
      <c r="N1161" t="s">
        <v>10934</v>
      </c>
      <c r="O1161" t="s">
        <v>10935</v>
      </c>
      <c r="P1161" t="s">
        <v>4450</v>
      </c>
      <c r="Q1161" s="36" t="s">
        <v>10936</v>
      </c>
      <c r="R1161" t="s">
        <v>10937</v>
      </c>
      <c r="S1161" t="s">
        <v>186</v>
      </c>
      <c r="T1161" t="s">
        <v>38</v>
      </c>
      <c r="U1161" t="s">
        <v>10938</v>
      </c>
      <c r="V1161" t="s">
        <v>10939</v>
      </c>
      <c r="W1161">
        <v>43074</v>
      </c>
      <c r="X1161" t="s">
        <v>10940</v>
      </c>
    </row>
    <row r="1162" spans="1:24" x14ac:dyDescent="0.35">
      <c r="A1162" s="87" t="s">
        <v>10941</v>
      </c>
      <c r="B1162" s="77">
        <v>22</v>
      </c>
      <c r="E1162" s="21" t="s">
        <v>60</v>
      </c>
      <c r="F1162" s="22" t="s">
        <v>216</v>
      </c>
      <c r="I1162" s="73" t="s">
        <v>1749</v>
      </c>
      <c r="J1162" s="62">
        <v>2001</v>
      </c>
      <c r="K1162">
        <f t="shared" si="24"/>
        <v>1161</v>
      </c>
      <c r="L1162" s="68" t="s">
        <v>10942</v>
      </c>
      <c r="M1162" s="65" t="s">
        <v>10943</v>
      </c>
      <c r="N1162" s="40" t="s">
        <v>10944</v>
      </c>
      <c r="O1162" s="27" t="s">
        <v>10945</v>
      </c>
      <c r="P1162" s="30" t="s">
        <v>1325</v>
      </c>
      <c r="Q1162" s="25" t="s">
        <v>10946</v>
      </c>
      <c r="R1162" s="74" t="s">
        <v>10947</v>
      </c>
      <c r="S1162" s="46" t="s">
        <v>109</v>
      </c>
      <c r="T1162" s="31" t="s">
        <v>390</v>
      </c>
      <c r="U1162" s="53" t="s">
        <v>10948</v>
      </c>
      <c r="V1162" s="75" t="s">
        <v>568</v>
      </c>
      <c r="W1162">
        <v>10016</v>
      </c>
      <c r="X1162" t="s">
        <v>10949</v>
      </c>
    </row>
    <row r="1163" spans="1:24" x14ac:dyDescent="0.35">
      <c r="A1163" s="87" t="s">
        <v>10950</v>
      </c>
      <c r="B1163" s="77">
        <v>22</v>
      </c>
      <c r="C1163" s="19" t="s">
        <v>2193</v>
      </c>
      <c r="E1163" s="21" t="s">
        <v>382</v>
      </c>
      <c r="I1163" s="73" t="s">
        <v>572</v>
      </c>
      <c r="J1163" s="62">
        <v>2006</v>
      </c>
      <c r="K1163">
        <f t="shared" si="24"/>
        <v>1162</v>
      </c>
      <c r="L1163" s="68" t="s">
        <v>10951</v>
      </c>
      <c r="M1163" s="65" t="s">
        <v>10952</v>
      </c>
      <c r="N1163" s="40" t="s">
        <v>10953</v>
      </c>
      <c r="O1163" s="27" t="s">
        <v>10954</v>
      </c>
      <c r="P1163" s="30" t="s">
        <v>10955</v>
      </c>
      <c r="Q1163" s="25" t="s">
        <v>10956</v>
      </c>
      <c r="R1163" s="74" t="s">
        <v>10957</v>
      </c>
      <c r="S1163" s="46" t="s">
        <v>109</v>
      </c>
      <c r="T1163" s="31" t="s">
        <v>1104</v>
      </c>
      <c r="U1163" s="53" t="s">
        <v>10958</v>
      </c>
      <c r="V1163" s="75" t="s">
        <v>1167</v>
      </c>
      <c r="W1163">
        <v>9900</v>
      </c>
      <c r="X1163" t="s">
        <v>10959</v>
      </c>
    </row>
    <row r="1164" spans="1:24" x14ac:dyDescent="0.35">
      <c r="A1164" s="87" t="s">
        <v>10960</v>
      </c>
      <c r="B1164" s="77">
        <v>22</v>
      </c>
      <c r="E1164" s="21" t="s">
        <v>418</v>
      </c>
      <c r="F1164" s="22" t="s">
        <v>382</v>
      </c>
      <c r="I1164" s="73" t="s">
        <v>117</v>
      </c>
      <c r="J1164" s="62">
        <v>2010</v>
      </c>
      <c r="K1164">
        <f t="shared" si="24"/>
        <v>1163</v>
      </c>
      <c r="M1164" t="s">
        <v>10961</v>
      </c>
      <c r="N1164" t="s">
        <v>10962</v>
      </c>
      <c r="O1164" t="s">
        <v>10963</v>
      </c>
      <c r="P1164" t="s">
        <v>10964</v>
      </c>
      <c r="Q1164" s="36" t="s">
        <v>10965</v>
      </c>
      <c r="R1164" s="78" t="s">
        <v>10966</v>
      </c>
      <c r="S1164" t="s">
        <v>109</v>
      </c>
      <c r="T1164" t="s">
        <v>414</v>
      </c>
      <c r="U1164" t="s">
        <v>10967</v>
      </c>
      <c r="V1164" s="78" t="s">
        <v>55</v>
      </c>
      <c r="W1164">
        <v>23742</v>
      </c>
      <c r="X1164" t="s">
        <v>10968</v>
      </c>
    </row>
    <row r="1165" spans="1:24" x14ac:dyDescent="0.35">
      <c r="A1165" s="87" t="s">
        <v>10969</v>
      </c>
      <c r="B1165" s="77">
        <v>22</v>
      </c>
      <c r="E1165" s="21" t="s">
        <v>382</v>
      </c>
      <c r="I1165" s="73" t="s">
        <v>3451</v>
      </c>
      <c r="J1165" s="62">
        <v>2023</v>
      </c>
      <c r="K1165">
        <f t="shared" si="24"/>
        <v>1164</v>
      </c>
      <c r="L1165" s="68" t="s">
        <v>10970</v>
      </c>
      <c r="M1165" s="65" t="s">
        <v>10971</v>
      </c>
      <c r="N1165" s="40" t="s">
        <v>10972</v>
      </c>
      <c r="O1165" s="27" t="s">
        <v>10973</v>
      </c>
      <c r="P1165" s="30" t="s">
        <v>10974</v>
      </c>
      <c r="Q1165" s="25" t="s">
        <v>10975</v>
      </c>
      <c r="R1165" s="32" t="s">
        <v>442</v>
      </c>
      <c r="S1165" s="46" t="s">
        <v>109</v>
      </c>
      <c r="T1165" s="31" t="s">
        <v>508</v>
      </c>
      <c r="U1165" s="53" t="s">
        <v>10976</v>
      </c>
      <c r="V1165" s="56" t="s">
        <v>442</v>
      </c>
      <c r="W1165">
        <v>553147</v>
      </c>
      <c r="X1165" t="s">
        <v>10977</v>
      </c>
    </row>
    <row r="1166" spans="1:24" x14ac:dyDescent="0.35">
      <c r="A1166" s="87" t="s">
        <v>10978</v>
      </c>
      <c r="B1166" s="77">
        <v>22</v>
      </c>
      <c r="E1166" s="21" t="s">
        <v>28</v>
      </c>
      <c r="G1166" s="1" t="s">
        <v>1434</v>
      </c>
      <c r="I1166" s="73" t="s">
        <v>9196</v>
      </c>
      <c r="J1166" s="62">
        <v>2013</v>
      </c>
      <c r="K1166">
        <f t="shared" si="24"/>
        <v>1165</v>
      </c>
      <c r="L1166" s="68" t="s">
        <v>10979</v>
      </c>
      <c r="M1166" s="65" t="s">
        <v>10980</v>
      </c>
      <c r="N1166" s="40" t="s">
        <v>10981</v>
      </c>
      <c r="O1166" s="27" t="s">
        <v>10982</v>
      </c>
      <c r="P1166" s="30" t="s">
        <v>10983</v>
      </c>
      <c r="Q1166" s="25" t="s">
        <v>10984</v>
      </c>
      <c r="R1166" s="74" t="s">
        <v>4200</v>
      </c>
      <c r="S1166" s="46" t="s">
        <v>37</v>
      </c>
      <c r="T1166" s="31" t="s">
        <v>761</v>
      </c>
      <c r="U1166" s="53" t="s">
        <v>10985</v>
      </c>
      <c r="V1166" s="75" t="s">
        <v>2663</v>
      </c>
      <c r="W1166">
        <v>175574</v>
      </c>
      <c r="X1166" t="s">
        <v>10986</v>
      </c>
    </row>
    <row r="1167" spans="1:24" x14ac:dyDescent="0.35">
      <c r="A1167" s="87" t="s">
        <v>10987</v>
      </c>
      <c r="B1167" s="77">
        <v>22</v>
      </c>
      <c r="E1167" s="21" t="s">
        <v>382</v>
      </c>
      <c r="H1167" s="2" t="s">
        <v>966</v>
      </c>
      <c r="I1167" s="73" t="s">
        <v>966</v>
      </c>
      <c r="J1167" s="62">
        <v>2024</v>
      </c>
      <c r="K1167">
        <f t="shared" si="24"/>
        <v>1166</v>
      </c>
      <c r="L1167" s="68" t="s">
        <v>10988</v>
      </c>
      <c r="M1167" t="s">
        <v>10989</v>
      </c>
      <c r="N1167" t="s">
        <v>10990</v>
      </c>
      <c r="O1167" t="s">
        <v>10991</v>
      </c>
      <c r="P1167" t="s">
        <v>10992</v>
      </c>
      <c r="Q1167" t="s">
        <v>10993</v>
      </c>
      <c r="R1167" t="s">
        <v>442</v>
      </c>
      <c r="S1167" t="s">
        <v>186</v>
      </c>
      <c r="T1167" t="s">
        <v>95</v>
      </c>
      <c r="U1167" t="s">
        <v>10994</v>
      </c>
      <c r="V1167" t="s">
        <v>442</v>
      </c>
      <c r="W1167">
        <v>844185</v>
      </c>
      <c r="X1167" t="s">
        <v>10995</v>
      </c>
    </row>
    <row r="1168" spans="1:24" x14ac:dyDescent="0.35">
      <c r="A1168" s="87" t="s">
        <v>10996</v>
      </c>
      <c r="B1168" s="77">
        <v>22</v>
      </c>
      <c r="E1168" s="21" t="s">
        <v>60</v>
      </c>
      <c r="F1168" s="22" t="s">
        <v>8853</v>
      </c>
      <c r="I1168" s="73" t="s">
        <v>178</v>
      </c>
      <c r="J1168" s="62">
        <v>2022</v>
      </c>
      <c r="K1168">
        <f t="shared" si="24"/>
        <v>1167</v>
      </c>
      <c r="M1168" s="65" t="s">
        <v>10997</v>
      </c>
      <c r="N1168" s="40" t="s">
        <v>10998</v>
      </c>
      <c r="O1168" s="27" t="s">
        <v>10999</v>
      </c>
      <c r="P1168" s="30" t="s">
        <v>6530</v>
      </c>
      <c r="Q1168" s="25" t="s">
        <v>11000</v>
      </c>
      <c r="R1168" s="74" t="s">
        <v>11001</v>
      </c>
      <c r="S1168" s="46" t="s">
        <v>186</v>
      </c>
      <c r="T1168" s="31" t="s">
        <v>365</v>
      </c>
      <c r="U1168" s="53" t="s">
        <v>11002</v>
      </c>
      <c r="V1168" s="75" t="s">
        <v>11003</v>
      </c>
      <c r="W1168">
        <v>406759</v>
      </c>
      <c r="X1168" t="s">
        <v>11004</v>
      </c>
    </row>
    <row r="1169" spans="1:24" x14ac:dyDescent="0.35">
      <c r="A1169" s="87" t="s">
        <v>5199</v>
      </c>
      <c r="B1169" s="77">
        <v>22</v>
      </c>
      <c r="C1169" s="19" t="s">
        <v>5199</v>
      </c>
      <c r="E1169" s="21" t="s">
        <v>382</v>
      </c>
      <c r="I1169" s="73" t="s">
        <v>117</v>
      </c>
      <c r="J1169" s="62">
        <v>2023</v>
      </c>
      <c r="K1169">
        <f t="shared" si="24"/>
        <v>1168</v>
      </c>
      <c r="L1169" s="68" t="s">
        <v>11005</v>
      </c>
      <c r="M1169" s="65" t="s">
        <v>11006</v>
      </c>
      <c r="N1169" s="40" t="s">
        <v>11007</v>
      </c>
      <c r="O1169" s="27" t="s">
        <v>11008</v>
      </c>
      <c r="P1169" s="30" t="s">
        <v>11009</v>
      </c>
      <c r="Q1169" s="25" t="s">
        <v>11010</v>
      </c>
      <c r="R1169" s="32" t="s">
        <v>442</v>
      </c>
      <c r="S1169" s="46" t="s">
        <v>109</v>
      </c>
      <c r="T1169" s="31" t="s">
        <v>640</v>
      </c>
      <c r="U1169" s="53" t="s">
        <v>11011</v>
      </c>
      <c r="V1169" s="56" t="s">
        <v>442</v>
      </c>
      <c r="W1169">
        <v>632065</v>
      </c>
      <c r="X1169" t="s">
        <v>11012</v>
      </c>
    </row>
    <row r="1170" spans="1:24" x14ac:dyDescent="0.35">
      <c r="A1170" s="87" t="s">
        <v>11013</v>
      </c>
      <c r="B1170" s="77">
        <v>21</v>
      </c>
      <c r="C1170" s="19" t="s">
        <v>11013</v>
      </c>
      <c r="E1170" s="21" t="s">
        <v>216</v>
      </c>
      <c r="G1170" s="1" t="s">
        <v>11014</v>
      </c>
      <c r="I1170" s="73" t="s">
        <v>11015</v>
      </c>
      <c r="J1170" s="62">
        <v>1993</v>
      </c>
      <c r="K1170">
        <f t="shared" si="24"/>
        <v>1169</v>
      </c>
      <c r="L1170" s="68" t="s">
        <v>11016</v>
      </c>
      <c r="M1170" s="65" t="s">
        <v>11017</v>
      </c>
      <c r="N1170" s="40" t="s">
        <v>11018</v>
      </c>
      <c r="O1170" s="27" t="s">
        <v>11019</v>
      </c>
      <c r="P1170" s="30" t="s">
        <v>11020</v>
      </c>
      <c r="Q1170" s="25" t="s">
        <v>11021</v>
      </c>
      <c r="R1170" s="74" t="s">
        <v>11022</v>
      </c>
      <c r="S1170" s="46" t="s">
        <v>109</v>
      </c>
      <c r="T1170" s="31" t="s">
        <v>761</v>
      </c>
      <c r="U1170" s="53" t="s">
        <v>11023</v>
      </c>
      <c r="V1170" s="75" t="s">
        <v>251</v>
      </c>
      <c r="W1170">
        <v>11811</v>
      </c>
      <c r="X1170" t="s">
        <v>11024</v>
      </c>
    </row>
    <row r="1171" spans="1:24" x14ac:dyDescent="0.35">
      <c r="A1171" s="87" t="s">
        <v>11025</v>
      </c>
      <c r="B1171" s="77">
        <v>21</v>
      </c>
      <c r="C1171" s="19" t="s">
        <v>3679</v>
      </c>
      <c r="D1171" s="20" t="s">
        <v>7600</v>
      </c>
      <c r="E1171" s="21" t="s">
        <v>28</v>
      </c>
      <c r="G1171" s="1" t="s">
        <v>571</v>
      </c>
      <c r="I1171" s="73" t="s">
        <v>3679</v>
      </c>
      <c r="J1171" s="62">
        <v>1993</v>
      </c>
      <c r="K1171">
        <f t="shared" si="24"/>
        <v>1170</v>
      </c>
      <c r="M1171" t="s">
        <v>11026</v>
      </c>
      <c r="N1171" t="s">
        <v>11027</v>
      </c>
      <c r="O1171" t="s">
        <v>11028</v>
      </c>
      <c r="P1171" t="s">
        <v>11029</v>
      </c>
      <c r="Q1171" s="36" t="s">
        <v>11030</v>
      </c>
      <c r="R1171" t="s">
        <v>442</v>
      </c>
      <c r="S1171" t="s">
        <v>2602</v>
      </c>
      <c r="T1171" t="s">
        <v>11031</v>
      </c>
      <c r="U1171" t="s">
        <v>1412</v>
      </c>
      <c r="V1171" t="s">
        <v>442</v>
      </c>
      <c r="W1171">
        <v>28042</v>
      </c>
      <c r="X1171" t="s">
        <v>11032</v>
      </c>
    </row>
    <row r="1172" spans="1:24" x14ac:dyDescent="0.35">
      <c r="A1172" s="87" t="s">
        <v>11033</v>
      </c>
      <c r="B1172" s="77">
        <v>21</v>
      </c>
      <c r="C1172" s="19" t="s">
        <v>6359</v>
      </c>
      <c r="E1172" s="21" t="s">
        <v>382</v>
      </c>
      <c r="G1172" s="1" t="s">
        <v>571</v>
      </c>
      <c r="I1172" s="73" t="s">
        <v>2301</v>
      </c>
      <c r="J1172" s="62">
        <v>2017</v>
      </c>
      <c r="K1172">
        <f t="shared" si="24"/>
        <v>1171</v>
      </c>
      <c r="L1172" s="68" t="s">
        <v>11034</v>
      </c>
      <c r="M1172" t="s">
        <v>11035</v>
      </c>
      <c r="N1172" t="s">
        <v>11036</v>
      </c>
      <c r="O1172" t="s">
        <v>11037</v>
      </c>
      <c r="P1172" t="s">
        <v>6363</v>
      </c>
      <c r="Q1172" s="36" t="s">
        <v>11038</v>
      </c>
      <c r="R1172" s="78" t="s">
        <v>11039</v>
      </c>
      <c r="S1172" t="s">
        <v>109</v>
      </c>
      <c r="T1172" t="s">
        <v>468</v>
      </c>
      <c r="U1172" t="s">
        <v>11040</v>
      </c>
      <c r="V1172" s="78" t="s">
        <v>568</v>
      </c>
      <c r="W1172">
        <v>431530</v>
      </c>
      <c r="X1172" t="s">
        <v>11041</v>
      </c>
    </row>
    <row r="1173" spans="1:24" x14ac:dyDescent="0.35">
      <c r="A1173" s="87" t="s">
        <v>11042</v>
      </c>
      <c r="B1173" s="77">
        <v>21</v>
      </c>
      <c r="E1173" s="21" t="s">
        <v>280</v>
      </c>
      <c r="I1173" s="73" t="s">
        <v>178</v>
      </c>
      <c r="J1173" s="62">
        <v>2012</v>
      </c>
      <c r="K1173">
        <f t="shared" si="24"/>
        <v>1172</v>
      </c>
      <c r="M1173" s="65" t="s">
        <v>11043</v>
      </c>
      <c r="N1173" s="40" t="s">
        <v>11044</v>
      </c>
      <c r="O1173" s="27" t="s">
        <v>11045</v>
      </c>
      <c r="P1173" s="30" t="s">
        <v>11046</v>
      </c>
      <c r="Q1173" s="25" t="s">
        <v>11047</v>
      </c>
      <c r="R1173" s="74" t="s">
        <v>11048</v>
      </c>
      <c r="S1173" s="46" t="s">
        <v>186</v>
      </c>
      <c r="T1173" s="31" t="s">
        <v>1809</v>
      </c>
      <c r="U1173" s="53" t="s">
        <v>11049</v>
      </c>
      <c r="V1173" s="75" t="s">
        <v>367</v>
      </c>
      <c r="W1173">
        <v>76494</v>
      </c>
      <c r="X1173" t="s">
        <v>11050</v>
      </c>
    </row>
    <row r="1174" spans="1:24" x14ac:dyDescent="0.35">
      <c r="A1174" s="87" t="s">
        <v>11051</v>
      </c>
      <c r="B1174" s="77">
        <v>21</v>
      </c>
      <c r="E1174" s="21" t="s">
        <v>100</v>
      </c>
      <c r="F1174" s="22" t="s">
        <v>217</v>
      </c>
      <c r="I1174" s="73" t="s">
        <v>1279</v>
      </c>
      <c r="J1174" s="62">
        <v>2022</v>
      </c>
      <c r="K1174">
        <f t="shared" si="24"/>
        <v>1173</v>
      </c>
      <c r="L1174" s="68" t="s">
        <v>11052</v>
      </c>
      <c r="M1174" s="65" t="s">
        <v>11053</v>
      </c>
      <c r="N1174" s="40" t="s">
        <v>11054</v>
      </c>
      <c r="O1174" s="27" t="s">
        <v>11055</v>
      </c>
      <c r="P1174" s="30" t="s">
        <v>11056</v>
      </c>
      <c r="Q1174" s="25" t="s">
        <v>11057</v>
      </c>
      <c r="R1174" s="74" t="s">
        <v>3647</v>
      </c>
      <c r="S1174" s="46" t="s">
        <v>109</v>
      </c>
      <c r="T1174" s="31" t="s">
        <v>873</v>
      </c>
      <c r="U1174" s="53" t="s">
        <v>11058</v>
      </c>
      <c r="V1174" s="75" t="s">
        <v>55</v>
      </c>
      <c r="W1174">
        <v>818397</v>
      </c>
      <c r="X1174" t="s">
        <v>11059</v>
      </c>
    </row>
    <row r="1175" spans="1:24" x14ac:dyDescent="0.35">
      <c r="A1175" s="87" t="s">
        <v>11060</v>
      </c>
      <c r="B1175" s="77">
        <v>21</v>
      </c>
      <c r="C1175" s="19" t="s">
        <v>1088</v>
      </c>
      <c r="D1175" s="20" t="s">
        <v>7959</v>
      </c>
      <c r="E1175" s="21" t="s">
        <v>240</v>
      </c>
      <c r="F1175" s="22" t="s">
        <v>1090</v>
      </c>
      <c r="I1175" s="73" t="s">
        <v>44</v>
      </c>
      <c r="J1175" s="62">
        <v>1996</v>
      </c>
      <c r="K1175">
        <f t="shared" si="24"/>
        <v>1174</v>
      </c>
      <c r="L1175" s="68" t="s">
        <v>11061</v>
      </c>
      <c r="M1175" s="65" t="s">
        <v>11062</v>
      </c>
      <c r="N1175" s="40" t="s">
        <v>11063</v>
      </c>
      <c r="O1175" s="27" t="s">
        <v>11064</v>
      </c>
      <c r="P1175" s="30" t="s">
        <v>11065</v>
      </c>
      <c r="Q1175" s="25" t="s">
        <v>11066</v>
      </c>
      <c r="R1175" s="74" t="s">
        <v>11067</v>
      </c>
      <c r="S1175" s="46" t="s">
        <v>37</v>
      </c>
      <c r="T1175" s="31" t="s">
        <v>468</v>
      </c>
      <c r="U1175" s="53" t="s">
        <v>11068</v>
      </c>
      <c r="V1175" s="56" t="s">
        <v>442</v>
      </c>
      <c r="W1175">
        <v>10680</v>
      </c>
      <c r="X1175" t="s">
        <v>11069</v>
      </c>
    </row>
    <row r="1176" spans="1:24" x14ac:dyDescent="0.35">
      <c r="A1176" s="89" t="s">
        <v>7591</v>
      </c>
      <c r="B1176" s="77">
        <v>21</v>
      </c>
      <c r="E1176" s="21" t="s">
        <v>60</v>
      </c>
      <c r="I1176" s="73" t="s">
        <v>29</v>
      </c>
      <c r="J1176" s="62">
        <v>2023</v>
      </c>
      <c r="K1176">
        <f t="shared" si="24"/>
        <v>1175</v>
      </c>
      <c r="L1176" s="68" t="s">
        <v>11070</v>
      </c>
      <c r="M1176" t="s">
        <v>11071</v>
      </c>
      <c r="N1176" t="s">
        <v>11072</v>
      </c>
      <c r="O1176" t="s">
        <v>11073</v>
      </c>
      <c r="P1176" t="s">
        <v>11074</v>
      </c>
      <c r="Q1176" s="36" t="s">
        <v>10892</v>
      </c>
      <c r="R1176" s="78" t="s">
        <v>2663</v>
      </c>
      <c r="S1176" t="s">
        <v>186</v>
      </c>
      <c r="T1176" t="s">
        <v>82</v>
      </c>
      <c r="U1176" t="s">
        <v>11075</v>
      </c>
      <c r="V1176" s="78" t="s">
        <v>329</v>
      </c>
      <c r="W1176">
        <v>700391</v>
      </c>
      <c r="X1176" t="s">
        <v>11076</v>
      </c>
    </row>
    <row r="1177" spans="1:24" x14ac:dyDescent="0.35">
      <c r="A1177" s="87" t="s">
        <v>11077</v>
      </c>
      <c r="B1177" s="77">
        <v>21</v>
      </c>
      <c r="C1177" s="19" t="s">
        <v>2718</v>
      </c>
      <c r="E1177" s="21" t="s">
        <v>100</v>
      </c>
      <c r="F1177" s="22" t="s">
        <v>60</v>
      </c>
      <c r="I1177" s="73" t="s">
        <v>447</v>
      </c>
      <c r="J1177" s="62">
        <v>2014</v>
      </c>
      <c r="K1177">
        <f t="shared" si="24"/>
        <v>1176</v>
      </c>
      <c r="L1177" s="68" t="s">
        <v>11078</v>
      </c>
      <c r="M1177" t="s">
        <v>11079</v>
      </c>
      <c r="N1177" t="s">
        <v>11080</v>
      </c>
      <c r="O1177" t="s">
        <v>11081</v>
      </c>
      <c r="P1177" t="s">
        <v>3370</v>
      </c>
      <c r="Q1177" s="36" t="s">
        <v>11082</v>
      </c>
      <c r="R1177" s="78" t="s">
        <v>11083</v>
      </c>
      <c r="S1177" t="s">
        <v>186</v>
      </c>
      <c r="T1177" t="s">
        <v>2705</v>
      </c>
      <c r="U1177" t="s">
        <v>11084</v>
      </c>
      <c r="V1177" s="78" t="s">
        <v>9058</v>
      </c>
      <c r="W1177">
        <v>91314</v>
      </c>
      <c r="X1177" t="s">
        <v>11085</v>
      </c>
    </row>
    <row r="1178" spans="1:24" x14ac:dyDescent="0.35">
      <c r="A1178" s="87" t="s">
        <v>11086</v>
      </c>
      <c r="B1178" s="77">
        <v>21</v>
      </c>
      <c r="C1178" s="19" t="s">
        <v>2193</v>
      </c>
      <c r="E1178" s="21" t="s">
        <v>382</v>
      </c>
      <c r="I1178" s="73" t="s">
        <v>130</v>
      </c>
      <c r="J1178" s="62">
        <v>2007</v>
      </c>
      <c r="K1178">
        <f t="shared" si="24"/>
        <v>1177</v>
      </c>
      <c r="L1178" s="68" t="s">
        <v>11087</v>
      </c>
      <c r="M1178" t="s">
        <v>11088</v>
      </c>
      <c r="N1178" t="s">
        <v>11089</v>
      </c>
      <c r="O1178" t="s">
        <v>11090</v>
      </c>
      <c r="P1178" t="s">
        <v>4632</v>
      </c>
      <c r="Q1178" t="s">
        <v>11091</v>
      </c>
      <c r="R1178" t="s">
        <v>11092</v>
      </c>
      <c r="S1178" t="s">
        <v>186</v>
      </c>
      <c r="T1178" t="s">
        <v>172</v>
      </c>
      <c r="U1178" t="s">
        <v>11093</v>
      </c>
      <c r="V1178" t="s">
        <v>2852</v>
      </c>
      <c r="W1178">
        <v>3563</v>
      </c>
      <c r="X1178" t="s">
        <v>11094</v>
      </c>
    </row>
    <row r="1179" spans="1:24" x14ac:dyDescent="0.35">
      <c r="A1179" s="87" t="s">
        <v>11095</v>
      </c>
      <c r="B1179" s="77">
        <v>21</v>
      </c>
      <c r="C1179" s="19" t="s">
        <v>8116</v>
      </c>
      <c r="E1179" s="21" t="s">
        <v>280</v>
      </c>
      <c r="I1179" s="73" t="s">
        <v>447</v>
      </c>
      <c r="J1179" s="62">
        <v>2019</v>
      </c>
      <c r="K1179">
        <f t="shared" si="24"/>
        <v>1178</v>
      </c>
      <c r="M1179" s="67" t="s">
        <v>11096</v>
      </c>
      <c r="N1179" s="40" t="s">
        <v>11097</v>
      </c>
      <c r="O1179" s="27" t="s">
        <v>11098</v>
      </c>
      <c r="P1179" s="30" t="s">
        <v>8728</v>
      </c>
      <c r="Q1179" s="25" t="s">
        <v>11099</v>
      </c>
      <c r="R1179" s="74" t="s">
        <v>11100</v>
      </c>
      <c r="S1179" s="46" t="s">
        <v>109</v>
      </c>
      <c r="T1179" s="31" t="s">
        <v>38</v>
      </c>
      <c r="U1179" s="54" t="s">
        <v>11101</v>
      </c>
      <c r="V1179" s="75" t="s">
        <v>534</v>
      </c>
      <c r="W1179">
        <v>487297</v>
      </c>
      <c r="X1179" t="s">
        <v>11102</v>
      </c>
    </row>
    <row r="1180" spans="1:24" x14ac:dyDescent="0.35">
      <c r="A1180" s="87" t="s">
        <v>11103</v>
      </c>
      <c r="B1180" s="77">
        <v>21</v>
      </c>
      <c r="C1180" s="19" t="s">
        <v>2637</v>
      </c>
      <c r="D1180" s="20" t="s">
        <v>6719</v>
      </c>
      <c r="E1180" s="21" t="s">
        <v>500</v>
      </c>
      <c r="F1180" s="22" t="s">
        <v>1090</v>
      </c>
      <c r="I1180" s="73" t="s">
        <v>117</v>
      </c>
      <c r="J1180" s="62">
        <v>2018</v>
      </c>
      <c r="K1180">
        <f t="shared" si="24"/>
        <v>1179</v>
      </c>
      <c r="M1180" s="65" t="s">
        <v>11104</v>
      </c>
      <c r="N1180" s="40" t="s">
        <v>11105</v>
      </c>
      <c r="O1180" s="27" t="s">
        <v>11106</v>
      </c>
      <c r="P1180" s="30" t="s">
        <v>2642</v>
      </c>
      <c r="Q1180" s="25" t="s">
        <v>11107</v>
      </c>
      <c r="R1180" s="74" t="s">
        <v>11108</v>
      </c>
      <c r="S1180" s="46" t="s">
        <v>186</v>
      </c>
      <c r="T1180" s="31" t="s">
        <v>681</v>
      </c>
      <c r="U1180" s="53" t="s">
        <v>11109</v>
      </c>
      <c r="V1180" s="75" t="s">
        <v>97</v>
      </c>
      <c r="W1180">
        <v>338952</v>
      </c>
      <c r="X1180" t="s">
        <v>11110</v>
      </c>
    </row>
    <row r="1181" spans="1:24" x14ac:dyDescent="0.35">
      <c r="A1181" s="87" t="s">
        <v>11111</v>
      </c>
      <c r="B1181" s="77">
        <v>20</v>
      </c>
      <c r="E1181" s="21" t="s">
        <v>100</v>
      </c>
      <c r="F1181" s="22" t="s">
        <v>446</v>
      </c>
      <c r="I1181" s="73" t="s">
        <v>130</v>
      </c>
      <c r="J1181" s="62">
        <v>2022</v>
      </c>
      <c r="K1181">
        <f t="shared" si="24"/>
        <v>1180</v>
      </c>
      <c r="M1181" s="65" t="s">
        <v>11112</v>
      </c>
      <c r="N1181" s="40" t="s">
        <v>11113</v>
      </c>
      <c r="O1181" s="27" t="s">
        <v>11114</v>
      </c>
      <c r="P1181" s="30" t="s">
        <v>9914</v>
      </c>
      <c r="Q1181" s="25" t="s">
        <v>11115</v>
      </c>
      <c r="R1181" s="74" t="s">
        <v>11116</v>
      </c>
      <c r="S1181" s="46" t="s">
        <v>186</v>
      </c>
      <c r="T1181" s="31" t="s">
        <v>1046</v>
      </c>
      <c r="U1181" s="53" t="s">
        <v>11117</v>
      </c>
      <c r="V1181" s="75" t="s">
        <v>1400</v>
      </c>
      <c r="W1181">
        <v>522016</v>
      </c>
      <c r="X1181" t="s">
        <v>11118</v>
      </c>
    </row>
    <row r="1182" spans="1:24" x14ac:dyDescent="0.35">
      <c r="A1182" s="87" t="s">
        <v>11119</v>
      </c>
      <c r="B1182" s="77">
        <v>20</v>
      </c>
      <c r="C1182" s="19" t="s">
        <v>25</v>
      </c>
      <c r="D1182" s="20" t="s">
        <v>10011</v>
      </c>
      <c r="E1182" s="21" t="s">
        <v>27</v>
      </c>
      <c r="I1182" s="73" t="s">
        <v>572</v>
      </c>
      <c r="J1182" s="62">
        <v>2003</v>
      </c>
      <c r="K1182">
        <f t="shared" si="24"/>
        <v>1181</v>
      </c>
      <c r="M1182" s="65" t="s">
        <v>11120</v>
      </c>
      <c r="N1182" s="40" t="s">
        <v>11121</v>
      </c>
      <c r="O1182" s="27" t="s">
        <v>11122</v>
      </c>
      <c r="P1182" s="30" t="s">
        <v>11123</v>
      </c>
      <c r="Q1182" s="25" t="s">
        <v>11124</v>
      </c>
      <c r="R1182" s="74" t="s">
        <v>11125</v>
      </c>
      <c r="S1182" s="46" t="s">
        <v>186</v>
      </c>
      <c r="T1182" s="31" t="s">
        <v>556</v>
      </c>
      <c r="U1182" s="53" t="s">
        <v>11126</v>
      </c>
      <c r="V1182" s="75" t="s">
        <v>1178</v>
      </c>
      <c r="W1182">
        <v>9480</v>
      </c>
      <c r="X1182" t="s">
        <v>11127</v>
      </c>
    </row>
    <row r="1183" spans="1:24" x14ac:dyDescent="0.35">
      <c r="A1183" s="87" t="s">
        <v>11128</v>
      </c>
      <c r="B1183" s="77">
        <v>20</v>
      </c>
      <c r="E1183" s="21" t="s">
        <v>28</v>
      </c>
      <c r="I1183" s="73" t="s">
        <v>2301</v>
      </c>
      <c r="J1183" s="62">
        <v>2019</v>
      </c>
      <c r="K1183">
        <f t="shared" si="24"/>
        <v>1182</v>
      </c>
      <c r="M1183" t="s">
        <v>11129</v>
      </c>
      <c r="N1183" t="s">
        <v>11130</v>
      </c>
      <c r="O1183" t="s">
        <v>11131</v>
      </c>
      <c r="P1183" t="s">
        <v>11132</v>
      </c>
      <c r="Q1183" s="36" t="s">
        <v>11133</v>
      </c>
      <c r="R1183" t="s">
        <v>11134</v>
      </c>
      <c r="S1183" t="s">
        <v>37</v>
      </c>
      <c r="T1183" t="s">
        <v>508</v>
      </c>
      <c r="U1183" t="s">
        <v>11135</v>
      </c>
      <c r="V1183" s="78" t="s">
        <v>1400</v>
      </c>
      <c r="W1183">
        <v>366668</v>
      </c>
      <c r="X1183" t="s">
        <v>11136</v>
      </c>
    </row>
    <row r="1184" spans="1:24" x14ac:dyDescent="0.35">
      <c r="A1184" s="87" t="s">
        <v>11137</v>
      </c>
      <c r="B1184" s="77">
        <v>20</v>
      </c>
      <c r="C1184" s="19" t="s">
        <v>2193</v>
      </c>
      <c r="E1184" s="21" t="s">
        <v>382</v>
      </c>
      <c r="I1184" s="73" t="s">
        <v>29</v>
      </c>
      <c r="J1184" s="62">
        <v>2015</v>
      </c>
      <c r="K1184">
        <f t="shared" si="24"/>
        <v>1183</v>
      </c>
      <c r="M1184" s="65" t="s">
        <v>11138</v>
      </c>
      <c r="N1184" s="40" t="s">
        <v>11139</v>
      </c>
      <c r="O1184" s="27" t="s">
        <v>11140</v>
      </c>
      <c r="P1184" s="30" t="s">
        <v>1361</v>
      </c>
      <c r="Q1184" s="25" t="s">
        <v>11141</v>
      </c>
      <c r="R1184" s="74" t="s">
        <v>11142</v>
      </c>
      <c r="S1184" s="46" t="s">
        <v>186</v>
      </c>
      <c r="T1184" s="31" t="s">
        <v>544</v>
      </c>
      <c r="U1184" s="53" t="s">
        <v>11143</v>
      </c>
      <c r="V1184" s="75" t="s">
        <v>11144</v>
      </c>
      <c r="W1184">
        <v>257344</v>
      </c>
      <c r="X1184" t="s">
        <v>11145</v>
      </c>
    </row>
    <row r="1185" spans="1:24" x14ac:dyDescent="0.35">
      <c r="A1185" s="87" t="s">
        <v>11146</v>
      </c>
      <c r="B1185" s="77">
        <v>20</v>
      </c>
      <c r="E1185" s="21" t="s">
        <v>100</v>
      </c>
      <c r="F1185" s="22" t="s">
        <v>217</v>
      </c>
      <c r="I1185" s="73" t="s">
        <v>3451</v>
      </c>
      <c r="J1185" s="62">
        <v>2023</v>
      </c>
      <c r="K1185">
        <f t="shared" si="24"/>
        <v>1184</v>
      </c>
      <c r="L1185" s="68" t="s">
        <v>11147</v>
      </c>
      <c r="M1185" s="65" t="s">
        <v>11148</v>
      </c>
      <c r="N1185" s="40" t="s">
        <v>11149</v>
      </c>
      <c r="O1185" s="27" t="s">
        <v>11150</v>
      </c>
      <c r="P1185" s="30" t="s">
        <v>6373</v>
      </c>
      <c r="Q1185" s="25" t="s">
        <v>11151</v>
      </c>
      <c r="R1185" s="74" t="s">
        <v>11152</v>
      </c>
      <c r="S1185" s="46" t="s">
        <v>109</v>
      </c>
      <c r="T1185" s="31" t="s">
        <v>761</v>
      </c>
      <c r="U1185" s="53" t="s">
        <v>11153</v>
      </c>
      <c r="V1185" s="75" t="s">
        <v>534</v>
      </c>
      <c r="W1185">
        <v>762430</v>
      </c>
      <c r="X1185" t="s">
        <v>11154</v>
      </c>
    </row>
    <row r="1186" spans="1:24" x14ac:dyDescent="0.35">
      <c r="A1186" s="87" t="s">
        <v>11155</v>
      </c>
      <c r="B1186" s="77">
        <v>20</v>
      </c>
      <c r="C1186" s="19" t="s">
        <v>25</v>
      </c>
      <c r="D1186" s="20" t="s">
        <v>7108</v>
      </c>
      <c r="E1186" s="21" t="s">
        <v>27</v>
      </c>
      <c r="I1186" s="73" t="s">
        <v>29</v>
      </c>
      <c r="J1186" s="62">
        <v>2022</v>
      </c>
      <c r="K1186">
        <f t="shared" si="24"/>
        <v>1185</v>
      </c>
      <c r="M1186" s="65" t="s">
        <v>11156</v>
      </c>
      <c r="N1186" s="40" t="s">
        <v>11157</v>
      </c>
      <c r="O1186" s="27" t="s">
        <v>11158</v>
      </c>
      <c r="P1186" s="30" t="s">
        <v>11159</v>
      </c>
      <c r="Q1186" s="25" t="s">
        <v>11160</v>
      </c>
      <c r="R1186" s="74" t="s">
        <v>11161</v>
      </c>
      <c r="S1186" s="46" t="s">
        <v>186</v>
      </c>
      <c r="T1186" s="31" t="s">
        <v>544</v>
      </c>
      <c r="U1186" s="53" t="s">
        <v>11162</v>
      </c>
      <c r="V1186" s="75" t="s">
        <v>1400</v>
      </c>
      <c r="W1186">
        <v>526896</v>
      </c>
      <c r="X1186" t="s">
        <v>11163</v>
      </c>
    </row>
    <row r="1187" spans="1:24" x14ac:dyDescent="0.35">
      <c r="A1187" s="87" t="s">
        <v>11164</v>
      </c>
      <c r="B1187" s="77">
        <v>20</v>
      </c>
      <c r="E1187" s="21" t="s">
        <v>418</v>
      </c>
      <c r="F1187" s="22" t="s">
        <v>100</v>
      </c>
      <c r="I1187" s="73" t="s">
        <v>11165</v>
      </c>
      <c r="J1187" s="62">
        <v>2018</v>
      </c>
      <c r="K1187">
        <f t="shared" si="24"/>
        <v>1186</v>
      </c>
      <c r="M1187" s="65" t="s">
        <v>11166</v>
      </c>
      <c r="N1187" s="40" t="s">
        <v>11167</v>
      </c>
      <c r="O1187" s="27" t="s">
        <v>11168</v>
      </c>
      <c r="P1187" s="30" t="s">
        <v>4855</v>
      </c>
      <c r="Q1187" s="25" t="s">
        <v>11169</v>
      </c>
      <c r="R1187" s="74" t="s">
        <v>11170</v>
      </c>
      <c r="S1187" s="46" t="s">
        <v>186</v>
      </c>
      <c r="T1187" s="31" t="s">
        <v>556</v>
      </c>
      <c r="U1187" s="53" t="s">
        <v>11171</v>
      </c>
      <c r="V1187" s="75" t="s">
        <v>830</v>
      </c>
      <c r="W1187">
        <v>430040</v>
      </c>
      <c r="X1187" t="s">
        <v>11172</v>
      </c>
    </row>
    <row r="1188" spans="1:24" x14ac:dyDescent="0.35">
      <c r="A1188" s="87" t="s">
        <v>11173</v>
      </c>
      <c r="B1188" s="77">
        <v>20</v>
      </c>
      <c r="C1188" s="19" t="s">
        <v>25</v>
      </c>
      <c r="D1188" s="20" t="s">
        <v>10011</v>
      </c>
      <c r="E1188" s="21" t="s">
        <v>27</v>
      </c>
      <c r="I1188" s="73" t="s">
        <v>29</v>
      </c>
      <c r="J1188" s="62">
        <v>2011</v>
      </c>
      <c r="K1188">
        <f t="shared" si="24"/>
        <v>1187</v>
      </c>
      <c r="M1188" s="65" t="s">
        <v>11174</v>
      </c>
      <c r="N1188" s="40" t="s">
        <v>11175</v>
      </c>
      <c r="O1188" s="27" t="s">
        <v>11176</v>
      </c>
      <c r="P1188" s="30" t="s">
        <v>11177</v>
      </c>
      <c r="Q1188" s="25" t="s">
        <v>11178</v>
      </c>
      <c r="R1188" s="74" t="s">
        <v>11179</v>
      </c>
      <c r="S1188" s="46" t="s">
        <v>186</v>
      </c>
      <c r="T1188" s="31" t="s">
        <v>983</v>
      </c>
      <c r="U1188" s="53" t="s">
        <v>11180</v>
      </c>
      <c r="V1188" s="75" t="s">
        <v>11181</v>
      </c>
      <c r="W1188">
        <v>71676</v>
      </c>
      <c r="X1188" t="s">
        <v>11182</v>
      </c>
    </row>
    <row r="1189" spans="1:24" x14ac:dyDescent="0.35">
      <c r="A1189" s="87" t="s">
        <v>11183</v>
      </c>
      <c r="B1189" s="77">
        <v>20</v>
      </c>
      <c r="C1189" s="19" t="s">
        <v>5906</v>
      </c>
      <c r="E1189" s="21" t="s">
        <v>382</v>
      </c>
      <c r="F1189" s="22" t="s">
        <v>1090</v>
      </c>
      <c r="I1189" s="73" t="s">
        <v>117</v>
      </c>
      <c r="J1189" s="62">
        <v>2004</v>
      </c>
      <c r="K1189">
        <f t="shared" ref="K1189:K1197" si="25">ROW(K1189)-1</f>
        <v>1188</v>
      </c>
      <c r="M1189" s="65" t="s">
        <v>11184</v>
      </c>
      <c r="N1189" s="40" t="s">
        <v>11185</v>
      </c>
      <c r="O1189" s="27" t="s">
        <v>11186</v>
      </c>
      <c r="P1189" s="30" t="s">
        <v>8847</v>
      </c>
      <c r="Q1189" s="25" t="s">
        <v>11187</v>
      </c>
      <c r="R1189" s="74" t="s">
        <v>11188</v>
      </c>
      <c r="S1189" s="46" t="s">
        <v>37</v>
      </c>
      <c r="T1189" s="31" t="s">
        <v>1442</v>
      </c>
      <c r="U1189" s="53" t="s">
        <v>11189</v>
      </c>
      <c r="V1189" s="75" t="s">
        <v>1799</v>
      </c>
      <c r="W1189">
        <v>11024</v>
      </c>
      <c r="X1189" t="s">
        <v>11190</v>
      </c>
    </row>
    <row r="1190" spans="1:24" x14ac:dyDescent="0.35">
      <c r="A1190" s="87" t="s">
        <v>11191</v>
      </c>
      <c r="B1190" s="77">
        <v>20</v>
      </c>
      <c r="E1190" s="21" t="s">
        <v>100</v>
      </c>
      <c r="F1190" s="22" t="s">
        <v>217</v>
      </c>
      <c r="I1190" s="73" t="s">
        <v>117</v>
      </c>
      <c r="J1190" s="62">
        <v>1995</v>
      </c>
      <c r="K1190">
        <f t="shared" si="25"/>
        <v>1189</v>
      </c>
      <c r="L1190" s="68" t="s">
        <v>11192</v>
      </c>
      <c r="M1190" t="s">
        <v>11193</v>
      </c>
      <c r="N1190" t="s">
        <v>11194</v>
      </c>
      <c r="O1190" t="s">
        <v>11195</v>
      </c>
      <c r="P1190" t="s">
        <v>2561</v>
      </c>
      <c r="Q1190" s="36" t="s">
        <v>11196</v>
      </c>
      <c r="R1190" s="78" t="s">
        <v>11197</v>
      </c>
      <c r="S1190" t="s">
        <v>109</v>
      </c>
      <c r="T1190" t="s">
        <v>580</v>
      </c>
      <c r="U1190" t="s">
        <v>11198</v>
      </c>
      <c r="V1190" s="78" t="s">
        <v>726</v>
      </c>
      <c r="W1190">
        <v>9691</v>
      </c>
      <c r="X1190" t="s">
        <v>11199</v>
      </c>
    </row>
    <row r="1191" spans="1:24" x14ac:dyDescent="0.35">
      <c r="A1191" s="87" t="s">
        <v>11200</v>
      </c>
      <c r="B1191" s="77">
        <v>19</v>
      </c>
      <c r="E1191" s="21" t="s">
        <v>382</v>
      </c>
      <c r="F1191" s="22" t="s">
        <v>60</v>
      </c>
      <c r="I1191" s="73" t="s">
        <v>11201</v>
      </c>
      <c r="J1191" s="62">
        <v>1994</v>
      </c>
      <c r="K1191">
        <f t="shared" si="25"/>
        <v>1190</v>
      </c>
      <c r="L1191" s="68" t="s">
        <v>11202</v>
      </c>
      <c r="M1191" t="s">
        <v>11203</v>
      </c>
      <c r="N1191" t="s">
        <v>11204</v>
      </c>
      <c r="O1191" t="s">
        <v>11205</v>
      </c>
      <c r="P1191" t="s">
        <v>11206</v>
      </c>
      <c r="Q1191" s="36" t="s">
        <v>11207</v>
      </c>
      <c r="R1191" t="s">
        <v>442</v>
      </c>
      <c r="S1191" t="s">
        <v>186</v>
      </c>
      <c r="T1191" t="s">
        <v>5651</v>
      </c>
      <c r="U1191" t="s">
        <v>11208</v>
      </c>
      <c r="V1191" t="s">
        <v>442</v>
      </c>
      <c r="W1191">
        <v>55563</v>
      </c>
      <c r="X1191" t="s">
        <v>11209</v>
      </c>
    </row>
    <row r="1192" spans="1:24" x14ac:dyDescent="0.35">
      <c r="A1192" s="87" t="s">
        <v>11210</v>
      </c>
      <c r="B1192" s="77">
        <v>19</v>
      </c>
      <c r="C1192" s="19" t="s">
        <v>1088</v>
      </c>
      <c r="E1192" s="21" t="s">
        <v>100</v>
      </c>
      <c r="F1192" s="22" t="s">
        <v>1090</v>
      </c>
      <c r="I1192" s="73" t="s">
        <v>44</v>
      </c>
      <c r="J1192" s="62">
        <v>2007</v>
      </c>
      <c r="K1192">
        <f t="shared" si="25"/>
        <v>1191</v>
      </c>
      <c r="L1192" s="68" t="s">
        <v>11211</v>
      </c>
      <c r="M1192" t="s">
        <v>11212</v>
      </c>
      <c r="N1192" t="s">
        <v>11213</v>
      </c>
      <c r="O1192" t="s">
        <v>11214</v>
      </c>
      <c r="P1192" t="s">
        <v>11215</v>
      </c>
      <c r="Q1192" t="s">
        <v>11216</v>
      </c>
      <c r="R1192" t="s">
        <v>11217</v>
      </c>
      <c r="S1192" t="s">
        <v>37</v>
      </c>
      <c r="T1192" t="s">
        <v>5651</v>
      </c>
      <c r="U1192" t="s">
        <v>11218</v>
      </c>
      <c r="V1192" t="s">
        <v>112</v>
      </c>
      <c r="W1192">
        <v>6589</v>
      </c>
      <c r="X1192" t="s">
        <v>11219</v>
      </c>
    </row>
    <row r="1193" spans="1:24" x14ac:dyDescent="0.35">
      <c r="A1193" s="87" t="s">
        <v>11220</v>
      </c>
      <c r="B1193" s="77">
        <v>19</v>
      </c>
      <c r="C1193" s="19" t="s">
        <v>3309</v>
      </c>
      <c r="E1193" s="21" t="s">
        <v>240</v>
      </c>
      <c r="F1193" s="22" t="s">
        <v>1539</v>
      </c>
      <c r="I1193" s="73" t="s">
        <v>29</v>
      </c>
      <c r="J1193" s="62">
        <v>1989</v>
      </c>
      <c r="K1193">
        <f t="shared" si="25"/>
        <v>1192</v>
      </c>
      <c r="L1193" s="68" t="s">
        <v>11221</v>
      </c>
      <c r="M1193" t="s">
        <v>11222</v>
      </c>
      <c r="N1193" t="s">
        <v>11223</v>
      </c>
      <c r="O1193" t="s">
        <v>11224</v>
      </c>
      <c r="P1193" t="s">
        <v>246</v>
      </c>
      <c r="Q1193" t="s">
        <v>11225</v>
      </c>
      <c r="R1193" t="s">
        <v>11226</v>
      </c>
      <c r="S1193" t="s">
        <v>37</v>
      </c>
      <c r="T1193" t="s">
        <v>961</v>
      </c>
      <c r="U1193" t="s">
        <v>11227</v>
      </c>
      <c r="V1193" t="s">
        <v>11228</v>
      </c>
      <c r="W1193">
        <v>10495</v>
      </c>
      <c r="X1193" t="s">
        <v>11229</v>
      </c>
    </row>
    <row r="1194" spans="1:24" x14ac:dyDescent="0.35">
      <c r="A1194" s="87" t="s">
        <v>11230</v>
      </c>
      <c r="B1194" s="77">
        <v>19</v>
      </c>
      <c r="C1194" s="19" t="s">
        <v>25</v>
      </c>
      <c r="D1194" s="20" t="s">
        <v>10011</v>
      </c>
      <c r="E1194" s="21" t="s">
        <v>27</v>
      </c>
      <c r="I1194" s="73" t="s">
        <v>29</v>
      </c>
      <c r="J1194" s="62">
        <v>2007</v>
      </c>
      <c r="K1194">
        <f t="shared" si="25"/>
        <v>1193</v>
      </c>
      <c r="M1194" t="s">
        <v>11231</v>
      </c>
      <c r="N1194" t="s">
        <v>11232</v>
      </c>
      <c r="O1194" t="s">
        <v>11233</v>
      </c>
      <c r="P1194" t="s">
        <v>11123</v>
      </c>
      <c r="Q1194" s="36" t="s">
        <v>11234</v>
      </c>
      <c r="R1194" s="78" t="s">
        <v>11235</v>
      </c>
      <c r="S1194" t="s">
        <v>186</v>
      </c>
      <c r="T1194" t="s">
        <v>873</v>
      </c>
      <c r="U1194" t="s">
        <v>11236</v>
      </c>
      <c r="V1194" s="78" t="s">
        <v>4200</v>
      </c>
      <c r="W1194">
        <v>1250</v>
      </c>
      <c r="X1194" t="s">
        <v>11237</v>
      </c>
    </row>
    <row r="1195" spans="1:24" x14ac:dyDescent="0.35">
      <c r="A1195" s="87" t="s">
        <v>11238</v>
      </c>
      <c r="B1195" s="77">
        <v>19</v>
      </c>
      <c r="C1195" s="19" t="s">
        <v>25</v>
      </c>
      <c r="D1195" s="20" t="s">
        <v>10011</v>
      </c>
      <c r="E1195" s="21" t="s">
        <v>27</v>
      </c>
      <c r="F1195" s="22" t="s">
        <v>60</v>
      </c>
      <c r="I1195" s="73" t="s">
        <v>130</v>
      </c>
      <c r="J1195" s="62">
        <v>1986</v>
      </c>
      <c r="K1195">
        <f t="shared" si="25"/>
        <v>1194</v>
      </c>
      <c r="M1195" t="s">
        <v>11239</v>
      </c>
      <c r="N1195" t="s">
        <v>11240</v>
      </c>
      <c r="O1195" t="s">
        <v>11241</v>
      </c>
      <c r="P1195" t="s">
        <v>11242</v>
      </c>
      <c r="Q1195" s="36" t="s">
        <v>11243</v>
      </c>
      <c r="R1195" s="78" t="s">
        <v>3212</v>
      </c>
      <c r="S1195" t="s">
        <v>37</v>
      </c>
      <c r="T1195" t="s">
        <v>1809</v>
      </c>
      <c r="U1195" t="s">
        <v>11244</v>
      </c>
      <c r="V1195" s="78" t="s">
        <v>1851</v>
      </c>
      <c r="W1195">
        <v>10658</v>
      </c>
      <c r="X1195" t="s">
        <v>11245</v>
      </c>
    </row>
    <row r="1196" spans="1:24" x14ac:dyDescent="0.35">
      <c r="A1196" s="87" t="s">
        <v>10860</v>
      </c>
      <c r="B1196" s="77">
        <v>19</v>
      </c>
      <c r="C1196" s="19" t="s">
        <v>10860</v>
      </c>
      <c r="E1196" s="21" t="s">
        <v>239</v>
      </c>
      <c r="F1196" s="22" t="s">
        <v>177</v>
      </c>
      <c r="I1196" s="73" t="s">
        <v>11246</v>
      </c>
      <c r="J1196" s="62">
        <v>2019</v>
      </c>
      <c r="K1196">
        <f t="shared" si="25"/>
        <v>1195</v>
      </c>
      <c r="M1196" s="65" t="s">
        <v>11247</v>
      </c>
      <c r="N1196" s="40" t="s">
        <v>11248</v>
      </c>
      <c r="O1196" s="27" t="s">
        <v>11249</v>
      </c>
      <c r="P1196" s="30" t="s">
        <v>11250</v>
      </c>
      <c r="Q1196" s="25" t="s">
        <v>11251</v>
      </c>
      <c r="R1196" s="74" t="s">
        <v>11252</v>
      </c>
      <c r="S1196" s="46" t="s">
        <v>186</v>
      </c>
      <c r="T1196" s="31" t="s">
        <v>440</v>
      </c>
      <c r="U1196" s="53" t="s">
        <v>11253</v>
      </c>
      <c r="V1196" s="75" t="s">
        <v>1038</v>
      </c>
      <c r="W1196">
        <v>537915</v>
      </c>
      <c r="X1196" t="s">
        <v>11254</v>
      </c>
    </row>
    <row r="1197" spans="1:24" x14ac:dyDescent="0.35">
      <c r="A1197" s="87" t="s">
        <v>11255</v>
      </c>
      <c r="B1197" s="77">
        <v>19</v>
      </c>
      <c r="E1197" s="21" t="s">
        <v>382</v>
      </c>
      <c r="I1197" s="73" t="s">
        <v>130</v>
      </c>
      <c r="J1197" s="62">
        <v>2023</v>
      </c>
      <c r="K1197">
        <f t="shared" si="25"/>
        <v>1196</v>
      </c>
      <c r="L1197" s="68" t="s">
        <v>11256</v>
      </c>
      <c r="M1197" t="s">
        <v>11257</v>
      </c>
      <c r="N1197" t="s">
        <v>11258</v>
      </c>
      <c r="O1197" t="s">
        <v>11259</v>
      </c>
      <c r="P1197" t="s">
        <v>11260</v>
      </c>
      <c r="Q1197" s="36" t="s">
        <v>8166</v>
      </c>
      <c r="R1197" s="78" t="s">
        <v>712</v>
      </c>
      <c r="S1197" t="s">
        <v>109</v>
      </c>
      <c r="T1197" t="s">
        <v>1442</v>
      </c>
      <c r="U1197" t="s">
        <v>11261</v>
      </c>
      <c r="V1197" s="78" t="s">
        <v>6441</v>
      </c>
      <c r="W1197">
        <v>912908</v>
      </c>
      <c r="X1197" t="s">
        <v>11262</v>
      </c>
    </row>
    <row r="1198" spans="1:24" x14ac:dyDescent="0.35">
      <c r="A1198" s="87" t="s">
        <v>11263</v>
      </c>
      <c r="B1198" s="77">
        <v>19</v>
      </c>
      <c r="E1198" s="21" t="s">
        <v>240</v>
      </c>
      <c r="F1198" s="22" t="s">
        <v>382</v>
      </c>
      <c r="I1198" s="73" t="s">
        <v>572</v>
      </c>
      <c r="J1198" s="62">
        <v>1993</v>
      </c>
      <c r="K1198">
        <f>ROW(K1198) -1</f>
        <v>1197</v>
      </c>
      <c r="L1198" s="68" t="s">
        <v>11264</v>
      </c>
      <c r="M1198" t="s">
        <v>11265</v>
      </c>
      <c r="N1198" t="s">
        <v>11266</v>
      </c>
      <c r="O1198" t="s">
        <v>11267</v>
      </c>
      <c r="P1198" t="s">
        <v>11268</v>
      </c>
      <c r="Q1198" t="s">
        <v>11269</v>
      </c>
      <c r="R1198" t="s">
        <v>11270</v>
      </c>
      <c r="S1198" t="s">
        <v>37</v>
      </c>
      <c r="T1198" t="s">
        <v>556</v>
      </c>
      <c r="U1198" t="s">
        <v>11271</v>
      </c>
      <c r="V1198" t="s">
        <v>5697</v>
      </c>
      <c r="W1198">
        <v>21845</v>
      </c>
      <c r="X1198" t="s">
        <v>11272</v>
      </c>
    </row>
    <row r="1199" spans="1:24" x14ac:dyDescent="0.35">
      <c r="A1199" s="87" t="s">
        <v>11273</v>
      </c>
      <c r="B1199" s="77">
        <v>18</v>
      </c>
      <c r="C1199" s="19" t="s">
        <v>8478</v>
      </c>
      <c r="E1199" s="21" t="s">
        <v>100</v>
      </c>
      <c r="I1199" s="73" t="s">
        <v>178</v>
      </c>
      <c r="J1199" s="62">
        <v>2014</v>
      </c>
      <c r="K1199">
        <f t="shared" ref="K1199:K1222" si="26">ROW(K1199)-1</f>
        <v>1198</v>
      </c>
      <c r="L1199" s="68" t="s">
        <v>11274</v>
      </c>
      <c r="M1199" s="67" t="s">
        <v>11275</v>
      </c>
      <c r="N1199" s="40" t="s">
        <v>11276</v>
      </c>
      <c r="O1199" s="27" t="s">
        <v>11277</v>
      </c>
      <c r="P1199" s="30" t="s">
        <v>7298</v>
      </c>
      <c r="Q1199" s="25" t="s">
        <v>11278</v>
      </c>
      <c r="R1199" s="74" t="s">
        <v>11279</v>
      </c>
      <c r="S1199" s="46" t="s">
        <v>186</v>
      </c>
      <c r="T1199" s="31" t="s">
        <v>2297</v>
      </c>
      <c r="U1199" s="54" t="s">
        <v>11280</v>
      </c>
      <c r="V1199" s="75" t="s">
        <v>795</v>
      </c>
      <c r="W1199">
        <v>138103</v>
      </c>
      <c r="X1199" t="s">
        <v>11281</v>
      </c>
    </row>
    <row r="1200" spans="1:24" x14ac:dyDescent="0.35">
      <c r="A1200" s="87" t="s">
        <v>11282</v>
      </c>
      <c r="B1200" s="77">
        <v>18</v>
      </c>
      <c r="E1200" s="21" t="s">
        <v>216</v>
      </c>
      <c r="I1200" s="73" t="s">
        <v>130</v>
      </c>
      <c r="J1200" s="62">
        <v>2022</v>
      </c>
      <c r="K1200">
        <f t="shared" si="26"/>
        <v>1199</v>
      </c>
      <c r="L1200" s="68" t="s">
        <v>11283</v>
      </c>
      <c r="M1200" t="s">
        <v>11284</v>
      </c>
      <c r="N1200" t="s">
        <v>11285</v>
      </c>
      <c r="O1200" t="s">
        <v>11286</v>
      </c>
      <c r="P1200" t="s">
        <v>11287</v>
      </c>
      <c r="Q1200" s="36" t="s">
        <v>11288</v>
      </c>
      <c r="R1200" s="78" t="s">
        <v>885</v>
      </c>
      <c r="S1200" t="s">
        <v>109</v>
      </c>
      <c r="T1200" t="s">
        <v>628</v>
      </c>
      <c r="U1200" t="s">
        <v>11289</v>
      </c>
      <c r="V1200" s="78" t="s">
        <v>521</v>
      </c>
      <c r="W1200">
        <v>532710</v>
      </c>
      <c r="X1200" t="s">
        <v>11290</v>
      </c>
    </row>
    <row r="1201" spans="1:24" x14ac:dyDescent="0.35">
      <c r="A1201" s="87" t="s">
        <v>11291</v>
      </c>
      <c r="B1201" s="77">
        <v>18</v>
      </c>
      <c r="C1201" s="19" t="s">
        <v>2467</v>
      </c>
      <c r="D1201" s="20" t="s">
        <v>2466</v>
      </c>
      <c r="E1201" s="21" t="s">
        <v>216</v>
      </c>
      <c r="F1201" s="22" t="s">
        <v>1319</v>
      </c>
      <c r="I1201" s="73" t="s">
        <v>598</v>
      </c>
      <c r="J1201" s="62">
        <v>1985</v>
      </c>
      <c r="K1201">
        <f t="shared" si="26"/>
        <v>1200</v>
      </c>
      <c r="M1201" s="33" t="s">
        <v>11292</v>
      </c>
      <c r="N1201" s="42" t="s">
        <v>11293</v>
      </c>
      <c r="O1201" s="34" t="s">
        <v>11294</v>
      </c>
      <c r="P1201" s="35" t="s">
        <v>11295</v>
      </c>
      <c r="Q1201" s="36" t="s">
        <v>11296</v>
      </c>
      <c r="R1201" s="79" t="s">
        <v>11297</v>
      </c>
      <c r="S1201" s="47" t="s">
        <v>109</v>
      </c>
      <c r="T1201" s="50" t="s">
        <v>1927</v>
      </c>
      <c r="U1201" s="53" t="s">
        <v>11298</v>
      </c>
      <c r="V1201" s="80" t="s">
        <v>510</v>
      </c>
      <c r="W1201">
        <v>10014</v>
      </c>
      <c r="X1201" t="s">
        <v>11299</v>
      </c>
    </row>
    <row r="1202" spans="1:24" x14ac:dyDescent="0.35">
      <c r="A1202" s="87" t="s">
        <v>11300</v>
      </c>
      <c r="B1202" s="77">
        <v>18</v>
      </c>
      <c r="E1202" s="21" t="s">
        <v>418</v>
      </c>
      <c r="F1202" s="22" t="s">
        <v>217</v>
      </c>
      <c r="I1202" s="73" t="s">
        <v>11301</v>
      </c>
      <c r="J1202" s="62">
        <v>2019</v>
      </c>
      <c r="K1202">
        <f t="shared" si="26"/>
        <v>1201</v>
      </c>
      <c r="M1202" s="65" t="s">
        <v>11302</v>
      </c>
      <c r="N1202" s="40" t="s">
        <v>11303</v>
      </c>
      <c r="O1202" s="27" t="s">
        <v>11304</v>
      </c>
      <c r="P1202" s="30" t="s">
        <v>11305</v>
      </c>
      <c r="Q1202" s="25" t="s">
        <v>11306</v>
      </c>
      <c r="R1202" s="74" t="s">
        <v>11307</v>
      </c>
      <c r="S1202" s="46" t="s">
        <v>109</v>
      </c>
      <c r="T1202" s="31" t="s">
        <v>327</v>
      </c>
      <c r="U1202" s="53" t="s">
        <v>11308</v>
      </c>
      <c r="V1202" s="75" t="s">
        <v>71</v>
      </c>
      <c r="W1202">
        <v>509853</v>
      </c>
      <c r="X1202" t="s">
        <v>11309</v>
      </c>
    </row>
    <row r="1203" spans="1:24" x14ac:dyDescent="0.35">
      <c r="A1203" s="87" t="s">
        <v>11310</v>
      </c>
      <c r="B1203" s="77">
        <v>18</v>
      </c>
      <c r="E1203" s="21" t="s">
        <v>100</v>
      </c>
      <c r="F1203" s="22" t="s">
        <v>382</v>
      </c>
      <c r="I1203" s="73" t="s">
        <v>572</v>
      </c>
      <c r="J1203" s="62">
        <v>2016</v>
      </c>
      <c r="K1203">
        <f t="shared" si="26"/>
        <v>1202</v>
      </c>
      <c r="M1203" s="33" t="s">
        <v>11311</v>
      </c>
      <c r="N1203" s="42" t="s">
        <v>11312</v>
      </c>
      <c r="O1203" s="34" t="s">
        <v>11313</v>
      </c>
      <c r="P1203" s="35" t="s">
        <v>529</v>
      </c>
      <c r="Q1203" s="36" t="s">
        <v>11314</v>
      </c>
      <c r="R1203" s="83" t="s">
        <v>11315</v>
      </c>
      <c r="S1203" s="49" t="s">
        <v>186</v>
      </c>
      <c r="T1203" s="37" t="s">
        <v>544</v>
      </c>
      <c r="U1203" s="53" t="s">
        <v>11316</v>
      </c>
      <c r="V1203" s="84" t="s">
        <v>367</v>
      </c>
      <c r="W1203">
        <v>331313</v>
      </c>
      <c r="X1203" t="s">
        <v>11317</v>
      </c>
    </row>
    <row r="1204" spans="1:24" x14ac:dyDescent="0.35">
      <c r="A1204" s="87" t="s">
        <v>11318</v>
      </c>
      <c r="B1204" s="77">
        <v>18</v>
      </c>
      <c r="E1204" s="21" t="s">
        <v>382</v>
      </c>
      <c r="G1204" s="1" t="s">
        <v>6526</v>
      </c>
      <c r="I1204" s="73" t="s">
        <v>178</v>
      </c>
      <c r="J1204" s="62">
        <v>2023</v>
      </c>
      <c r="K1204">
        <f t="shared" si="26"/>
        <v>1203</v>
      </c>
      <c r="L1204" s="68" t="s">
        <v>11319</v>
      </c>
      <c r="M1204" t="s">
        <v>11320</v>
      </c>
      <c r="N1204" t="s">
        <v>11321</v>
      </c>
      <c r="O1204" t="s">
        <v>11322</v>
      </c>
      <c r="P1204" t="s">
        <v>11323</v>
      </c>
      <c r="Q1204" s="36" t="s">
        <v>11324</v>
      </c>
      <c r="R1204" t="s">
        <v>11325</v>
      </c>
      <c r="S1204" t="s">
        <v>186</v>
      </c>
      <c r="T1204" t="s">
        <v>211</v>
      </c>
      <c r="U1204" t="s">
        <v>11326</v>
      </c>
      <c r="V1204" s="78" t="s">
        <v>11327</v>
      </c>
      <c r="W1204">
        <v>829051</v>
      </c>
      <c r="X1204" t="s">
        <v>11328</v>
      </c>
    </row>
    <row r="1205" spans="1:24" x14ac:dyDescent="0.35">
      <c r="A1205" s="87" t="s">
        <v>11329</v>
      </c>
      <c r="B1205" s="77">
        <v>18</v>
      </c>
      <c r="E1205" s="21" t="s">
        <v>100</v>
      </c>
      <c r="I1205" s="73" t="s">
        <v>241</v>
      </c>
      <c r="J1205" s="62">
        <v>1996</v>
      </c>
      <c r="K1205">
        <f t="shared" si="26"/>
        <v>1204</v>
      </c>
      <c r="L1205" s="68" t="s">
        <v>11330</v>
      </c>
      <c r="M1205" s="65" t="s">
        <v>11331</v>
      </c>
      <c r="N1205" s="40" t="s">
        <v>11332</v>
      </c>
      <c r="O1205" s="27" t="s">
        <v>11333</v>
      </c>
      <c r="P1205" s="30" t="s">
        <v>8399</v>
      </c>
      <c r="Q1205" s="25" t="s">
        <v>11334</v>
      </c>
      <c r="R1205" s="74" t="s">
        <v>11335</v>
      </c>
      <c r="S1205" s="46" t="s">
        <v>109</v>
      </c>
      <c r="T1205" s="31" t="s">
        <v>390</v>
      </c>
      <c r="U1205" s="53" t="s">
        <v>11336</v>
      </c>
      <c r="V1205" s="75" t="s">
        <v>112</v>
      </c>
      <c r="W1205">
        <v>18550</v>
      </c>
      <c r="X1205" t="s">
        <v>11337</v>
      </c>
    </row>
    <row r="1206" spans="1:24" x14ac:dyDescent="0.35">
      <c r="A1206" s="87" t="s">
        <v>11338</v>
      </c>
      <c r="B1206" s="77">
        <v>18</v>
      </c>
      <c r="E1206" s="21" t="s">
        <v>382</v>
      </c>
      <c r="F1206" s="22" t="s">
        <v>1090</v>
      </c>
      <c r="I1206" s="73" t="s">
        <v>117</v>
      </c>
      <c r="J1206" s="62">
        <v>1994</v>
      </c>
      <c r="K1206">
        <f t="shared" si="26"/>
        <v>1205</v>
      </c>
      <c r="M1206" s="65" t="s">
        <v>11339</v>
      </c>
      <c r="N1206" s="40" t="s">
        <v>11340</v>
      </c>
      <c r="O1206" s="27" t="s">
        <v>11341</v>
      </c>
      <c r="P1206" s="30" t="s">
        <v>11342</v>
      </c>
      <c r="Q1206" s="25" t="s">
        <v>11343</v>
      </c>
      <c r="R1206" s="81" t="s">
        <v>11344</v>
      </c>
      <c r="S1206" s="48" t="s">
        <v>37</v>
      </c>
      <c r="T1206" s="51" t="s">
        <v>1104</v>
      </c>
      <c r="U1206" s="53" t="s">
        <v>11345</v>
      </c>
      <c r="V1206" s="82" t="s">
        <v>367</v>
      </c>
      <c r="W1206">
        <v>11011</v>
      </c>
      <c r="X1206" t="s">
        <v>11346</v>
      </c>
    </row>
    <row r="1207" spans="1:24" x14ac:dyDescent="0.35">
      <c r="A1207" s="87" t="s">
        <v>11347</v>
      </c>
      <c r="B1207" s="77">
        <v>18</v>
      </c>
      <c r="E1207" s="21" t="s">
        <v>217</v>
      </c>
      <c r="I1207" s="73" t="s">
        <v>130</v>
      </c>
      <c r="J1207" s="62">
        <v>2000</v>
      </c>
      <c r="K1207">
        <f t="shared" si="26"/>
        <v>1206</v>
      </c>
      <c r="M1207" s="65" t="s">
        <v>11348</v>
      </c>
      <c r="N1207" s="40" t="s">
        <v>11349</v>
      </c>
      <c r="O1207" s="27" t="s">
        <v>11350</v>
      </c>
      <c r="P1207" s="30" t="s">
        <v>11351</v>
      </c>
      <c r="Q1207" s="25" t="s">
        <v>11352</v>
      </c>
      <c r="R1207" s="32" t="s">
        <v>442</v>
      </c>
      <c r="S1207" s="46" t="s">
        <v>109</v>
      </c>
      <c r="T1207" s="31" t="s">
        <v>983</v>
      </c>
      <c r="U1207" s="53" t="s">
        <v>11353</v>
      </c>
      <c r="V1207" s="75" t="s">
        <v>8577</v>
      </c>
      <c r="W1207">
        <v>10685</v>
      </c>
      <c r="X1207" t="s">
        <v>11354</v>
      </c>
    </row>
    <row r="1208" spans="1:24" x14ac:dyDescent="0.35">
      <c r="A1208" s="87" t="s">
        <v>11355</v>
      </c>
      <c r="B1208" s="77">
        <v>17</v>
      </c>
      <c r="E1208" s="21" t="s">
        <v>382</v>
      </c>
      <c r="F1208" s="22" t="s">
        <v>1159</v>
      </c>
      <c r="I1208" s="73" t="s">
        <v>29</v>
      </c>
      <c r="J1208" s="62">
        <v>2004</v>
      </c>
      <c r="K1208">
        <f t="shared" si="26"/>
        <v>1207</v>
      </c>
      <c r="M1208" s="65" t="s">
        <v>11356</v>
      </c>
      <c r="N1208" s="40" t="s">
        <v>11357</v>
      </c>
      <c r="O1208" s="27" t="s">
        <v>11358</v>
      </c>
      <c r="P1208" s="30" t="s">
        <v>8744</v>
      </c>
      <c r="Q1208" s="25" t="s">
        <v>11359</v>
      </c>
      <c r="R1208" s="32" t="s">
        <v>442</v>
      </c>
      <c r="S1208" s="46" t="s">
        <v>186</v>
      </c>
      <c r="T1208" s="31" t="s">
        <v>508</v>
      </c>
      <c r="U1208" s="53" t="s">
        <v>11360</v>
      </c>
      <c r="V1208" s="75" t="s">
        <v>367</v>
      </c>
      <c r="W1208">
        <v>10710</v>
      </c>
      <c r="X1208" t="s">
        <v>11361</v>
      </c>
    </row>
    <row r="1209" spans="1:24" x14ac:dyDescent="0.35">
      <c r="A1209" s="87" t="s">
        <v>11362</v>
      </c>
      <c r="B1209" s="77">
        <v>17</v>
      </c>
      <c r="E1209" s="21" t="s">
        <v>382</v>
      </c>
      <c r="I1209" s="73" t="s">
        <v>447</v>
      </c>
      <c r="J1209" s="62">
        <v>2008</v>
      </c>
      <c r="K1209">
        <f t="shared" si="26"/>
        <v>1208</v>
      </c>
      <c r="M1209" s="65" t="s">
        <v>11363</v>
      </c>
      <c r="N1209" s="40" t="s">
        <v>11364</v>
      </c>
      <c r="O1209" s="27" t="s">
        <v>11365</v>
      </c>
      <c r="P1209" s="30" t="s">
        <v>6697</v>
      </c>
      <c r="Q1209" s="25" t="s">
        <v>11366</v>
      </c>
      <c r="R1209" s="74" t="s">
        <v>11367</v>
      </c>
      <c r="S1209" s="46" t="s">
        <v>186</v>
      </c>
      <c r="T1209" s="31" t="s">
        <v>662</v>
      </c>
      <c r="U1209" s="53" t="s">
        <v>11368</v>
      </c>
      <c r="V1209" s="75" t="s">
        <v>367</v>
      </c>
      <c r="W1209">
        <v>8457</v>
      </c>
      <c r="X1209" t="s">
        <v>11369</v>
      </c>
    </row>
    <row r="1210" spans="1:24" x14ac:dyDescent="0.35">
      <c r="A1210" s="87" t="s">
        <v>11370</v>
      </c>
      <c r="B1210" s="77">
        <v>17</v>
      </c>
      <c r="C1210" s="19" t="s">
        <v>1088</v>
      </c>
      <c r="E1210" s="21" t="s">
        <v>100</v>
      </c>
      <c r="F1210" s="22" t="s">
        <v>446</v>
      </c>
      <c r="I1210" s="73" t="s">
        <v>44</v>
      </c>
      <c r="J1210" s="62">
        <v>2002</v>
      </c>
      <c r="K1210">
        <f t="shared" si="26"/>
        <v>1209</v>
      </c>
      <c r="L1210" s="68" t="s">
        <v>11371</v>
      </c>
      <c r="M1210" t="s">
        <v>11372</v>
      </c>
      <c r="N1210" t="s">
        <v>11373</v>
      </c>
      <c r="O1210" t="s">
        <v>11374</v>
      </c>
      <c r="P1210" t="s">
        <v>4919</v>
      </c>
      <c r="Q1210" s="36" t="s">
        <v>11375</v>
      </c>
      <c r="R1210" t="s">
        <v>11376</v>
      </c>
      <c r="S1210" t="s">
        <v>186</v>
      </c>
      <c r="T1210" t="s">
        <v>138</v>
      </c>
      <c r="U1210" t="s">
        <v>11377</v>
      </c>
      <c r="V1210" t="s">
        <v>265</v>
      </c>
      <c r="W1210">
        <v>3132</v>
      </c>
      <c r="X1210" t="s">
        <v>11378</v>
      </c>
    </row>
    <row r="1211" spans="1:24" x14ac:dyDescent="0.35">
      <c r="A1211" s="87" t="s">
        <v>11379</v>
      </c>
      <c r="B1211" s="77">
        <v>17</v>
      </c>
      <c r="E1211" s="21" t="s">
        <v>382</v>
      </c>
      <c r="I1211" s="73" t="s">
        <v>241</v>
      </c>
      <c r="J1211" s="62">
        <v>2004</v>
      </c>
      <c r="K1211">
        <f t="shared" si="26"/>
        <v>1210</v>
      </c>
      <c r="M1211" s="65" t="s">
        <v>11380</v>
      </c>
      <c r="N1211" s="40" t="s">
        <v>11381</v>
      </c>
      <c r="O1211" s="27" t="s">
        <v>11382</v>
      </c>
      <c r="P1211" s="30" t="s">
        <v>11383</v>
      </c>
      <c r="Q1211" s="25" t="s">
        <v>11384</v>
      </c>
      <c r="R1211" s="74" t="s">
        <v>6871</v>
      </c>
      <c r="S1211" s="46" t="s">
        <v>109</v>
      </c>
      <c r="T1211" s="31" t="s">
        <v>1419</v>
      </c>
      <c r="U1211" s="53" t="s">
        <v>11385</v>
      </c>
      <c r="V1211" s="75" t="s">
        <v>1267</v>
      </c>
      <c r="W1211">
        <v>12657</v>
      </c>
      <c r="X1211" t="s">
        <v>11386</v>
      </c>
    </row>
    <row r="1212" spans="1:24" x14ac:dyDescent="0.35">
      <c r="A1212" s="87" t="s">
        <v>11387</v>
      </c>
      <c r="B1212" s="77">
        <v>17</v>
      </c>
      <c r="E1212" s="21" t="s">
        <v>100</v>
      </c>
      <c r="F1212" s="22" t="s">
        <v>446</v>
      </c>
      <c r="H1212" s="2" t="s">
        <v>966</v>
      </c>
      <c r="I1212" s="73" t="s">
        <v>966</v>
      </c>
      <c r="J1212" s="62">
        <v>2023</v>
      </c>
      <c r="K1212">
        <f t="shared" si="26"/>
        <v>1211</v>
      </c>
      <c r="L1212" s="68" t="s">
        <v>11388</v>
      </c>
      <c r="M1212" t="s">
        <v>11389</v>
      </c>
      <c r="N1212" t="s">
        <v>11390</v>
      </c>
      <c r="O1212" t="s">
        <v>11391</v>
      </c>
      <c r="P1212" t="s">
        <v>11392</v>
      </c>
      <c r="Q1212" s="36" t="s">
        <v>11393</v>
      </c>
      <c r="R1212" t="s">
        <v>442</v>
      </c>
      <c r="S1212" t="s">
        <v>186</v>
      </c>
      <c r="T1212" t="s">
        <v>1046</v>
      </c>
      <c r="U1212" t="s">
        <v>11394</v>
      </c>
      <c r="V1212" t="s">
        <v>442</v>
      </c>
      <c r="W1212">
        <v>724209</v>
      </c>
      <c r="X1212" t="s">
        <v>11395</v>
      </c>
    </row>
    <row r="1213" spans="1:24" x14ac:dyDescent="0.35">
      <c r="A1213" s="87" t="s">
        <v>11396</v>
      </c>
      <c r="B1213" s="77">
        <v>17</v>
      </c>
      <c r="C1213" s="19" t="s">
        <v>11396</v>
      </c>
      <c r="E1213" s="21" t="s">
        <v>382</v>
      </c>
      <c r="F1213" s="22" t="s">
        <v>1090</v>
      </c>
      <c r="G1213" s="1" t="s">
        <v>571</v>
      </c>
      <c r="I1213" s="73" t="s">
        <v>572</v>
      </c>
      <c r="J1213" s="62">
        <v>2007</v>
      </c>
      <c r="K1213">
        <f t="shared" si="26"/>
        <v>1212</v>
      </c>
      <c r="L1213" s="68" t="s">
        <v>11397</v>
      </c>
      <c r="M1213" t="s">
        <v>11398</v>
      </c>
      <c r="N1213" t="s">
        <v>11399</v>
      </c>
      <c r="O1213" t="s">
        <v>11400</v>
      </c>
      <c r="P1213" t="s">
        <v>7076</v>
      </c>
      <c r="Q1213" t="s">
        <v>11401</v>
      </c>
      <c r="R1213" t="s">
        <v>11402</v>
      </c>
      <c r="S1213" t="s">
        <v>37</v>
      </c>
      <c r="T1213" t="s">
        <v>82</v>
      </c>
      <c r="U1213" t="s">
        <v>11403</v>
      </c>
      <c r="V1213" t="s">
        <v>213</v>
      </c>
      <c r="W1213">
        <v>6477</v>
      </c>
      <c r="X1213" t="s">
        <v>11404</v>
      </c>
    </row>
    <row r="1214" spans="1:24" x14ac:dyDescent="0.35">
      <c r="A1214" s="87" t="s">
        <v>11405</v>
      </c>
      <c r="B1214" s="77">
        <v>17</v>
      </c>
      <c r="C1214" s="19" t="s">
        <v>25</v>
      </c>
      <c r="D1214" s="20" t="s">
        <v>6046</v>
      </c>
      <c r="E1214" s="21" t="s">
        <v>27</v>
      </c>
      <c r="I1214" s="73" t="s">
        <v>598</v>
      </c>
      <c r="J1214" s="62">
        <v>2004</v>
      </c>
      <c r="K1214">
        <f t="shared" si="26"/>
        <v>1213</v>
      </c>
      <c r="M1214" s="65" t="s">
        <v>11406</v>
      </c>
      <c r="N1214" s="40" t="s">
        <v>11407</v>
      </c>
      <c r="O1214" s="27" t="s">
        <v>11408</v>
      </c>
      <c r="P1214" s="30" t="s">
        <v>11409</v>
      </c>
      <c r="Q1214" s="25" t="s">
        <v>11410</v>
      </c>
      <c r="R1214" s="74" t="s">
        <v>11411</v>
      </c>
      <c r="S1214" s="46" t="s">
        <v>109</v>
      </c>
      <c r="T1214" s="31" t="s">
        <v>1145</v>
      </c>
      <c r="U1214" s="53" t="s">
        <v>11412</v>
      </c>
      <c r="V1214" s="75" t="s">
        <v>4172</v>
      </c>
      <c r="W1214">
        <v>36648</v>
      </c>
      <c r="X1214" t="s">
        <v>11413</v>
      </c>
    </row>
    <row r="1215" spans="1:24" x14ac:dyDescent="0.35">
      <c r="A1215" s="87" t="s">
        <v>11414</v>
      </c>
      <c r="B1215" s="77">
        <v>17</v>
      </c>
      <c r="E1215" s="21" t="s">
        <v>216</v>
      </c>
      <c r="F1215" s="22" t="s">
        <v>4390</v>
      </c>
      <c r="H1215" s="2" t="s">
        <v>11415</v>
      </c>
      <c r="I1215" s="73" t="s">
        <v>130</v>
      </c>
      <c r="J1215" s="62">
        <v>2023</v>
      </c>
      <c r="K1215">
        <f t="shared" si="26"/>
        <v>1214</v>
      </c>
      <c r="L1215" s="68" t="s">
        <v>11416</v>
      </c>
      <c r="M1215" t="s">
        <v>11417</v>
      </c>
      <c r="N1215" t="s">
        <v>11418</v>
      </c>
      <c r="O1215" t="s">
        <v>11419</v>
      </c>
      <c r="P1215" t="s">
        <v>11420</v>
      </c>
      <c r="Q1215" s="36" t="s">
        <v>11421</v>
      </c>
      <c r="R1215" s="78" t="s">
        <v>11422</v>
      </c>
      <c r="S1215" t="s">
        <v>186</v>
      </c>
      <c r="T1215" t="s">
        <v>1809</v>
      </c>
      <c r="U1215" t="s">
        <v>11423</v>
      </c>
      <c r="V1215" s="78" t="s">
        <v>534</v>
      </c>
      <c r="W1215">
        <v>507089</v>
      </c>
      <c r="X1215" t="s">
        <v>11424</v>
      </c>
    </row>
    <row r="1216" spans="1:24" x14ac:dyDescent="0.35">
      <c r="A1216" s="87" t="s">
        <v>11425</v>
      </c>
      <c r="B1216" s="77">
        <v>17</v>
      </c>
      <c r="C1216" s="19" t="s">
        <v>9377</v>
      </c>
      <c r="E1216" s="21" t="s">
        <v>100</v>
      </c>
      <c r="F1216" s="22" t="s">
        <v>217</v>
      </c>
      <c r="I1216" s="73" t="s">
        <v>29</v>
      </c>
      <c r="J1216" s="62">
        <v>2005</v>
      </c>
      <c r="K1216">
        <f t="shared" si="26"/>
        <v>1215</v>
      </c>
      <c r="L1216" s="68" t="s">
        <v>11426</v>
      </c>
      <c r="M1216" t="s">
        <v>11427</v>
      </c>
      <c r="N1216" t="s">
        <v>11428</v>
      </c>
      <c r="O1216" t="s">
        <v>11429</v>
      </c>
      <c r="P1216" t="s">
        <v>8823</v>
      </c>
      <c r="Q1216" s="36" t="s">
        <v>11430</v>
      </c>
      <c r="R1216" s="78" t="s">
        <v>11431</v>
      </c>
      <c r="S1216" t="s">
        <v>186</v>
      </c>
      <c r="T1216" t="s">
        <v>651</v>
      </c>
      <c r="U1216" t="s">
        <v>11432</v>
      </c>
      <c r="V1216" s="78" t="s">
        <v>213</v>
      </c>
      <c r="W1216">
        <v>11679</v>
      </c>
      <c r="X1216" t="s">
        <v>11433</v>
      </c>
    </row>
    <row r="1217" spans="1:24" x14ac:dyDescent="0.35">
      <c r="A1217" s="87" t="s">
        <v>11434</v>
      </c>
      <c r="B1217" s="77">
        <v>17</v>
      </c>
      <c r="C1217" s="19" t="s">
        <v>2193</v>
      </c>
      <c r="E1217" s="21" t="s">
        <v>280</v>
      </c>
      <c r="I1217" s="73" t="s">
        <v>29</v>
      </c>
      <c r="J1217" s="62">
        <v>2011</v>
      </c>
      <c r="K1217">
        <f t="shared" si="26"/>
        <v>1216</v>
      </c>
      <c r="L1217" s="68" t="s">
        <v>11435</v>
      </c>
      <c r="M1217" t="s">
        <v>11436</v>
      </c>
      <c r="N1217" t="s">
        <v>11437</v>
      </c>
      <c r="O1217" t="s">
        <v>11438</v>
      </c>
      <c r="P1217" t="s">
        <v>4632</v>
      </c>
      <c r="Q1217" s="36" t="s">
        <v>11439</v>
      </c>
      <c r="R1217" s="78" t="s">
        <v>11440</v>
      </c>
      <c r="S1217" t="s">
        <v>186</v>
      </c>
      <c r="T1217" t="s">
        <v>38</v>
      </c>
      <c r="U1217" t="s">
        <v>11441</v>
      </c>
      <c r="V1217" s="78" t="s">
        <v>1799</v>
      </c>
      <c r="W1217">
        <v>50546</v>
      </c>
      <c r="X1217" t="s">
        <v>11442</v>
      </c>
    </row>
    <row r="1218" spans="1:24" x14ac:dyDescent="0.35">
      <c r="A1218" s="87" t="s">
        <v>11443</v>
      </c>
      <c r="B1218" s="77">
        <v>16</v>
      </c>
      <c r="E1218" s="21" t="s">
        <v>382</v>
      </c>
      <c r="I1218" s="73" t="s">
        <v>44</v>
      </c>
      <c r="J1218" s="62">
        <v>2001</v>
      </c>
      <c r="K1218">
        <f t="shared" si="26"/>
        <v>1217</v>
      </c>
      <c r="L1218" s="68" t="s">
        <v>11444</v>
      </c>
      <c r="M1218" s="65" t="s">
        <v>11445</v>
      </c>
      <c r="N1218" s="40" t="s">
        <v>11446</v>
      </c>
      <c r="O1218" s="27" t="s">
        <v>11447</v>
      </c>
      <c r="P1218" s="30" t="s">
        <v>11448</v>
      </c>
      <c r="Q1218" s="25" t="s">
        <v>11449</v>
      </c>
      <c r="R1218" s="74" t="s">
        <v>11450</v>
      </c>
      <c r="S1218" s="46" t="s">
        <v>186</v>
      </c>
      <c r="T1218" s="31" t="s">
        <v>327</v>
      </c>
      <c r="U1218" s="53" t="s">
        <v>11451</v>
      </c>
      <c r="V1218" s="75" t="s">
        <v>1831</v>
      </c>
      <c r="W1218">
        <v>14369</v>
      </c>
      <c r="X1218" t="s">
        <v>11452</v>
      </c>
    </row>
    <row r="1219" spans="1:24" x14ac:dyDescent="0.35">
      <c r="A1219" s="87" t="s">
        <v>11453</v>
      </c>
      <c r="B1219" s="77">
        <v>16</v>
      </c>
      <c r="E1219" s="21" t="s">
        <v>280</v>
      </c>
      <c r="G1219" s="1" t="s">
        <v>571</v>
      </c>
      <c r="H1219" s="2" t="s">
        <v>2509</v>
      </c>
      <c r="I1219" s="73" t="s">
        <v>473</v>
      </c>
      <c r="J1219" s="62">
        <v>2023</v>
      </c>
      <c r="K1219">
        <f t="shared" si="26"/>
        <v>1218</v>
      </c>
      <c r="L1219" s="68" t="s">
        <v>11454</v>
      </c>
      <c r="M1219" s="65" t="s">
        <v>11455</v>
      </c>
      <c r="N1219" s="40" t="s">
        <v>11456</v>
      </c>
      <c r="O1219" s="27" t="s">
        <v>11457</v>
      </c>
      <c r="P1219" s="30" t="s">
        <v>11458</v>
      </c>
      <c r="Q1219" s="25" t="s">
        <v>11459</v>
      </c>
      <c r="R1219" s="32" t="s">
        <v>442</v>
      </c>
      <c r="S1219" s="46" t="s">
        <v>186</v>
      </c>
      <c r="T1219" s="31" t="s">
        <v>1442</v>
      </c>
      <c r="U1219" s="53" t="s">
        <v>11460</v>
      </c>
      <c r="V1219" s="56" t="s">
        <v>442</v>
      </c>
      <c r="W1219">
        <v>1192745</v>
      </c>
      <c r="X1219" t="s">
        <v>11461</v>
      </c>
    </row>
    <row r="1220" spans="1:24" x14ac:dyDescent="0.35">
      <c r="A1220" s="87" t="s">
        <v>11462</v>
      </c>
      <c r="B1220" s="77">
        <v>16</v>
      </c>
      <c r="E1220" s="21" t="s">
        <v>216</v>
      </c>
      <c r="F1220" s="22" t="s">
        <v>217</v>
      </c>
      <c r="H1220" s="2" t="s">
        <v>966</v>
      </c>
      <c r="I1220" s="73" t="s">
        <v>966</v>
      </c>
      <c r="J1220" s="62">
        <v>2022</v>
      </c>
      <c r="K1220">
        <f t="shared" si="26"/>
        <v>1219</v>
      </c>
      <c r="M1220" s="65" t="s">
        <v>11463</v>
      </c>
      <c r="N1220" s="40" t="s">
        <v>11464</v>
      </c>
      <c r="O1220" s="27" t="s">
        <v>11465</v>
      </c>
      <c r="P1220" s="30" t="s">
        <v>11466</v>
      </c>
      <c r="Q1220" s="25" t="s">
        <v>11467</v>
      </c>
      <c r="R1220" s="32" t="s">
        <v>442</v>
      </c>
      <c r="S1220" s="46" t="s">
        <v>11468</v>
      </c>
      <c r="T1220" s="31" t="s">
        <v>1797</v>
      </c>
      <c r="U1220" s="53" t="s">
        <v>11469</v>
      </c>
      <c r="V1220" s="56" t="s">
        <v>442</v>
      </c>
      <c r="W1220">
        <v>838484</v>
      </c>
      <c r="X1220" t="s">
        <v>11470</v>
      </c>
    </row>
    <row r="1221" spans="1:24" x14ac:dyDescent="0.35">
      <c r="A1221" s="87" t="s">
        <v>11471</v>
      </c>
      <c r="B1221" s="77">
        <v>16</v>
      </c>
      <c r="E1221" s="21" t="s">
        <v>100</v>
      </c>
      <c r="F1221" s="22" t="s">
        <v>418</v>
      </c>
      <c r="I1221" s="73" t="s">
        <v>117</v>
      </c>
      <c r="J1221" s="62">
        <v>2001</v>
      </c>
      <c r="K1221">
        <f t="shared" si="26"/>
        <v>1220</v>
      </c>
      <c r="L1221" s="68" t="s">
        <v>11472</v>
      </c>
      <c r="M1221" s="65" t="s">
        <v>11473</v>
      </c>
      <c r="N1221" s="40" t="s">
        <v>11474</v>
      </c>
      <c r="O1221" s="27" t="s">
        <v>11475</v>
      </c>
      <c r="P1221" s="30" t="s">
        <v>11476</v>
      </c>
      <c r="Q1221" s="25" t="s">
        <v>11477</v>
      </c>
      <c r="R1221" s="74" t="s">
        <v>11478</v>
      </c>
      <c r="S1221" s="46" t="s">
        <v>109</v>
      </c>
      <c r="T1221" s="31" t="s">
        <v>495</v>
      </c>
      <c r="U1221" s="53" t="s">
        <v>1412</v>
      </c>
      <c r="V1221" s="75" t="s">
        <v>11479</v>
      </c>
      <c r="W1221">
        <v>12138</v>
      </c>
      <c r="X1221" t="s">
        <v>11480</v>
      </c>
    </row>
    <row r="1222" spans="1:24" x14ac:dyDescent="0.35">
      <c r="A1222" s="87" t="s">
        <v>11481</v>
      </c>
      <c r="B1222" s="77">
        <v>16</v>
      </c>
      <c r="E1222" s="21" t="s">
        <v>382</v>
      </c>
      <c r="F1222" s="22" t="s">
        <v>1090</v>
      </c>
      <c r="I1222" s="73" t="s">
        <v>117</v>
      </c>
      <c r="J1222" s="62">
        <v>2021</v>
      </c>
      <c r="K1222">
        <f t="shared" si="26"/>
        <v>1221</v>
      </c>
      <c r="L1222" s="68" t="s">
        <v>11482</v>
      </c>
      <c r="M1222" s="65" t="s">
        <v>11483</v>
      </c>
      <c r="N1222" s="40" t="s">
        <v>11484</v>
      </c>
      <c r="O1222" s="27" t="s">
        <v>11485</v>
      </c>
      <c r="P1222" s="30" t="s">
        <v>7955</v>
      </c>
      <c r="Q1222" s="25" t="s">
        <v>11486</v>
      </c>
      <c r="R1222" s="74" t="s">
        <v>11487</v>
      </c>
      <c r="S1222" s="46" t="s">
        <v>37</v>
      </c>
      <c r="T1222" s="31" t="s">
        <v>651</v>
      </c>
      <c r="U1222" s="53" t="s">
        <v>11488</v>
      </c>
      <c r="V1222" s="75" t="s">
        <v>726</v>
      </c>
      <c r="W1222">
        <v>587807</v>
      </c>
      <c r="X1222" t="s">
        <v>11489</v>
      </c>
    </row>
    <row r="1223" spans="1:24" x14ac:dyDescent="0.35">
      <c r="A1223" s="87" t="s">
        <v>11490</v>
      </c>
      <c r="B1223" s="77">
        <v>16</v>
      </c>
      <c r="E1223" s="21" t="s">
        <v>100</v>
      </c>
      <c r="F1223" s="22" t="s">
        <v>217</v>
      </c>
      <c r="H1223" s="2" t="s">
        <v>966</v>
      </c>
      <c r="I1223" s="73" t="s">
        <v>966</v>
      </c>
      <c r="J1223" s="62">
        <v>2024</v>
      </c>
      <c r="K1223">
        <f>ROW(K1223) -1</f>
        <v>1222</v>
      </c>
      <c r="L1223" s="68" t="s">
        <v>11491</v>
      </c>
      <c r="M1223" t="s">
        <v>11492</v>
      </c>
      <c r="N1223" t="s">
        <v>11493</v>
      </c>
      <c r="O1223" t="s">
        <v>11494</v>
      </c>
      <c r="P1223" t="s">
        <v>11495</v>
      </c>
      <c r="Q1223" t="s">
        <v>11496</v>
      </c>
      <c r="R1223" t="s">
        <v>442</v>
      </c>
      <c r="S1223" t="s">
        <v>1296</v>
      </c>
      <c r="T1223" t="s">
        <v>440</v>
      </c>
      <c r="U1223" t="s">
        <v>11497</v>
      </c>
      <c r="V1223" t="s">
        <v>442</v>
      </c>
      <c r="W1223">
        <v>704673</v>
      </c>
      <c r="X1223" t="s">
        <v>11498</v>
      </c>
    </row>
    <row r="1224" spans="1:24" x14ac:dyDescent="0.35">
      <c r="A1224" s="87" t="s">
        <v>11499</v>
      </c>
      <c r="B1224" s="77">
        <v>16</v>
      </c>
      <c r="E1224" s="21" t="s">
        <v>382</v>
      </c>
      <c r="F1224" s="22" t="s">
        <v>1090</v>
      </c>
      <c r="G1224" s="1" t="s">
        <v>571</v>
      </c>
      <c r="H1224" s="2" t="s">
        <v>966</v>
      </c>
      <c r="I1224" s="73" t="s">
        <v>966</v>
      </c>
      <c r="J1224" s="62">
        <v>2023</v>
      </c>
      <c r="K1224">
        <f t="shared" ref="K1224:K1255" si="27">ROW(K1224)-1</f>
        <v>1223</v>
      </c>
      <c r="L1224" s="68" t="s">
        <v>11500</v>
      </c>
      <c r="M1224" s="33" t="s">
        <v>11501</v>
      </c>
      <c r="N1224" s="42" t="s">
        <v>11502</v>
      </c>
      <c r="O1224" s="34" t="s">
        <v>11503</v>
      </c>
      <c r="P1224" s="35" t="s">
        <v>10341</v>
      </c>
      <c r="Q1224" s="36" t="s">
        <v>11504</v>
      </c>
      <c r="R1224" s="43" t="s">
        <v>442</v>
      </c>
      <c r="S1224" s="47" t="s">
        <v>37</v>
      </c>
      <c r="T1224" s="50" t="s">
        <v>440</v>
      </c>
      <c r="U1224" s="53" t="s">
        <v>11505</v>
      </c>
      <c r="V1224" s="57" t="s">
        <v>442</v>
      </c>
      <c r="W1224">
        <v>798021</v>
      </c>
      <c r="X1224" t="s">
        <v>11506</v>
      </c>
    </row>
    <row r="1225" spans="1:24" x14ac:dyDescent="0.35">
      <c r="A1225" s="87" t="s">
        <v>11507</v>
      </c>
      <c r="B1225" s="77">
        <v>16</v>
      </c>
      <c r="C1225" s="19" t="s">
        <v>1357</v>
      </c>
      <c r="E1225" s="21" t="s">
        <v>382</v>
      </c>
      <c r="F1225" s="22" t="s">
        <v>1090</v>
      </c>
      <c r="G1225" s="1" t="s">
        <v>571</v>
      </c>
      <c r="H1225" s="2" t="s">
        <v>2738</v>
      </c>
      <c r="I1225" s="73" t="s">
        <v>572</v>
      </c>
      <c r="J1225" s="62">
        <v>2021</v>
      </c>
      <c r="K1225">
        <f t="shared" si="27"/>
        <v>1224</v>
      </c>
      <c r="L1225" s="68" t="s">
        <v>11508</v>
      </c>
      <c r="M1225" t="s">
        <v>11509</v>
      </c>
      <c r="N1225" t="s">
        <v>11510</v>
      </c>
      <c r="O1225" t="s">
        <v>11511</v>
      </c>
      <c r="P1225" t="s">
        <v>11512</v>
      </c>
      <c r="Q1225" s="36" t="s">
        <v>11513</v>
      </c>
      <c r="R1225" t="s">
        <v>442</v>
      </c>
      <c r="S1225" t="s">
        <v>37</v>
      </c>
      <c r="T1225" t="s">
        <v>1442</v>
      </c>
      <c r="U1225" t="s">
        <v>11514</v>
      </c>
      <c r="V1225" s="78" t="s">
        <v>885</v>
      </c>
      <c r="W1225">
        <v>654974</v>
      </c>
      <c r="X1225" t="s">
        <v>11515</v>
      </c>
    </row>
    <row r="1226" spans="1:24" x14ac:dyDescent="0.35">
      <c r="A1226" s="87" t="s">
        <v>11516</v>
      </c>
      <c r="B1226" s="77">
        <v>16</v>
      </c>
      <c r="E1226" s="21" t="s">
        <v>239</v>
      </c>
      <c r="F1226" s="22" t="s">
        <v>176</v>
      </c>
      <c r="I1226" s="73" t="s">
        <v>130</v>
      </c>
      <c r="J1226" s="62">
        <v>2021</v>
      </c>
      <c r="K1226">
        <f t="shared" si="27"/>
        <v>1225</v>
      </c>
      <c r="M1226" t="s">
        <v>11517</v>
      </c>
      <c r="N1226" t="s">
        <v>11518</v>
      </c>
      <c r="O1226" t="s">
        <v>11519</v>
      </c>
      <c r="P1226" t="s">
        <v>3096</v>
      </c>
      <c r="Q1226" s="36" t="s">
        <v>11520</v>
      </c>
      <c r="R1226" s="78" t="s">
        <v>11521</v>
      </c>
      <c r="S1226" t="s">
        <v>186</v>
      </c>
      <c r="T1226" t="s">
        <v>314</v>
      </c>
      <c r="U1226" t="s">
        <v>11522</v>
      </c>
      <c r="V1226" s="78" t="s">
        <v>11523</v>
      </c>
      <c r="W1226">
        <v>567690</v>
      </c>
      <c r="X1226" t="s">
        <v>11524</v>
      </c>
    </row>
    <row r="1227" spans="1:24" x14ac:dyDescent="0.35">
      <c r="A1227" s="87" t="s">
        <v>11525</v>
      </c>
      <c r="B1227" s="77">
        <v>16</v>
      </c>
      <c r="C1227" s="19" t="s">
        <v>305</v>
      </c>
      <c r="E1227" s="21" t="s">
        <v>60</v>
      </c>
      <c r="F1227" s="22" t="s">
        <v>100</v>
      </c>
      <c r="I1227" s="73" t="s">
        <v>447</v>
      </c>
      <c r="J1227" s="62">
        <v>2015</v>
      </c>
      <c r="K1227">
        <f t="shared" si="27"/>
        <v>1226</v>
      </c>
      <c r="M1227" s="65" t="s">
        <v>11526</v>
      </c>
      <c r="N1227" s="40" t="s">
        <v>11527</v>
      </c>
      <c r="O1227" s="27" t="s">
        <v>11528</v>
      </c>
      <c r="P1227" s="30" t="s">
        <v>8283</v>
      </c>
      <c r="Q1227" s="25" t="s">
        <v>11529</v>
      </c>
      <c r="R1227" s="74" t="s">
        <v>11530</v>
      </c>
      <c r="S1227" s="46" t="s">
        <v>186</v>
      </c>
      <c r="T1227" s="31" t="s">
        <v>2297</v>
      </c>
      <c r="U1227" s="53" t="s">
        <v>11531</v>
      </c>
      <c r="V1227" s="75" t="s">
        <v>11532</v>
      </c>
      <c r="W1227">
        <v>87101</v>
      </c>
      <c r="X1227" t="s">
        <v>11533</v>
      </c>
    </row>
    <row r="1228" spans="1:24" x14ac:dyDescent="0.35">
      <c r="A1228" s="87" t="s">
        <v>11534</v>
      </c>
      <c r="B1228" s="77">
        <v>16</v>
      </c>
      <c r="C1228" s="19" t="s">
        <v>11534</v>
      </c>
      <c r="E1228" s="21" t="s">
        <v>100</v>
      </c>
      <c r="I1228" s="73" t="s">
        <v>11535</v>
      </c>
      <c r="J1228" s="62">
        <v>1985</v>
      </c>
      <c r="K1228">
        <f t="shared" si="27"/>
        <v>1227</v>
      </c>
      <c r="L1228" s="68" t="s">
        <v>11536</v>
      </c>
      <c r="M1228" s="65" t="s">
        <v>11537</v>
      </c>
      <c r="N1228" s="40" t="s">
        <v>11538</v>
      </c>
      <c r="O1228" s="27" t="s">
        <v>11539</v>
      </c>
      <c r="P1228" s="30" t="s">
        <v>11540</v>
      </c>
      <c r="Q1228" s="25" t="s">
        <v>11541</v>
      </c>
      <c r="R1228" s="74" t="s">
        <v>11542</v>
      </c>
      <c r="S1228" s="46" t="s">
        <v>109</v>
      </c>
      <c r="T1228" s="31" t="s">
        <v>1104</v>
      </c>
      <c r="U1228" s="53" t="s">
        <v>11543</v>
      </c>
      <c r="V1228" s="75" t="s">
        <v>251</v>
      </c>
      <c r="W1228">
        <v>12500</v>
      </c>
      <c r="X1228" t="s">
        <v>11544</v>
      </c>
    </row>
    <row r="1229" spans="1:24" x14ac:dyDescent="0.35">
      <c r="A1229" s="87" t="s">
        <v>11545</v>
      </c>
      <c r="B1229" s="77">
        <v>16</v>
      </c>
      <c r="C1229" s="19" t="s">
        <v>6323</v>
      </c>
      <c r="E1229" s="21" t="s">
        <v>28</v>
      </c>
      <c r="I1229" s="73" t="s">
        <v>447</v>
      </c>
      <c r="J1229" s="62">
        <v>2006</v>
      </c>
      <c r="K1229">
        <f t="shared" si="27"/>
        <v>1228</v>
      </c>
      <c r="L1229" s="68" t="s">
        <v>11546</v>
      </c>
      <c r="M1229" s="65" t="s">
        <v>11547</v>
      </c>
      <c r="N1229" s="40" t="s">
        <v>11548</v>
      </c>
      <c r="O1229" s="27" t="s">
        <v>11549</v>
      </c>
      <c r="P1229" s="30" t="s">
        <v>11550</v>
      </c>
      <c r="Q1229" s="25" t="s">
        <v>11551</v>
      </c>
      <c r="R1229" s="74" t="s">
        <v>11552</v>
      </c>
      <c r="S1229" s="46" t="s">
        <v>37</v>
      </c>
      <c r="T1229" s="31" t="s">
        <v>211</v>
      </c>
      <c r="U1229" s="53" t="s">
        <v>11553</v>
      </c>
      <c r="V1229" s="75" t="s">
        <v>5924</v>
      </c>
      <c r="W1229">
        <v>9907</v>
      </c>
      <c r="X1229" t="s">
        <v>11554</v>
      </c>
    </row>
    <row r="1230" spans="1:24" x14ac:dyDescent="0.35">
      <c r="A1230" s="87" t="s">
        <v>11555</v>
      </c>
      <c r="B1230" s="77">
        <v>16</v>
      </c>
      <c r="C1230" s="19" t="s">
        <v>5026</v>
      </c>
      <c r="E1230" s="21" t="s">
        <v>239</v>
      </c>
      <c r="F1230" s="22" t="s">
        <v>5027</v>
      </c>
      <c r="I1230" s="73" t="s">
        <v>447</v>
      </c>
      <c r="J1230" s="62">
        <v>1983</v>
      </c>
      <c r="K1230">
        <f t="shared" si="27"/>
        <v>1229</v>
      </c>
      <c r="M1230" s="65" t="s">
        <v>11556</v>
      </c>
      <c r="N1230" s="40" t="s">
        <v>11557</v>
      </c>
      <c r="O1230" s="27" t="s">
        <v>11558</v>
      </c>
      <c r="P1230" s="30" t="s">
        <v>5084</v>
      </c>
      <c r="Q1230" s="25" t="s">
        <v>11559</v>
      </c>
      <c r="R1230" s="74" t="s">
        <v>11560</v>
      </c>
      <c r="S1230" s="46" t="s">
        <v>37</v>
      </c>
      <c r="T1230" s="31" t="s">
        <v>983</v>
      </c>
      <c r="U1230" s="53" t="s">
        <v>11561</v>
      </c>
      <c r="V1230" s="75" t="s">
        <v>4598</v>
      </c>
      <c r="W1230">
        <v>10805</v>
      </c>
      <c r="X1230" t="s">
        <v>11562</v>
      </c>
    </row>
    <row r="1231" spans="1:24" x14ac:dyDescent="0.35">
      <c r="A1231" s="87" t="s">
        <v>11563</v>
      </c>
      <c r="B1231" s="77">
        <v>15</v>
      </c>
      <c r="E1231" s="21" t="s">
        <v>100</v>
      </c>
      <c r="F1231" s="22" t="s">
        <v>217</v>
      </c>
      <c r="I1231" s="73" t="s">
        <v>11564</v>
      </c>
      <c r="J1231" s="62">
        <v>2013</v>
      </c>
      <c r="K1231">
        <f t="shared" si="27"/>
        <v>1230</v>
      </c>
      <c r="M1231" s="65" t="s">
        <v>11565</v>
      </c>
      <c r="N1231" s="40" t="s">
        <v>11566</v>
      </c>
      <c r="O1231" s="27" t="s">
        <v>11567</v>
      </c>
      <c r="P1231" s="30" t="s">
        <v>11123</v>
      </c>
      <c r="Q1231" s="25" t="s">
        <v>11568</v>
      </c>
      <c r="R1231" s="74" t="s">
        <v>11569</v>
      </c>
      <c r="S1231" s="46" t="s">
        <v>109</v>
      </c>
      <c r="T1231" s="31" t="s">
        <v>761</v>
      </c>
      <c r="U1231" s="53" t="s">
        <v>11570</v>
      </c>
      <c r="V1231" s="56" t="s">
        <v>442</v>
      </c>
      <c r="W1231">
        <v>77663</v>
      </c>
      <c r="X1231" t="s">
        <v>11571</v>
      </c>
    </row>
    <row r="1232" spans="1:24" x14ac:dyDescent="0.35">
      <c r="A1232" s="87" t="s">
        <v>11572</v>
      </c>
      <c r="B1232" s="77">
        <v>15</v>
      </c>
      <c r="E1232" s="21" t="s">
        <v>382</v>
      </c>
      <c r="H1232" s="2" t="s">
        <v>966</v>
      </c>
      <c r="I1232" s="73" t="s">
        <v>966</v>
      </c>
      <c r="J1232" s="62">
        <v>2022</v>
      </c>
      <c r="K1232">
        <f t="shared" si="27"/>
        <v>1231</v>
      </c>
      <c r="M1232" s="65" t="s">
        <v>11573</v>
      </c>
      <c r="N1232" s="40" t="s">
        <v>11574</v>
      </c>
      <c r="O1232" s="27" t="s">
        <v>11575</v>
      </c>
      <c r="P1232" s="30" t="s">
        <v>1555</v>
      </c>
      <c r="Q1232" s="25" t="s">
        <v>11576</v>
      </c>
      <c r="R1232" s="32" t="s">
        <v>442</v>
      </c>
      <c r="S1232" s="46" t="s">
        <v>109</v>
      </c>
      <c r="T1232" s="31" t="s">
        <v>234</v>
      </c>
      <c r="U1232" s="53" t="s">
        <v>11577</v>
      </c>
      <c r="V1232" s="56" t="s">
        <v>442</v>
      </c>
      <c r="W1232">
        <v>765119</v>
      </c>
      <c r="X1232" t="s">
        <v>11578</v>
      </c>
    </row>
    <row r="1233" spans="1:24" x14ac:dyDescent="0.35">
      <c r="A1233" s="87" t="s">
        <v>11579</v>
      </c>
      <c r="B1233" s="77">
        <v>15</v>
      </c>
      <c r="C1233" s="19" t="s">
        <v>1088</v>
      </c>
      <c r="D1233" s="20" t="s">
        <v>2181</v>
      </c>
      <c r="E1233" s="21" t="s">
        <v>382</v>
      </c>
      <c r="F1233" s="22" t="s">
        <v>1090</v>
      </c>
      <c r="I1233" s="73" t="s">
        <v>44</v>
      </c>
      <c r="J1233" s="62">
        <v>2003</v>
      </c>
      <c r="K1233">
        <f t="shared" si="27"/>
        <v>1232</v>
      </c>
      <c r="M1233" s="65" t="s">
        <v>11580</v>
      </c>
      <c r="N1233" s="40" t="s">
        <v>11581</v>
      </c>
      <c r="O1233" s="27" t="s">
        <v>11582</v>
      </c>
      <c r="P1233" s="30" t="s">
        <v>11583</v>
      </c>
      <c r="Q1233" s="25" t="s">
        <v>11584</v>
      </c>
      <c r="R1233" s="74" t="s">
        <v>11585</v>
      </c>
      <c r="S1233" s="46" t="s">
        <v>37</v>
      </c>
      <c r="T1233" s="31" t="s">
        <v>508</v>
      </c>
      <c r="U1233" s="53" t="s">
        <v>11586</v>
      </c>
      <c r="V1233" s="75" t="s">
        <v>40</v>
      </c>
      <c r="W1233">
        <v>10756</v>
      </c>
      <c r="X1233" t="s">
        <v>11587</v>
      </c>
    </row>
    <row r="1234" spans="1:24" x14ac:dyDescent="0.35">
      <c r="A1234" s="87" t="s">
        <v>11588</v>
      </c>
      <c r="B1234" s="77">
        <v>15</v>
      </c>
      <c r="C1234" s="19" t="s">
        <v>2193</v>
      </c>
      <c r="D1234" s="20" t="s">
        <v>11588</v>
      </c>
      <c r="E1234" s="21" t="s">
        <v>382</v>
      </c>
      <c r="I1234" s="73" t="s">
        <v>29</v>
      </c>
      <c r="J1234" s="62">
        <v>2010</v>
      </c>
      <c r="K1234">
        <f t="shared" si="27"/>
        <v>1233</v>
      </c>
      <c r="M1234" s="65" t="s">
        <v>11589</v>
      </c>
      <c r="N1234" s="40" t="s">
        <v>11590</v>
      </c>
      <c r="O1234" s="27" t="s">
        <v>11591</v>
      </c>
      <c r="P1234" s="30" t="s">
        <v>4632</v>
      </c>
      <c r="Q1234" s="25" t="s">
        <v>11592</v>
      </c>
      <c r="R1234" s="74" t="s">
        <v>11593</v>
      </c>
      <c r="S1234" s="46" t="s">
        <v>186</v>
      </c>
      <c r="T1234" s="31" t="s">
        <v>662</v>
      </c>
      <c r="U1234" s="53" t="s">
        <v>11594</v>
      </c>
      <c r="V1234" s="75" t="s">
        <v>1799</v>
      </c>
      <c r="W1234">
        <v>38365</v>
      </c>
      <c r="X1234" t="s">
        <v>11595</v>
      </c>
    </row>
    <row r="1235" spans="1:24" x14ac:dyDescent="0.35">
      <c r="A1235" s="87" t="s">
        <v>11596</v>
      </c>
      <c r="B1235" s="77">
        <v>15</v>
      </c>
      <c r="C1235" s="19" t="s">
        <v>3801</v>
      </c>
      <c r="E1235" s="21" t="s">
        <v>100</v>
      </c>
      <c r="F1235" s="22" t="s">
        <v>382</v>
      </c>
      <c r="I1235" s="73" t="s">
        <v>447</v>
      </c>
      <c r="J1235" s="62">
        <v>1994</v>
      </c>
      <c r="K1235">
        <f t="shared" si="27"/>
        <v>1234</v>
      </c>
      <c r="L1235" s="68" t="s">
        <v>11597</v>
      </c>
      <c r="M1235" s="65" t="s">
        <v>11598</v>
      </c>
      <c r="N1235" s="40" t="s">
        <v>11599</v>
      </c>
      <c r="O1235" s="27" t="s">
        <v>11600</v>
      </c>
      <c r="P1235" s="30" t="s">
        <v>3019</v>
      </c>
      <c r="Q1235" s="25" t="s">
        <v>11601</v>
      </c>
      <c r="R1235" s="74" t="s">
        <v>11602</v>
      </c>
      <c r="S1235" s="46" t="s">
        <v>109</v>
      </c>
      <c r="T1235" s="31" t="s">
        <v>544</v>
      </c>
      <c r="U1235" s="53" t="s">
        <v>11603</v>
      </c>
      <c r="V1235" s="75" t="s">
        <v>726</v>
      </c>
      <c r="W1235">
        <v>306</v>
      </c>
      <c r="X1235" t="s">
        <v>11604</v>
      </c>
    </row>
    <row r="1236" spans="1:24" x14ac:dyDescent="0.35">
      <c r="A1236" s="87" t="s">
        <v>11605</v>
      </c>
      <c r="B1236" s="77">
        <v>15</v>
      </c>
      <c r="C1236" s="19" t="s">
        <v>1423</v>
      </c>
      <c r="E1236" s="21" t="s">
        <v>216</v>
      </c>
      <c r="I1236" s="73" t="s">
        <v>130</v>
      </c>
      <c r="J1236" s="62">
        <v>2023</v>
      </c>
      <c r="K1236">
        <f t="shared" si="27"/>
        <v>1235</v>
      </c>
      <c r="L1236" s="68" t="s">
        <v>11606</v>
      </c>
      <c r="M1236" s="65" t="s">
        <v>11607</v>
      </c>
      <c r="N1236" s="40" t="s">
        <v>11608</v>
      </c>
      <c r="O1236" s="27" t="s">
        <v>11609</v>
      </c>
      <c r="P1236" s="30" t="s">
        <v>11610</v>
      </c>
      <c r="Q1236" s="25" t="s">
        <v>11611</v>
      </c>
      <c r="R1236" s="74" t="s">
        <v>11612</v>
      </c>
      <c r="S1236" s="46" t="s">
        <v>109</v>
      </c>
      <c r="T1236" s="31" t="s">
        <v>288</v>
      </c>
      <c r="U1236" s="53" t="s">
        <v>11613</v>
      </c>
      <c r="V1236" s="75" t="s">
        <v>55</v>
      </c>
      <c r="W1236">
        <v>807172</v>
      </c>
      <c r="X1236" t="s">
        <v>11614</v>
      </c>
    </row>
    <row r="1237" spans="1:24" x14ac:dyDescent="0.35">
      <c r="A1237" s="87" t="s">
        <v>11615</v>
      </c>
      <c r="B1237" s="77">
        <v>15</v>
      </c>
      <c r="E1237" s="21" t="s">
        <v>382</v>
      </c>
      <c r="I1237" s="73" t="s">
        <v>117</v>
      </c>
      <c r="J1237" s="62">
        <v>2005</v>
      </c>
      <c r="K1237">
        <f t="shared" si="27"/>
        <v>1236</v>
      </c>
      <c r="L1237" s="68" t="s">
        <v>11616</v>
      </c>
      <c r="M1237" s="33" t="s">
        <v>11617</v>
      </c>
      <c r="N1237" s="42" t="s">
        <v>11618</v>
      </c>
      <c r="O1237" s="34" t="s">
        <v>11619</v>
      </c>
      <c r="P1237" s="35" t="s">
        <v>4622</v>
      </c>
      <c r="Q1237" s="36" t="s">
        <v>11620</v>
      </c>
      <c r="R1237" s="79" t="s">
        <v>11621</v>
      </c>
      <c r="S1237" s="47" t="s">
        <v>186</v>
      </c>
      <c r="T1237" s="50" t="s">
        <v>468</v>
      </c>
      <c r="U1237" s="53" t="s">
        <v>11622</v>
      </c>
      <c r="V1237" s="80" t="s">
        <v>726</v>
      </c>
      <c r="W1237">
        <v>6519</v>
      </c>
      <c r="X1237" t="s">
        <v>11623</v>
      </c>
    </row>
    <row r="1238" spans="1:24" x14ac:dyDescent="0.35">
      <c r="A1238" s="87" t="s">
        <v>11624</v>
      </c>
      <c r="B1238" s="77">
        <v>15</v>
      </c>
      <c r="C1238" s="19" t="s">
        <v>11624</v>
      </c>
      <c r="E1238" s="21" t="s">
        <v>280</v>
      </c>
      <c r="H1238" s="2" t="s">
        <v>966</v>
      </c>
      <c r="I1238" s="73" t="s">
        <v>966</v>
      </c>
      <c r="J1238" s="62">
        <v>2018</v>
      </c>
      <c r="K1238">
        <f t="shared" si="27"/>
        <v>1237</v>
      </c>
      <c r="M1238" t="s">
        <v>11625</v>
      </c>
      <c r="N1238" t="s">
        <v>11626</v>
      </c>
      <c r="O1238" t="s">
        <v>11627</v>
      </c>
      <c r="P1238" t="s">
        <v>11628</v>
      </c>
      <c r="Q1238" s="36" t="s">
        <v>11629</v>
      </c>
      <c r="R1238" t="s">
        <v>442</v>
      </c>
      <c r="S1238" t="s">
        <v>1515</v>
      </c>
      <c r="T1238" t="s">
        <v>544</v>
      </c>
      <c r="U1238" t="s">
        <v>11630</v>
      </c>
      <c r="V1238" t="s">
        <v>442</v>
      </c>
      <c r="W1238">
        <v>454983</v>
      </c>
      <c r="X1238" t="s">
        <v>11631</v>
      </c>
    </row>
    <row r="1239" spans="1:24" x14ac:dyDescent="0.35">
      <c r="A1239" s="87" t="s">
        <v>11632</v>
      </c>
      <c r="B1239" s="77">
        <v>15</v>
      </c>
      <c r="C1239" s="19" t="s">
        <v>292</v>
      </c>
      <c r="D1239" s="20" t="s">
        <v>4557</v>
      </c>
      <c r="E1239" s="21" t="s">
        <v>27</v>
      </c>
      <c r="G1239" s="1" t="s">
        <v>1200</v>
      </c>
      <c r="I1239" s="73" t="s">
        <v>117</v>
      </c>
      <c r="J1239" s="62">
        <v>1995</v>
      </c>
      <c r="K1239">
        <f t="shared" si="27"/>
        <v>1238</v>
      </c>
      <c r="M1239" s="65" t="s">
        <v>11633</v>
      </c>
      <c r="N1239" s="40" t="s">
        <v>11634</v>
      </c>
      <c r="O1239" s="27" t="s">
        <v>11635</v>
      </c>
      <c r="P1239" s="30" t="s">
        <v>4919</v>
      </c>
      <c r="Q1239" s="25" t="s">
        <v>11636</v>
      </c>
      <c r="R1239" s="74" t="s">
        <v>11637</v>
      </c>
      <c r="S1239" s="46" t="s">
        <v>186</v>
      </c>
      <c r="T1239" s="31" t="s">
        <v>125</v>
      </c>
      <c r="U1239" s="53" t="s">
        <v>11638</v>
      </c>
      <c r="V1239" s="75" t="s">
        <v>199</v>
      </c>
      <c r="W1239">
        <v>414</v>
      </c>
      <c r="X1239" t="s">
        <v>11639</v>
      </c>
    </row>
    <row r="1240" spans="1:24" x14ac:dyDescent="0.35">
      <c r="A1240" s="87" t="s">
        <v>11640</v>
      </c>
      <c r="B1240" s="77">
        <v>15</v>
      </c>
      <c r="E1240" s="21" t="s">
        <v>382</v>
      </c>
      <c r="I1240" s="73" t="s">
        <v>9196</v>
      </c>
      <c r="J1240" s="62">
        <v>2013</v>
      </c>
      <c r="K1240">
        <f t="shared" si="27"/>
        <v>1239</v>
      </c>
      <c r="M1240" s="65" t="s">
        <v>11641</v>
      </c>
      <c r="N1240" s="40" t="s">
        <v>11642</v>
      </c>
      <c r="O1240" s="27" t="s">
        <v>11643</v>
      </c>
      <c r="P1240" s="30" t="s">
        <v>11644</v>
      </c>
      <c r="Q1240" s="25" t="s">
        <v>11645</v>
      </c>
      <c r="R1240" s="74" t="s">
        <v>11646</v>
      </c>
      <c r="S1240" s="46" t="s">
        <v>109</v>
      </c>
      <c r="T1240" s="31" t="s">
        <v>628</v>
      </c>
      <c r="U1240" s="53" t="s">
        <v>11647</v>
      </c>
      <c r="V1240" s="75" t="s">
        <v>392</v>
      </c>
      <c r="W1240">
        <v>87818</v>
      </c>
      <c r="X1240" t="s">
        <v>11648</v>
      </c>
    </row>
    <row r="1241" spans="1:24" x14ac:dyDescent="0.35">
      <c r="A1241" s="87" t="s">
        <v>11649</v>
      </c>
      <c r="B1241" s="77">
        <v>15</v>
      </c>
      <c r="C1241" s="19" t="s">
        <v>8687</v>
      </c>
      <c r="E1241" s="21" t="s">
        <v>382</v>
      </c>
      <c r="F1241" s="22" t="s">
        <v>1638</v>
      </c>
      <c r="I1241" s="73" t="s">
        <v>9538</v>
      </c>
      <c r="J1241" s="62">
        <v>2006</v>
      </c>
      <c r="K1241">
        <f t="shared" si="27"/>
        <v>1240</v>
      </c>
      <c r="M1241" s="65" t="s">
        <v>11650</v>
      </c>
      <c r="N1241" s="40" t="s">
        <v>11651</v>
      </c>
      <c r="O1241" s="27" t="s">
        <v>11652</v>
      </c>
      <c r="P1241" s="30" t="s">
        <v>10429</v>
      </c>
      <c r="Q1241" s="25" t="s">
        <v>11653</v>
      </c>
      <c r="R1241" s="74" t="s">
        <v>11654</v>
      </c>
      <c r="S1241" s="46" t="s">
        <v>186</v>
      </c>
      <c r="T1241" s="31" t="s">
        <v>2010</v>
      </c>
      <c r="U1241" s="53" t="s">
        <v>1412</v>
      </c>
      <c r="V1241" s="75" t="s">
        <v>329</v>
      </c>
      <c r="W1241">
        <v>4257</v>
      </c>
      <c r="X1241" t="s">
        <v>11655</v>
      </c>
    </row>
    <row r="1242" spans="1:24" x14ac:dyDescent="0.35">
      <c r="A1242" s="87" t="s">
        <v>11656</v>
      </c>
      <c r="B1242" s="77">
        <v>14</v>
      </c>
      <c r="E1242" s="21" t="s">
        <v>357</v>
      </c>
      <c r="F1242" s="22" t="s">
        <v>217</v>
      </c>
      <c r="I1242" s="73" t="s">
        <v>447</v>
      </c>
      <c r="J1242" s="62">
        <v>1995</v>
      </c>
      <c r="K1242">
        <f t="shared" si="27"/>
        <v>1241</v>
      </c>
      <c r="M1242" t="s">
        <v>11657</v>
      </c>
      <c r="N1242" t="s">
        <v>11658</v>
      </c>
      <c r="O1242" t="s">
        <v>11659</v>
      </c>
      <c r="P1242" t="s">
        <v>1428</v>
      </c>
      <c r="Q1242" s="36" t="s">
        <v>11660</v>
      </c>
      <c r="R1242" s="78" t="s">
        <v>11661</v>
      </c>
      <c r="S1242" t="s">
        <v>109</v>
      </c>
      <c r="T1242" t="s">
        <v>1104</v>
      </c>
      <c r="U1242" t="s">
        <v>11662</v>
      </c>
      <c r="V1242" s="78" t="s">
        <v>726</v>
      </c>
      <c r="W1242">
        <v>11863</v>
      </c>
      <c r="X1242" t="s">
        <v>11663</v>
      </c>
    </row>
    <row r="1243" spans="1:24" x14ac:dyDescent="0.35">
      <c r="A1243" s="87" t="s">
        <v>11664</v>
      </c>
      <c r="B1243" s="77">
        <v>14</v>
      </c>
      <c r="C1243" s="19" t="s">
        <v>1088</v>
      </c>
      <c r="D1243" s="20" t="s">
        <v>5089</v>
      </c>
      <c r="E1243" s="21" t="s">
        <v>382</v>
      </c>
      <c r="F1243" s="22" t="s">
        <v>1090</v>
      </c>
      <c r="G1243" s="1" t="s">
        <v>571</v>
      </c>
      <c r="I1243" s="73" t="s">
        <v>44</v>
      </c>
      <c r="J1243" s="62">
        <v>2006</v>
      </c>
      <c r="K1243">
        <f t="shared" si="27"/>
        <v>1242</v>
      </c>
      <c r="L1243" s="68" t="s">
        <v>11665</v>
      </c>
      <c r="M1243" s="65" t="s">
        <v>11666</v>
      </c>
      <c r="N1243" s="40" t="s">
        <v>11667</v>
      </c>
      <c r="O1243" s="27" t="s">
        <v>11668</v>
      </c>
      <c r="P1243" s="30" t="s">
        <v>7611</v>
      </c>
      <c r="Q1243" s="25" t="s">
        <v>11669</v>
      </c>
      <c r="R1243" s="74" t="s">
        <v>11670</v>
      </c>
      <c r="S1243" s="46" t="s">
        <v>52</v>
      </c>
      <c r="T1243" s="31" t="s">
        <v>95</v>
      </c>
      <c r="U1243" s="53" t="s">
        <v>11671</v>
      </c>
      <c r="V1243" s="75" t="s">
        <v>521</v>
      </c>
      <c r="W1243">
        <v>13767</v>
      </c>
      <c r="X1243" t="s">
        <v>11672</v>
      </c>
    </row>
    <row r="1244" spans="1:24" x14ac:dyDescent="0.35">
      <c r="A1244" s="87" t="s">
        <v>11673</v>
      </c>
      <c r="B1244" s="77">
        <v>14</v>
      </c>
      <c r="C1244" s="19" t="s">
        <v>1088</v>
      </c>
      <c r="D1244" s="20" t="s">
        <v>8197</v>
      </c>
      <c r="E1244" s="21" t="s">
        <v>100</v>
      </c>
      <c r="F1244" s="22" t="s">
        <v>164</v>
      </c>
      <c r="I1244" s="73" t="s">
        <v>44</v>
      </c>
      <c r="J1244" s="62">
        <v>2011</v>
      </c>
      <c r="K1244">
        <f t="shared" si="27"/>
        <v>1243</v>
      </c>
      <c r="L1244" s="68" t="s">
        <v>11674</v>
      </c>
      <c r="M1244" t="s">
        <v>11675</v>
      </c>
      <c r="N1244" t="s">
        <v>11676</v>
      </c>
      <c r="O1244" t="s">
        <v>11677</v>
      </c>
      <c r="P1244" t="s">
        <v>8788</v>
      </c>
      <c r="Q1244" s="36" t="s">
        <v>11678</v>
      </c>
      <c r="R1244" s="78" t="s">
        <v>11679</v>
      </c>
      <c r="S1244" t="s">
        <v>186</v>
      </c>
      <c r="T1244" t="s">
        <v>314</v>
      </c>
      <c r="U1244" t="s">
        <v>11680</v>
      </c>
      <c r="V1244" s="78" t="s">
        <v>11681</v>
      </c>
      <c r="W1244">
        <v>1865</v>
      </c>
      <c r="X1244" t="s">
        <v>11682</v>
      </c>
    </row>
    <row r="1245" spans="1:24" x14ac:dyDescent="0.35">
      <c r="A1245" s="87" t="s">
        <v>11683</v>
      </c>
      <c r="B1245" s="77">
        <v>14</v>
      </c>
      <c r="E1245" s="21" t="s">
        <v>382</v>
      </c>
      <c r="F1245" s="22" t="s">
        <v>100</v>
      </c>
      <c r="I1245" s="73" t="s">
        <v>1749</v>
      </c>
      <c r="J1245" s="62">
        <v>2023</v>
      </c>
      <c r="K1245">
        <f t="shared" si="27"/>
        <v>1244</v>
      </c>
      <c r="L1245" s="68" t="s">
        <v>11684</v>
      </c>
      <c r="M1245" s="65" t="s">
        <v>11685</v>
      </c>
      <c r="N1245" s="40" t="s">
        <v>11686</v>
      </c>
      <c r="O1245" s="27" t="s">
        <v>11687</v>
      </c>
      <c r="P1245" s="30" t="s">
        <v>11688</v>
      </c>
      <c r="Q1245" s="25" t="s">
        <v>11689</v>
      </c>
      <c r="R1245" s="32" t="s">
        <v>442</v>
      </c>
      <c r="S1245" s="46" t="s">
        <v>109</v>
      </c>
      <c r="T1245" s="31" t="s">
        <v>961</v>
      </c>
      <c r="U1245" s="53" t="s">
        <v>11690</v>
      </c>
      <c r="V1245" s="56" t="s">
        <v>442</v>
      </c>
      <c r="W1245">
        <v>647250</v>
      </c>
      <c r="X1245" t="s">
        <v>11691</v>
      </c>
    </row>
    <row r="1246" spans="1:24" x14ac:dyDescent="0.35">
      <c r="A1246" s="87" t="s">
        <v>11692</v>
      </c>
      <c r="B1246" s="77">
        <v>14</v>
      </c>
      <c r="C1246" s="19" t="s">
        <v>2193</v>
      </c>
      <c r="E1246" s="21" t="s">
        <v>240</v>
      </c>
      <c r="F1246" s="22" t="s">
        <v>382</v>
      </c>
      <c r="H1246" s="2" t="s">
        <v>966</v>
      </c>
      <c r="I1246" s="73" t="s">
        <v>966</v>
      </c>
      <c r="J1246" s="62">
        <v>2022</v>
      </c>
      <c r="K1246">
        <f t="shared" si="27"/>
        <v>1245</v>
      </c>
      <c r="M1246" s="65" t="s">
        <v>11693</v>
      </c>
      <c r="N1246" s="40" t="s">
        <v>11694</v>
      </c>
      <c r="O1246" s="27" t="s">
        <v>11695</v>
      </c>
      <c r="P1246" s="30" t="s">
        <v>11696</v>
      </c>
      <c r="Q1246" s="25" t="s">
        <v>11697</v>
      </c>
      <c r="R1246" s="32" t="s">
        <v>442</v>
      </c>
      <c r="S1246" s="46" t="s">
        <v>37</v>
      </c>
      <c r="T1246" s="31" t="s">
        <v>1104</v>
      </c>
      <c r="U1246" s="53" t="s">
        <v>11698</v>
      </c>
      <c r="V1246" s="56" t="s">
        <v>442</v>
      </c>
      <c r="W1246">
        <v>817648</v>
      </c>
      <c r="X1246" t="s">
        <v>11699</v>
      </c>
    </row>
    <row r="1247" spans="1:24" x14ac:dyDescent="0.35">
      <c r="A1247" s="87" t="s">
        <v>11700</v>
      </c>
      <c r="B1247" s="77">
        <v>14</v>
      </c>
      <c r="C1247" s="19" t="s">
        <v>8431</v>
      </c>
      <c r="E1247" s="21" t="s">
        <v>240</v>
      </c>
      <c r="F1247" s="22" t="s">
        <v>382</v>
      </c>
      <c r="I1247" s="73" t="s">
        <v>8432</v>
      </c>
      <c r="J1247" s="62">
        <v>1987</v>
      </c>
      <c r="K1247">
        <f t="shared" si="27"/>
        <v>1246</v>
      </c>
      <c r="M1247" t="s">
        <v>11701</v>
      </c>
      <c r="N1247" t="s">
        <v>11702</v>
      </c>
      <c r="O1247" t="s">
        <v>11703</v>
      </c>
      <c r="P1247" t="s">
        <v>11704</v>
      </c>
      <c r="Q1247" s="36" t="s">
        <v>11705</v>
      </c>
      <c r="R1247" s="78" t="s">
        <v>11706</v>
      </c>
      <c r="S1247" t="s">
        <v>37</v>
      </c>
      <c r="T1247" t="s">
        <v>1104</v>
      </c>
      <c r="U1247" t="s">
        <v>11707</v>
      </c>
      <c r="V1247" s="78" t="s">
        <v>510</v>
      </c>
      <c r="W1247">
        <v>15582</v>
      </c>
      <c r="X1247" t="s">
        <v>11708</v>
      </c>
    </row>
    <row r="1248" spans="1:24" x14ac:dyDescent="0.35">
      <c r="A1248" s="87" t="s">
        <v>11709</v>
      </c>
      <c r="B1248" s="77">
        <v>14</v>
      </c>
      <c r="C1248" s="19" t="s">
        <v>292</v>
      </c>
      <c r="D1248" s="20" t="s">
        <v>2110</v>
      </c>
      <c r="E1248" s="21" t="s">
        <v>27</v>
      </c>
      <c r="I1248" s="73" t="s">
        <v>117</v>
      </c>
      <c r="J1248" s="62">
        <v>2011</v>
      </c>
      <c r="K1248">
        <f t="shared" si="27"/>
        <v>1247</v>
      </c>
      <c r="M1248" t="s">
        <v>11710</v>
      </c>
      <c r="N1248" t="s">
        <v>11711</v>
      </c>
      <c r="O1248" t="s">
        <v>11712</v>
      </c>
      <c r="P1248" t="s">
        <v>11056</v>
      </c>
      <c r="Q1248" s="36" t="s">
        <v>11713</v>
      </c>
      <c r="R1248" s="78" t="s">
        <v>11714</v>
      </c>
      <c r="S1248" t="s">
        <v>186</v>
      </c>
      <c r="T1248" t="s">
        <v>873</v>
      </c>
      <c r="U1248" t="s">
        <v>11715</v>
      </c>
      <c r="V1248" s="78" t="s">
        <v>97</v>
      </c>
      <c r="W1248">
        <v>44912</v>
      </c>
      <c r="X1248" t="s">
        <v>11716</v>
      </c>
    </row>
    <row r="1249" spans="1:24" x14ac:dyDescent="0.35">
      <c r="A1249" s="87" t="s">
        <v>11717</v>
      </c>
      <c r="B1249" s="77">
        <v>13</v>
      </c>
      <c r="C1249" s="19" t="s">
        <v>11718</v>
      </c>
      <c r="E1249" s="21" t="s">
        <v>382</v>
      </c>
      <c r="F1249" s="22" t="s">
        <v>524</v>
      </c>
      <c r="H1249" s="2" t="s">
        <v>966</v>
      </c>
      <c r="I1249" s="73" t="s">
        <v>966</v>
      </c>
      <c r="J1249" s="62">
        <v>2022</v>
      </c>
      <c r="K1249">
        <f t="shared" si="27"/>
        <v>1248</v>
      </c>
      <c r="M1249" t="s">
        <v>11719</v>
      </c>
      <c r="N1249" t="s">
        <v>11720</v>
      </c>
      <c r="O1249" t="s">
        <v>11721</v>
      </c>
      <c r="P1249" t="s">
        <v>11722</v>
      </c>
      <c r="Q1249" s="36" t="s">
        <v>11723</v>
      </c>
      <c r="R1249" t="s">
        <v>442</v>
      </c>
      <c r="S1249" t="s">
        <v>439</v>
      </c>
      <c r="T1249" t="s">
        <v>95</v>
      </c>
      <c r="U1249" t="s">
        <v>11724</v>
      </c>
      <c r="V1249" s="78" t="s">
        <v>11725</v>
      </c>
      <c r="W1249">
        <v>772272</v>
      </c>
      <c r="X1249" t="s">
        <v>11726</v>
      </c>
    </row>
    <row r="1250" spans="1:24" x14ac:dyDescent="0.35">
      <c r="A1250" s="87" t="s">
        <v>11727</v>
      </c>
      <c r="B1250" s="77">
        <v>13</v>
      </c>
      <c r="E1250" s="21" t="s">
        <v>239</v>
      </c>
      <c r="I1250" s="73" t="s">
        <v>241</v>
      </c>
      <c r="J1250" s="62">
        <v>1995</v>
      </c>
      <c r="K1250">
        <f t="shared" si="27"/>
        <v>1249</v>
      </c>
      <c r="M1250" t="s">
        <v>11728</v>
      </c>
      <c r="N1250" t="s">
        <v>11729</v>
      </c>
      <c r="O1250" t="s">
        <v>11730</v>
      </c>
      <c r="P1250" t="s">
        <v>11731</v>
      </c>
      <c r="Q1250" s="36" t="s">
        <v>11732</v>
      </c>
      <c r="R1250" s="78" t="s">
        <v>11733</v>
      </c>
      <c r="S1250" t="s">
        <v>11734</v>
      </c>
      <c r="T1250" t="s">
        <v>365</v>
      </c>
      <c r="U1250" t="s">
        <v>11735</v>
      </c>
      <c r="V1250" s="78" t="s">
        <v>329</v>
      </c>
      <c r="W1250">
        <v>10802</v>
      </c>
      <c r="X1250" t="s">
        <v>11736</v>
      </c>
    </row>
    <row r="1251" spans="1:24" x14ac:dyDescent="0.35">
      <c r="A1251" s="87" t="s">
        <v>11737</v>
      </c>
      <c r="B1251" s="77">
        <v>13</v>
      </c>
      <c r="C1251" s="19" t="s">
        <v>11737</v>
      </c>
      <c r="E1251" s="21" t="s">
        <v>382</v>
      </c>
      <c r="F1251" s="22" t="s">
        <v>1090</v>
      </c>
      <c r="I1251" s="73" t="s">
        <v>117</v>
      </c>
      <c r="J1251" s="62">
        <v>2003</v>
      </c>
      <c r="K1251">
        <f t="shared" si="27"/>
        <v>1250</v>
      </c>
      <c r="M1251" t="s">
        <v>11738</v>
      </c>
      <c r="N1251" t="s">
        <v>11739</v>
      </c>
      <c r="O1251" t="s">
        <v>11740</v>
      </c>
      <c r="P1251" t="s">
        <v>11741</v>
      </c>
      <c r="Q1251" s="36" t="s">
        <v>11742</v>
      </c>
      <c r="R1251" s="78" t="s">
        <v>11743</v>
      </c>
      <c r="S1251" t="s">
        <v>37</v>
      </c>
      <c r="T1251" t="s">
        <v>327</v>
      </c>
      <c r="U1251" t="s">
        <v>11744</v>
      </c>
      <c r="V1251" s="78" t="s">
        <v>213</v>
      </c>
      <c r="W1251">
        <v>10628</v>
      </c>
      <c r="X1251" t="s">
        <v>11745</v>
      </c>
    </row>
    <row r="1252" spans="1:24" x14ac:dyDescent="0.35">
      <c r="A1252" s="87" t="s">
        <v>11746</v>
      </c>
      <c r="B1252" s="77">
        <v>13</v>
      </c>
      <c r="E1252" s="21" t="s">
        <v>60</v>
      </c>
      <c r="F1252" s="22" t="s">
        <v>382</v>
      </c>
      <c r="I1252" s="73" t="s">
        <v>130</v>
      </c>
      <c r="J1252" s="62">
        <v>2013</v>
      </c>
      <c r="K1252">
        <f t="shared" si="27"/>
        <v>1251</v>
      </c>
      <c r="M1252" t="s">
        <v>11747</v>
      </c>
      <c r="N1252" t="s">
        <v>11748</v>
      </c>
      <c r="O1252" t="s">
        <v>11749</v>
      </c>
      <c r="P1252" t="s">
        <v>11750</v>
      </c>
      <c r="Q1252" s="36" t="s">
        <v>11751</v>
      </c>
      <c r="R1252" s="78" t="s">
        <v>11752</v>
      </c>
      <c r="S1252" t="s">
        <v>186</v>
      </c>
      <c r="T1252" t="s">
        <v>983</v>
      </c>
      <c r="U1252" t="s">
        <v>11753</v>
      </c>
      <c r="V1252" s="78" t="s">
        <v>2262</v>
      </c>
      <c r="W1252">
        <v>49524</v>
      </c>
      <c r="X1252" t="s">
        <v>11754</v>
      </c>
    </row>
    <row r="1253" spans="1:24" x14ac:dyDescent="0.35">
      <c r="A1253" s="87" t="s">
        <v>11718</v>
      </c>
      <c r="B1253" s="77">
        <v>13</v>
      </c>
      <c r="C1253" s="19" t="s">
        <v>11718</v>
      </c>
      <c r="E1253" s="21" t="s">
        <v>280</v>
      </c>
      <c r="H1253" s="2" t="s">
        <v>966</v>
      </c>
      <c r="I1253" s="73" t="s">
        <v>966</v>
      </c>
      <c r="J1253" s="62">
        <v>2019</v>
      </c>
      <c r="K1253">
        <f t="shared" si="27"/>
        <v>1252</v>
      </c>
      <c r="M1253" t="s">
        <v>11755</v>
      </c>
      <c r="N1253" t="s">
        <v>11756</v>
      </c>
      <c r="O1253" t="s">
        <v>11757</v>
      </c>
      <c r="P1253" t="s">
        <v>11758</v>
      </c>
      <c r="Q1253" s="36" t="s">
        <v>11759</v>
      </c>
      <c r="R1253" t="s">
        <v>442</v>
      </c>
      <c r="S1253" t="s">
        <v>439</v>
      </c>
      <c r="T1253" t="s">
        <v>651</v>
      </c>
      <c r="U1253" t="s">
        <v>11760</v>
      </c>
      <c r="V1253" t="s">
        <v>442</v>
      </c>
      <c r="W1253">
        <v>625450</v>
      </c>
      <c r="X1253" t="s">
        <v>11761</v>
      </c>
    </row>
    <row r="1254" spans="1:24" x14ac:dyDescent="0.35">
      <c r="A1254" s="87" t="s">
        <v>11762</v>
      </c>
      <c r="B1254" s="77">
        <v>13</v>
      </c>
      <c r="E1254" s="21" t="s">
        <v>60</v>
      </c>
      <c r="F1254" s="22" t="s">
        <v>100</v>
      </c>
      <c r="I1254" s="73" t="s">
        <v>130</v>
      </c>
      <c r="J1254" s="62">
        <v>2014</v>
      </c>
      <c r="K1254">
        <f t="shared" si="27"/>
        <v>1253</v>
      </c>
      <c r="M1254" s="65" t="s">
        <v>11763</v>
      </c>
      <c r="N1254" s="40" t="s">
        <v>11764</v>
      </c>
      <c r="O1254" s="27" t="s">
        <v>11765</v>
      </c>
      <c r="P1254" s="30" t="s">
        <v>11766</v>
      </c>
      <c r="Q1254" s="25" t="s">
        <v>11767</v>
      </c>
      <c r="R1254" s="74" t="s">
        <v>11768</v>
      </c>
      <c r="S1254" s="46" t="s">
        <v>109</v>
      </c>
      <c r="T1254" s="31" t="s">
        <v>327</v>
      </c>
      <c r="U1254" s="53" t="s">
        <v>11769</v>
      </c>
      <c r="V1254" s="75" t="s">
        <v>367</v>
      </c>
      <c r="W1254">
        <v>240832</v>
      </c>
      <c r="X1254" t="s">
        <v>11770</v>
      </c>
    </row>
    <row r="1255" spans="1:24" x14ac:dyDescent="0.35">
      <c r="A1255" s="87" t="s">
        <v>11771</v>
      </c>
      <c r="B1255" s="77">
        <v>13</v>
      </c>
      <c r="C1255" s="19" t="s">
        <v>10363</v>
      </c>
      <c r="E1255" s="21" t="s">
        <v>382</v>
      </c>
      <c r="G1255" s="1" t="s">
        <v>571</v>
      </c>
      <c r="I1255" s="73" t="s">
        <v>447</v>
      </c>
      <c r="J1255" s="62">
        <v>2017</v>
      </c>
      <c r="K1255">
        <f t="shared" si="27"/>
        <v>1254</v>
      </c>
      <c r="M1255" s="65" t="s">
        <v>11772</v>
      </c>
      <c r="N1255" s="40" t="s">
        <v>11773</v>
      </c>
      <c r="O1255" s="27" t="s">
        <v>11774</v>
      </c>
      <c r="P1255" s="30" t="s">
        <v>2839</v>
      </c>
      <c r="Q1255" s="25" t="s">
        <v>11775</v>
      </c>
      <c r="R1255" s="74" t="s">
        <v>11776</v>
      </c>
      <c r="S1255" s="46" t="s">
        <v>186</v>
      </c>
      <c r="T1255" s="31" t="s">
        <v>640</v>
      </c>
      <c r="U1255" s="53" t="s">
        <v>11777</v>
      </c>
      <c r="V1255" s="75" t="s">
        <v>2464</v>
      </c>
      <c r="W1255">
        <v>419680</v>
      </c>
      <c r="X1255" t="s">
        <v>11778</v>
      </c>
    </row>
    <row r="1256" spans="1:24" x14ac:dyDescent="0.35">
      <c r="A1256" s="87" t="s">
        <v>11779</v>
      </c>
      <c r="B1256" s="77">
        <v>13</v>
      </c>
      <c r="C1256" s="19" t="s">
        <v>3567</v>
      </c>
      <c r="E1256" s="21" t="s">
        <v>100</v>
      </c>
      <c r="F1256" s="22" t="s">
        <v>217</v>
      </c>
      <c r="I1256" s="73" t="s">
        <v>572</v>
      </c>
      <c r="J1256" s="62">
        <v>2014</v>
      </c>
      <c r="K1256">
        <f t="shared" ref="K1256:K1287" si="28">ROW(K1256)-1</f>
        <v>1255</v>
      </c>
      <c r="L1256" s="68" t="s">
        <v>11780</v>
      </c>
      <c r="M1256" s="33" t="s">
        <v>11781</v>
      </c>
      <c r="N1256" s="42" t="s">
        <v>11782</v>
      </c>
      <c r="O1256" s="34" t="s">
        <v>11783</v>
      </c>
      <c r="P1256" s="35" t="s">
        <v>10457</v>
      </c>
      <c r="Q1256" s="36" t="s">
        <v>11784</v>
      </c>
      <c r="R1256" s="79" t="s">
        <v>11785</v>
      </c>
      <c r="S1256" s="47" t="s">
        <v>186</v>
      </c>
      <c r="T1256" s="50" t="s">
        <v>713</v>
      </c>
      <c r="U1256" s="53" t="s">
        <v>11786</v>
      </c>
      <c r="V1256" s="80" t="s">
        <v>2059</v>
      </c>
      <c r="W1256">
        <v>260346</v>
      </c>
      <c r="X1256" t="s">
        <v>11787</v>
      </c>
    </row>
    <row r="1257" spans="1:24" x14ac:dyDescent="0.35">
      <c r="A1257" s="87" t="s">
        <v>11788</v>
      </c>
      <c r="B1257" s="77">
        <v>13</v>
      </c>
      <c r="C1257" s="19" t="s">
        <v>10860</v>
      </c>
      <c r="E1257" s="21" t="s">
        <v>239</v>
      </c>
      <c r="F1257" s="22" t="s">
        <v>177</v>
      </c>
      <c r="I1257" s="73" t="s">
        <v>11789</v>
      </c>
      <c r="J1257" s="62">
        <v>2022</v>
      </c>
      <c r="K1257">
        <f t="shared" si="28"/>
        <v>1256</v>
      </c>
      <c r="L1257" s="68" t="s">
        <v>11790</v>
      </c>
      <c r="M1257" s="65" t="s">
        <v>11791</v>
      </c>
      <c r="N1257" s="40" t="s">
        <v>11792</v>
      </c>
      <c r="O1257" s="27" t="s">
        <v>11793</v>
      </c>
      <c r="P1257" s="30" t="s">
        <v>11794</v>
      </c>
      <c r="Q1257" s="25" t="s">
        <v>11795</v>
      </c>
      <c r="R1257" s="74" t="s">
        <v>11796</v>
      </c>
      <c r="S1257" s="46" t="s">
        <v>109</v>
      </c>
      <c r="T1257" s="31" t="s">
        <v>1104</v>
      </c>
      <c r="U1257" s="53" t="s">
        <v>11797</v>
      </c>
      <c r="V1257" s="75" t="s">
        <v>1038</v>
      </c>
      <c r="W1257">
        <v>744276</v>
      </c>
      <c r="X1257" t="s">
        <v>11798</v>
      </c>
    </row>
    <row r="1258" spans="1:24" x14ac:dyDescent="0.35">
      <c r="A1258" s="87" t="s">
        <v>11799</v>
      </c>
      <c r="B1258" s="77">
        <v>13</v>
      </c>
      <c r="E1258" s="21" t="s">
        <v>60</v>
      </c>
      <c r="F1258" s="22" t="s">
        <v>216</v>
      </c>
      <c r="I1258" s="73" t="s">
        <v>598</v>
      </c>
      <c r="J1258" s="62">
        <v>1992</v>
      </c>
      <c r="K1258">
        <f t="shared" si="28"/>
        <v>1257</v>
      </c>
      <c r="M1258" s="65" t="s">
        <v>11800</v>
      </c>
      <c r="N1258" s="40" t="s">
        <v>11801</v>
      </c>
      <c r="O1258" s="27" t="s">
        <v>11802</v>
      </c>
      <c r="P1258" s="30" t="s">
        <v>10846</v>
      </c>
      <c r="Q1258" s="25" t="s">
        <v>11803</v>
      </c>
      <c r="R1258" s="74" t="s">
        <v>11804</v>
      </c>
      <c r="S1258" s="46" t="s">
        <v>109</v>
      </c>
      <c r="T1258" s="31" t="s">
        <v>377</v>
      </c>
      <c r="U1258" s="53" t="s">
        <v>11805</v>
      </c>
      <c r="V1258" s="75" t="s">
        <v>630</v>
      </c>
      <c r="W1258">
        <v>10163</v>
      </c>
      <c r="X1258" t="s">
        <v>11806</v>
      </c>
    </row>
    <row r="1259" spans="1:24" x14ac:dyDescent="0.35">
      <c r="A1259" s="87" t="s">
        <v>11807</v>
      </c>
      <c r="B1259" s="77">
        <v>12</v>
      </c>
      <c r="E1259" s="21" t="s">
        <v>382</v>
      </c>
      <c r="I1259" s="73" t="s">
        <v>2818</v>
      </c>
      <c r="J1259" s="62">
        <v>1981</v>
      </c>
      <c r="K1259">
        <f t="shared" si="28"/>
        <v>1258</v>
      </c>
      <c r="L1259" s="68" t="s">
        <v>11808</v>
      </c>
      <c r="M1259" s="65" t="s">
        <v>11809</v>
      </c>
      <c r="N1259" s="40" t="s">
        <v>11810</v>
      </c>
      <c r="O1259" s="27" t="s">
        <v>11811</v>
      </c>
      <c r="P1259" s="30" t="s">
        <v>11812</v>
      </c>
      <c r="Q1259" s="25" t="s">
        <v>11813</v>
      </c>
      <c r="R1259" s="74" t="s">
        <v>11814</v>
      </c>
      <c r="S1259" s="46" t="s">
        <v>37</v>
      </c>
      <c r="T1259" s="31" t="s">
        <v>82</v>
      </c>
      <c r="U1259" s="53" t="s">
        <v>1412</v>
      </c>
      <c r="V1259" s="75" t="s">
        <v>392</v>
      </c>
      <c r="W1259">
        <v>53922</v>
      </c>
      <c r="X1259" t="s">
        <v>11815</v>
      </c>
    </row>
    <row r="1260" spans="1:24" x14ac:dyDescent="0.35">
      <c r="A1260" s="87" t="s">
        <v>11816</v>
      </c>
      <c r="B1260" s="77">
        <v>12</v>
      </c>
      <c r="C1260" s="19" t="s">
        <v>6903</v>
      </c>
      <c r="E1260" s="21" t="s">
        <v>280</v>
      </c>
      <c r="H1260" s="2" t="s">
        <v>966</v>
      </c>
      <c r="I1260" s="73" t="s">
        <v>966</v>
      </c>
      <c r="J1260" s="62">
        <v>2021</v>
      </c>
      <c r="K1260">
        <f t="shared" si="28"/>
        <v>1259</v>
      </c>
      <c r="M1260" s="65" t="s">
        <v>11817</v>
      </c>
      <c r="N1260" s="40" t="s">
        <v>11818</v>
      </c>
      <c r="O1260" s="27" t="s">
        <v>11819</v>
      </c>
      <c r="P1260" s="30" t="s">
        <v>10718</v>
      </c>
      <c r="Q1260" s="25" t="s">
        <v>11820</v>
      </c>
      <c r="R1260" s="32" t="s">
        <v>442</v>
      </c>
      <c r="S1260" s="46" t="s">
        <v>1515</v>
      </c>
      <c r="T1260" s="31" t="s">
        <v>761</v>
      </c>
      <c r="U1260" s="53" t="s">
        <v>11821</v>
      </c>
      <c r="V1260" s="56" t="s">
        <v>442</v>
      </c>
      <c r="W1260">
        <v>347626</v>
      </c>
      <c r="X1260" t="s">
        <v>11822</v>
      </c>
    </row>
    <row r="1261" spans="1:24" x14ac:dyDescent="0.35">
      <c r="A1261" s="87" t="s">
        <v>11823</v>
      </c>
      <c r="B1261" s="77">
        <v>12</v>
      </c>
      <c r="E1261" s="21" t="s">
        <v>240</v>
      </c>
      <c r="F1261" s="22" t="s">
        <v>1638</v>
      </c>
      <c r="I1261" s="73" t="s">
        <v>370</v>
      </c>
      <c r="J1261" s="62">
        <v>1988</v>
      </c>
      <c r="K1261">
        <f t="shared" si="28"/>
        <v>1260</v>
      </c>
      <c r="M1261" s="65" t="s">
        <v>11824</v>
      </c>
      <c r="N1261" s="40" t="s">
        <v>11825</v>
      </c>
      <c r="O1261" s="27" t="s">
        <v>11826</v>
      </c>
      <c r="P1261" s="30" t="s">
        <v>11827</v>
      </c>
      <c r="Q1261" s="25" t="s">
        <v>11828</v>
      </c>
      <c r="R1261" s="32" t="s">
        <v>442</v>
      </c>
      <c r="S1261" s="46" t="s">
        <v>109</v>
      </c>
      <c r="T1261" s="31" t="s">
        <v>761</v>
      </c>
      <c r="U1261" s="53" t="s">
        <v>11829</v>
      </c>
      <c r="V1261" s="56" t="s">
        <v>442</v>
      </c>
      <c r="W1261">
        <v>20443</v>
      </c>
      <c r="X1261" t="s">
        <v>11830</v>
      </c>
    </row>
    <row r="1262" spans="1:24" x14ac:dyDescent="0.35">
      <c r="A1262" s="87" t="s">
        <v>11831</v>
      </c>
      <c r="B1262" s="77">
        <v>12</v>
      </c>
      <c r="E1262" s="21" t="s">
        <v>382</v>
      </c>
      <c r="H1262" s="2" t="s">
        <v>966</v>
      </c>
      <c r="I1262" s="73" t="s">
        <v>966</v>
      </c>
      <c r="J1262" s="62">
        <v>2022</v>
      </c>
      <c r="K1262">
        <f t="shared" si="28"/>
        <v>1261</v>
      </c>
      <c r="M1262" s="65" t="s">
        <v>11832</v>
      </c>
      <c r="N1262" s="40" t="s">
        <v>11833</v>
      </c>
      <c r="O1262" s="27" t="s">
        <v>11834</v>
      </c>
      <c r="P1262" s="30" t="s">
        <v>11835</v>
      </c>
      <c r="Q1262" s="25" t="s">
        <v>11836</v>
      </c>
      <c r="R1262" s="32" t="s">
        <v>442</v>
      </c>
      <c r="S1262" s="46" t="s">
        <v>109</v>
      </c>
      <c r="T1262" s="31" t="s">
        <v>873</v>
      </c>
      <c r="U1262" s="53" t="s">
        <v>11837</v>
      </c>
      <c r="V1262" s="56" t="s">
        <v>442</v>
      </c>
      <c r="W1262">
        <v>800937</v>
      </c>
      <c r="X1262" t="s">
        <v>11838</v>
      </c>
    </row>
    <row r="1263" spans="1:24" x14ac:dyDescent="0.35">
      <c r="A1263" s="87" t="s">
        <v>11839</v>
      </c>
      <c r="B1263" s="77">
        <v>12</v>
      </c>
      <c r="E1263" s="21" t="s">
        <v>382</v>
      </c>
      <c r="I1263" s="73" t="s">
        <v>29</v>
      </c>
      <c r="J1263" s="62">
        <v>1982</v>
      </c>
      <c r="K1263">
        <f t="shared" si="28"/>
        <v>1262</v>
      </c>
      <c r="L1263" s="68" t="s">
        <v>11840</v>
      </c>
      <c r="M1263" s="67" t="s">
        <v>11841</v>
      </c>
      <c r="N1263" s="40" t="s">
        <v>11842</v>
      </c>
      <c r="O1263" s="27" t="s">
        <v>11843</v>
      </c>
      <c r="P1263" s="30" t="s">
        <v>2561</v>
      </c>
      <c r="Q1263" s="25" t="s">
        <v>11844</v>
      </c>
      <c r="R1263" s="74" t="s">
        <v>11845</v>
      </c>
      <c r="S1263" s="46" t="s">
        <v>37</v>
      </c>
      <c r="T1263" s="31" t="s">
        <v>662</v>
      </c>
      <c r="U1263" s="54" t="s">
        <v>11846</v>
      </c>
      <c r="V1263" s="75" t="s">
        <v>568</v>
      </c>
      <c r="W1263">
        <v>23805</v>
      </c>
      <c r="X1263" t="s">
        <v>11847</v>
      </c>
    </row>
    <row r="1264" spans="1:24" x14ac:dyDescent="0.35">
      <c r="A1264" s="87" t="s">
        <v>11848</v>
      </c>
      <c r="B1264" s="77">
        <v>12</v>
      </c>
      <c r="E1264" s="21" t="s">
        <v>100</v>
      </c>
      <c r="F1264" s="22" t="s">
        <v>382</v>
      </c>
      <c r="I1264" s="73" t="s">
        <v>11849</v>
      </c>
      <c r="J1264" s="62">
        <v>2023</v>
      </c>
      <c r="K1264">
        <f t="shared" si="28"/>
        <v>1263</v>
      </c>
      <c r="L1264" s="68" t="s">
        <v>11850</v>
      </c>
      <c r="M1264" s="65" t="s">
        <v>11851</v>
      </c>
      <c r="N1264" t="s">
        <v>11852</v>
      </c>
      <c r="O1264" t="s">
        <v>11853</v>
      </c>
      <c r="P1264" t="s">
        <v>3572</v>
      </c>
      <c r="Q1264" s="36" t="s">
        <v>10883</v>
      </c>
      <c r="R1264" t="s">
        <v>11854</v>
      </c>
      <c r="S1264" t="s">
        <v>109</v>
      </c>
      <c r="T1264" t="s">
        <v>377</v>
      </c>
      <c r="U1264" s="53" t="s">
        <v>11855</v>
      </c>
      <c r="V1264" t="s">
        <v>367</v>
      </c>
      <c r="W1264">
        <v>897087</v>
      </c>
      <c r="X1264" t="s">
        <v>11856</v>
      </c>
    </row>
    <row r="1265" spans="1:24" x14ac:dyDescent="0.35">
      <c r="A1265" s="87" t="s">
        <v>11857</v>
      </c>
      <c r="B1265" s="77">
        <v>12</v>
      </c>
      <c r="E1265" s="21" t="s">
        <v>60</v>
      </c>
      <c r="F1265" s="22" t="s">
        <v>217</v>
      </c>
      <c r="I1265" s="73" t="s">
        <v>10347</v>
      </c>
      <c r="J1265" s="62">
        <v>2009</v>
      </c>
      <c r="K1265">
        <f t="shared" si="28"/>
        <v>1264</v>
      </c>
      <c r="M1265" t="s">
        <v>11858</v>
      </c>
      <c r="N1265" t="s">
        <v>11859</v>
      </c>
      <c r="O1265" t="s">
        <v>11860</v>
      </c>
      <c r="P1265" t="s">
        <v>11861</v>
      </c>
      <c r="Q1265" s="36" t="s">
        <v>8643</v>
      </c>
      <c r="R1265" s="78" t="s">
        <v>11862</v>
      </c>
      <c r="S1265" t="s">
        <v>186</v>
      </c>
      <c r="T1265" t="s">
        <v>125</v>
      </c>
      <c r="U1265" t="s">
        <v>11863</v>
      </c>
      <c r="V1265" s="78" t="s">
        <v>726</v>
      </c>
      <c r="W1265">
        <v>13811</v>
      </c>
      <c r="X1265" t="s">
        <v>11864</v>
      </c>
    </row>
    <row r="1266" spans="1:24" x14ac:dyDescent="0.35">
      <c r="A1266" s="87" t="s">
        <v>11865</v>
      </c>
      <c r="B1266" s="77">
        <v>12</v>
      </c>
      <c r="C1266" s="19" t="s">
        <v>8478</v>
      </c>
      <c r="E1266" s="21" t="s">
        <v>100</v>
      </c>
      <c r="I1266" s="73" t="s">
        <v>178</v>
      </c>
      <c r="J1266" s="62">
        <v>2023</v>
      </c>
      <c r="K1266">
        <f t="shared" si="28"/>
        <v>1265</v>
      </c>
      <c r="L1266" s="68" t="s">
        <v>11866</v>
      </c>
      <c r="M1266" t="s">
        <v>11867</v>
      </c>
      <c r="N1266" t="s">
        <v>11868</v>
      </c>
      <c r="O1266" t="s">
        <v>11869</v>
      </c>
      <c r="P1266" t="s">
        <v>11870</v>
      </c>
      <c r="Q1266" s="36" t="s">
        <v>11871</v>
      </c>
      <c r="R1266" t="s">
        <v>11872</v>
      </c>
      <c r="S1266" t="s">
        <v>109</v>
      </c>
      <c r="T1266" t="s">
        <v>556</v>
      </c>
      <c r="U1266" t="s">
        <v>11873</v>
      </c>
      <c r="V1266" t="s">
        <v>199</v>
      </c>
      <c r="W1266">
        <v>299054</v>
      </c>
      <c r="X1266" t="s">
        <v>11874</v>
      </c>
    </row>
    <row r="1267" spans="1:24" x14ac:dyDescent="0.35">
      <c r="A1267" s="87" t="s">
        <v>11875</v>
      </c>
      <c r="B1267" s="77">
        <v>12</v>
      </c>
      <c r="E1267" s="21" t="s">
        <v>60</v>
      </c>
      <c r="F1267" s="22" t="s">
        <v>100</v>
      </c>
      <c r="I1267" s="73" t="s">
        <v>130</v>
      </c>
      <c r="J1267" s="62">
        <v>2012</v>
      </c>
      <c r="K1267">
        <f t="shared" si="28"/>
        <v>1266</v>
      </c>
      <c r="M1267" s="33" t="s">
        <v>11876</v>
      </c>
      <c r="N1267" t="s">
        <v>11877</v>
      </c>
      <c r="O1267" t="s">
        <v>11878</v>
      </c>
      <c r="P1267" t="s">
        <v>8672</v>
      </c>
      <c r="Q1267" s="36" t="s">
        <v>11879</v>
      </c>
      <c r="R1267" s="78" t="s">
        <v>11880</v>
      </c>
      <c r="S1267" t="s">
        <v>186</v>
      </c>
      <c r="T1267" t="s">
        <v>365</v>
      </c>
      <c r="U1267" t="s">
        <v>11881</v>
      </c>
      <c r="V1267" s="78" t="s">
        <v>11882</v>
      </c>
      <c r="W1267">
        <v>44833</v>
      </c>
      <c r="X1267" t="s">
        <v>11883</v>
      </c>
    </row>
    <row r="1268" spans="1:24" x14ac:dyDescent="0.35">
      <c r="A1268" s="87" t="s">
        <v>11884</v>
      </c>
      <c r="B1268" s="77">
        <v>12</v>
      </c>
      <c r="C1268" s="19" t="s">
        <v>6745</v>
      </c>
      <c r="E1268" s="21" t="s">
        <v>382</v>
      </c>
      <c r="H1268" s="2" t="s">
        <v>1458</v>
      </c>
      <c r="I1268" s="73" t="s">
        <v>572</v>
      </c>
      <c r="J1268" s="62">
        <v>2023</v>
      </c>
      <c r="K1268">
        <f t="shared" si="28"/>
        <v>1267</v>
      </c>
      <c r="L1268" s="68" t="s">
        <v>11885</v>
      </c>
      <c r="M1268" s="65" t="s">
        <v>11886</v>
      </c>
      <c r="N1268" t="s">
        <v>11887</v>
      </c>
      <c r="O1268" t="s">
        <v>11888</v>
      </c>
      <c r="P1268" t="s">
        <v>6749</v>
      </c>
      <c r="Q1268" s="36" t="s">
        <v>11889</v>
      </c>
      <c r="R1268" t="s">
        <v>442</v>
      </c>
      <c r="S1268" t="s">
        <v>109</v>
      </c>
      <c r="T1268" t="s">
        <v>440</v>
      </c>
      <c r="U1268" s="53" t="s">
        <v>11890</v>
      </c>
      <c r="V1268" t="s">
        <v>442</v>
      </c>
      <c r="W1268">
        <v>869641</v>
      </c>
      <c r="X1268" t="s">
        <v>11891</v>
      </c>
    </row>
    <row r="1269" spans="1:24" x14ac:dyDescent="0.35">
      <c r="A1269" s="87" t="s">
        <v>11892</v>
      </c>
      <c r="B1269" s="77">
        <v>11</v>
      </c>
      <c r="E1269" s="21" t="s">
        <v>240</v>
      </c>
      <c r="F1269" s="22" t="s">
        <v>100</v>
      </c>
      <c r="I1269" s="73" t="s">
        <v>117</v>
      </c>
      <c r="J1269" s="62">
        <v>2001</v>
      </c>
      <c r="K1269">
        <f t="shared" si="28"/>
        <v>1268</v>
      </c>
      <c r="L1269" s="68" t="s">
        <v>11893</v>
      </c>
      <c r="M1269" s="65" t="s">
        <v>11894</v>
      </c>
      <c r="N1269" s="40" t="s">
        <v>11895</v>
      </c>
      <c r="O1269" s="27" t="s">
        <v>11896</v>
      </c>
      <c r="P1269" s="30" t="s">
        <v>7327</v>
      </c>
      <c r="Q1269" s="25" t="s">
        <v>11897</v>
      </c>
      <c r="R1269" s="74" t="s">
        <v>11898</v>
      </c>
      <c r="S1269" s="46" t="s">
        <v>186</v>
      </c>
      <c r="T1269" s="31" t="s">
        <v>138</v>
      </c>
      <c r="U1269" s="53" t="s">
        <v>11899</v>
      </c>
      <c r="V1269" s="75" t="s">
        <v>608</v>
      </c>
      <c r="W1269">
        <v>10477</v>
      </c>
      <c r="X1269" t="s">
        <v>11900</v>
      </c>
    </row>
    <row r="1270" spans="1:24" x14ac:dyDescent="0.35">
      <c r="A1270" s="87" t="s">
        <v>11901</v>
      </c>
      <c r="B1270" s="77">
        <v>11</v>
      </c>
      <c r="E1270" s="21" t="s">
        <v>382</v>
      </c>
      <c r="F1270" s="22" t="s">
        <v>100</v>
      </c>
      <c r="I1270" s="73" t="s">
        <v>29</v>
      </c>
      <c r="J1270" s="62">
        <v>1993</v>
      </c>
      <c r="K1270">
        <f t="shared" si="28"/>
        <v>1269</v>
      </c>
      <c r="L1270" s="68" t="s">
        <v>11902</v>
      </c>
      <c r="M1270" s="65" t="s">
        <v>11903</v>
      </c>
      <c r="N1270" s="40" t="s">
        <v>11904</v>
      </c>
      <c r="O1270" s="27" t="s">
        <v>11905</v>
      </c>
      <c r="P1270" s="30" t="s">
        <v>11906</v>
      </c>
      <c r="Q1270" s="25" t="s">
        <v>11907</v>
      </c>
      <c r="R1270" s="74" t="s">
        <v>11908</v>
      </c>
      <c r="S1270" s="46" t="s">
        <v>186</v>
      </c>
      <c r="T1270" s="31" t="s">
        <v>983</v>
      </c>
      <c r="U1270" s="53" t="s">
        <v>11909</v>
      </c>
      <c r="V1270" s="56" t="s">
        <v>442</v>
      </c>
      <c r="W1270">
        <v>31000</v>
      </c>
      <c r="X1270" t="s">
        <v>11910</v>
      </c>
    </row>
    <row r="1271" spans="1:24" x14ac:dyDescent="0.35">
      <c r="A1271" s="87" t="s">
        <v>11911</v>
      </c>
      <c r="B1271" s="77">
        <v>11</v>
      </c>
      <c r="C1271" s="19" t="s">
        <v>2193</v>
      </c>
      <c r="E1271" s="21" t="s">
        <v>382</v>
      </c>
      <c r="F1271" s="22" t="s">
        <v>100</v>
      </c>
      <c r="H1271" s="2" t="s">
        <v>966</v>
      </c>
      <c r="I1271" s="73" t="s">
        <v>966</v>
      </c>
      <c r="J1271" s="62">
        <v>2016</v>
      </c>
      <c r="K1271">
        <f t="shared" si="28"/>
        <v>1270</v>
      </c>
      <c r="L1271" s="68" t="s">
        <v>11912</v>
      </c>
      <c r="M1271" s="65" t="s">
        <v>11913</v>
      </c>
      <c r="N1271" s="40" t="s">
        <v>11914</v>
      </c>
      <c r="O1271" s="27" t="s">
        <v>11915</v>
      </c>
      <c r="P1271" s="30" t="s">
        <v>6697</v>
      </c>
      <c r="Q1271" s="25" t="s">
        <v>11916</v>
      </c>
      <c r="R1271" s="32" t="s">
        <v>442</v>
      </c>
      <c r="S1271" s="46" t="s">
        <v>1296</v>
      </c>
      <c r="T1271" s="31" t="s">
        <v>377</v>
      </c>
      <c r="U1271" s="53" t="s">
        <v>11917</v>
      </c>
      <c r="V1271" s="56" t="s">
        <v>442</v>
      </c>
      <c r="W1271">
        <v>389053</v>
      </c>
      <c r="X1271" t="s">
        <v>11918</v>
      </c>
    </row>
    <row r="1272" spans="1:24" x14ac:dyDescent="0.35">
      <c r="A1272" s="87" t="s">
        <v>11919</v>
      </c>
      <c r="B1272" s="77">
        <v>11</v>
      </c>
      <c r="E1272" s="21" t="s">
        <v>100</v>
      </c>
      <c r="F1272" s="22" t="s">
        <v>446</v>
      </c>
      <c r="H1272" s="2" t="s">
        <v>966</v>
      </c>
      <c r="I1272" s="73" t="s">
        <v>966</v>
      </c>
      <c r="J1272" s="62">
        <v>2024</v>
      </c>
      <c r="K1272">
        <f t="shared" si="28"/>
        <v>1271</v>
      </c>
      <c r="L1272" s="68" t="s">
        <v>11920</v>
      </c>
      <c r="M1272" t="s">
        <v>11921</v>
      </c>
      <c r="N1272" t="s">
        <v>11922</v>
      </c>
      <c r="O1272" t="s">
        <v>11923</v>
      </c>
      <c r="P1272" t="s">
        <v>11924</v>
      </c>
      <c r="Q1272" t="s">
        <v>11925</v>
      </c>
      <c r="R1272" t="s">
        <v>442</v>
      </c>
      <c r="S1272" t="s">
        <v>186</v>
      </c>
      <c r="T1272" t="s">
        <v>713</v>
      </c>
      <c r="U1272" t="s">
        <v>11926</v>
      </c>
      <c r="V1272" t="s">
        <v>442</v>
      </c>
      <c r="W1272">
        <v>704239</v>
      </c>
      <c r="X1272" t="s">
        <v>11927</v>
      </c>
    </row>
    <row r="1273" spans="1:24" x14ac:dyDescent="0.35">
      <c r="A1273" s="87" t="s">
        <v>11928</v>
      </c>
      <c r="B1273" s="77">
        <v>11</v>
      </c>
      <c r="E1273" s="21" t="s">
        <v>100</v>
      </c>
      <c r="I1273" s="73" t="s">
        <v>10695</v>
      </c>
      <c r="J1273" s="62">
        <v>2002</v>
      </c>
      <c r="K1273">
        <f t="shared" si="28"/>
        <v>1272</v>
      </c>
      <c r="L1273" s="68" t="s">
        <v>11929</v>
      </c>
      <c r="M1273" t="s">
        <v>11930</v>
      </c>
      <c r="N1273" t="s">
        <v>11931</v>
      </c>
      <c r="O1273" t="s">
        <v>11932</v>
      </c>
      <c r="P1273" t="s">
        <v>11933</v>
      </c>
      <c r="Q1273" t="s">
        <v>11934</v>
      </c>
      <c r="R1273" t="s">
        <v>11935</v>
      </c>
      <c r="S1273" t="s">
        <v>186</v>
      </c>
      <c r="T1273" t="s">
        <v>390</v>
      </c>
      <c r="U1273" t="s">
        <v>11936</v>
      </c>
      <c r="V1273" t="s">
        <v>112</v>
      </c>
      <c r="W1273">
        <v>10167</v>
      </c>
      <c r="X1273" t="s">
        <v>11937</v>
      </c>
    </row>
    <row r="1274" spans="1:24" x14ac:dyDescent="0.35">
      <c r="A1274" s="87" t="s">
        <v>6055</v>
      </c>
      <c r="B1274" s="77">
        <v>11</v>
      </c>
      <c r="C1274" s="19" t="s">
        <v>2937</v>
      </c>
      <c r="E1274" s="21" t="s">
        <v>27</v>
      </c>
      <c r="I1274" s="73" t="s">
        <v>447</v>
      </c>
      <c r="J1274" s="62">
        <v>2014</v>
      </c>
      <c r="K1274">
        <f t="shared" si="28"/>
        <v>1273</v>
      </c>
      <c r="L1274" s="68" t="s">
        <v>11938</v>
      </c>
      <c r="M1274" t="s">
        <v>11939</v>
      </c>
      <c r="N1274" t="s">
        <v>11940</v>
      </c>
      <c r="O1274" t="s">
        <v>11941</v>
      </c>
      <c r="P1274" t="s">
        <v>11942</v>
      </c>
      <c r="Q1274" s="36" t="s">
        <v>11943</v>
      </c>
      <c r="R1274" s="78" t="s">
        <v>11944</v>
      </c>
      <c r="S1274" t="s">
        <v>186</v>
      </c>
      <c r="T1274" t="s">
        <v>651</v>
      </c>
      <c r="U1274" t="s">
        <v>11945</v>
      </c>
      <c r="V1274" s="78" t="s">
        <v>2645</v>
      </c>
      <c r="W1274">
        <v>98566</v>
      </c>
      <c r="X1274" t="s">
        <v>11946</v>
      </c>
    </row>
    <row r="1275" spans="1:24" x14ac:dyDescent="0.35">
      <c r="A1275" s="87" t="s">
        <v>11947</v>
      </c>
      <c r="B1275" s="77">
        <v>11</v>
      </c>
      <c r="E1275" s="21" t="s">
        <v>500</v>
      </c>
      <c r="F1275" s="22" t="s">
        <v>100</v>
      </c>
      <c r="I1275" s="73" t="s">
        <v>1749</v>
      </c>
      <c r="J1275" s="62">
        <v>2023</v>
      </c>
      <c r="K1275">
        <f t="shared" si="28"/>
        <v>1274</v>
      </c>
      <c r="L1275" s="68" t="s">
        <v>11948</v>
      </c>
      <c r="M1275" t="s">
        <v>11949</v>
      </c>
      <c r="N1275" t="s">
        <v>11950</v>
      </c>
      <c r="O1275" t="s">
        <v>11951</v>
      </c>
      <c r="P1275" t="s">
        <v>11952</v>
      </c>
      <c r="Q1275" s="36" t="s">
        <v>11953</v>
      </c>
      <c r="R1275" t="s">
        <v>225</v>
      </c>
      <c r="S1275" t="s">
        <v>186</v>
      </c>
      <c r="T1275" t="s">
        <v>532</v>
      </c>
      <c r="U1275" t="s">
        <v>11954</v>
      </c>
      <c r="V1275" t="s">
        <v>213</v>
      </c>
      <c r="W1275">
        <v>455476</v>
      </c>
      <c r="X1275" t="s">
        <v>11955</v>
      </c>
    </row>
    <row r="1276" spans="1:24" x14ac:dyDescent="0.35">
      <c r="A1276" s="87" t="s">
        <v>11956</v>
      </c>
      <c r="B1276" s="77">
        <v>11</v>
      </c>
      <c r="C1276" s="19" t="s">
        <v>8124</v>
      </c>
      <c r="E1276" s="21" t="s">
        <v>418</v>
      </c>
      <c r="F1276" s="22" t="s">
        <v>217</v>
      </c>
      <c r="I1276" s="73" t="s">
        <v>178</v>
      </c>
      <c r="J1276" s="62">
        <v>2016</v>
      </c>
      <c r="K1276">
        <f t="shared" si="28"/>
        <v>1275</v>
      </c>
      <c r="L1276" s="68" t="s">
        <v>11957</v>
      </c>
      <c r="M1276" s="65" t="s">
        <v>11958</v>
      </c>
      <c r="N1276" s="40" t="s">
        <v>11959</v>
      </c>
      <c r="O1276" s="27" t="s">
        <v>11960</v>
      </c>
      <c r="P1276" s="30" t="s">
        <v>3226</v>
      </c>
      <c r="Q1276" s="25" t="s">
        <v>11961</v>
      </c>
      <c r="R1276" s="74" t="s">
        <v>11962</v>
      </c>
      <c r="S1276" s="46" t="s">
        <v>186</v>
      </c>
      <c r="T1276" s="31" t="s">
        <v>187</v>
      </c>
      <c r="U1276" s="53" t="s">
        <v>11963</v>
      </c>
      <c r="V1276" s="75" t="s">
        <v>4295</v>
      </c>
      <c r="W1276">
        <v>291805</v>
      </c>
      <c r="X1276" t="s">
        <v>11964</v>
      </c>
    </row>
    <row r="1277" spans="1:24" x14ac:dyDescent="0.35">
      <c r="A1277" s="87" t="s">
        <v>11965</v>
      </c>
      <c r="B1277" s="77">
        <v>11</v>
      </c>
      <c r="E1277" s="21" t="s">
        <v>382</v>
      </c>
      <c r="F1277" s="22" t="s">
        <v>240</v>
      </c>
      <c r="I1277" s="73" t="s">
        <v>44</v>
      </c>
      <c r="J1277" s="62">
        <v>1996</v>
      </c>
      <c r="K1277">
        <f t="shared" si="28"/>
        <v>1276</v>
      </c>
      <c r="L1277" s="68" t="s">
        <v>11966</v>
      </c>
      <c r="M1277" s="65" t="s">
        <v>11967</v>
      </c>
      <c r="N1277" s="40" t="s">
        <v>11968</v>
      </c>
      <c r="O1277" s="27" t="s">
        <v>11969</v>
      </c>
      <c r="P1277" s="30" t="s">
        <v>8865</v>
      </c>
      <c r="Q1277" s="25" t="s">
        <v>11970</v>
      </c>
      <c r="R1277" s="74" t="s">
        <v>11971</v>
      </c>
      <c r="S1277" s="46" t="s">
        <v>186</v>
      </c>
      <c r="T1277" s="31" t="s">
        <v>640</v>
      </c>
      <c r="U1277" s="53" t="s">
        <v>1412</v>
      </c>
      <c r="V1277" s="75" t="s">
        <v>55</v>
      </c>
      <c r="W1277">
        <v>11107</v>
      </c>
      <c r="X1277" t="s">
        <v>11972</v>
      </c>
    </row>
    <row r="1278" spans="1:24" x14ac:dyDescent="0.35">
      <c r="A1278" s="87" t="s">
        <v>1527</v>
      </c>
      <c r="B1278" s="77">
        <v>11</v>
      </c>
      <c r="C1278" s="19" t="s">
        <v>1527</v>
      </c>
      <c r="E1278" s="21" t="s">
        <v>60</v>
      </c>
      <c r="I1278" s="73" t="s">
        <v>572</v>
      </c>
      <c r="J1278" s="62">
        <v>2001</v>
      </c>
      <c r="K1278">
        <f t="shared" si="28"/>
        <v>1277</v>
      </c>
      <c r="L1278" s="68" t="s">
        <v>11973</v>
      </c>
      <c r="M1278" t="s">
        <v>11974</v>
      </c>
      <c r="N1278" t="s">
        <v>11975</v>
      </c>
      <c r="O1278" t="s">
        <v>11976</v>
      </c>
      <c r="P1278" t="s">
        <v>4561</v>
      </c>
      <c r="Q1278" s="36" t="s">
        <v>11977</v>
      </c>
      <c r="R1278" t="s">
        <v>11978</v>
      </c>
      <c r="S1278" t="s">
        <v>186</v>
      </c>
      <c r="T1278" t="s">
        <v>249</v>
      </c>
      <c r="U1278" t="s">
        <v>11979</v>
      </c>
      <c r="V1278" t="s">
        <v>199</v>
      </c>
      <c r="W1278">
        <v>869</v>
      </c>
      <c r="X1278" t="s">
        <v>11980</v>
      </c>
    </row>
    <row r="1279" spans="1:24" x14ac:dyDescent="0.35">
      <c r="A1279" s="87" t="s">
        <v>11981</v>
      </c>
      <c r="B1279" s="77">
        <v>11</v>
      </c>
      <c r="C1279" s="19" t="s">
        <v>10509</v>
      </c>
      <c r="E1279" s="21" t="s">
        <v>60</v>
      </c>
      <c r="F1279" s="22" t="s">
        <v>100</v>
      </c>
      <c r="H1279" s="2" t="s">
        <v>966</v>
      </c>
      <c r="I1279" s="73" t="s">
        <v>966</v>
      </c>
      <c r="J1279" s="62">
        <v>2024</v>
      </c>
      <c r="K1279">
        <f t="shared" si="28"/>
        <v>1278</v>
      </c>
      <c r="L1279" s="68" t="s">
        <v>11982</v>
      </c>
      <c r="M1279" t="s">
        <v>11983</v>
      </c>
      <c r="N1279" t="s">
        <v>11984</v>
      </c>
      <c r="O1279" t="s">
        <v>11985</v>
      </c>
      <c r="P1279" t="s">
        <v>4374</v>
      </c>
      <c r="Q1279" s="36" t="s">
        <v>11986</v>
      </c>
      <c r="R1279" t="s">
        <v>442</v>
      </c>
      <c r="S1279" t="s">
        <v>186</v>
      </c>
      <c r="T1279" t="s">
        <v>1145</v>
      </c>
      <c r="U1279" t="s">
        <v>11987</v>
      </c>
      <c r="V1279" t="s">
        <v>6859</v>
      </c>
      <c r="W1279">
        <v>934632</v>
      </c>
      <c r="X1279" t="s">
        <v>11988</v>
      </c>
    </row>
    <row r="1280" spans="1:24" x14ac:dyDescent="0.35">
      <c r="A1280" s="87" t="s">
        <v>11989</v>
      </c>
      <c r="B1280" s="77">
        <v>10</v>
      </c>
      <c r="C1280" s="19" t="s">
        <v>8307</v>
      </c>
      <c r="E1280" s="21" t="s">
        <v>382</v>
      </c>
      <c r="F1280" s="22" t="s">
        <v>1090</v>
      </c>
      <c r="I1280" s="73" t="s">
        <v>306</v>
      </c>
      <c r="J1280" s="62">
        <v>1990</v>
      </c>
      <c r="K1280">
        <f t="shared" si="28"/>
        <v>1279</v>
      </c>
      <c r="M1280" s="65" t="s">
        <v>11990</v>
      </c>
      <c r="N1280" s="40" t="s">
        <v>11991</v>
      </c>
      <c r="O1280" s="27" t="s">
        <v>11992</v>
      </c>
      <c r="P1280" s="30" t="s">
        <v>5039</v>
      </c>
      <c r="Q1280" s="25" t="s">
        <v>11993</v>
      </c>
      <c r="R1280" s="74" t="s">
        <v>11994</v>
      </c>
      <c r="S1280" s="46" t="s">
        <v>186</v>
      </c>
      <c r="T1280" s="31" t="s">
        <v>53</v>
      </c>
      <c r="U1280" s="53" t="s">
        <v>11995</v>
      </c>
      <c r="V1280" s="75" t="s">
        <v>521</v>
      </c>
      <c r="W1280">
        <v>9356</v>
      </c>
      <c r="X1280" t="s">
        <v>11996</v>
      </c>
    </row>
    <row r="1281" spans="1:24" x14ac:dyDescent="0.35">
      <c r="A1281" s="87" t="s">
        <v>11997</v>
      </c>
      <c r="B1281" s="77">
        <v>10</v>
      </c>
      <c r="E1281" s="21" t="s">
        <v>239</v>
      </c>
      <c r="F1281" s="22" t="s">
        <v>2627</v>
      </c>
      <c r="H1281" s="2" t="s">
        <v>966</v>
      </c>
      <c r="I1281" s="73" t="s">
        <v>966</v>
      </c>
      <c r="J1281" s="62">
        <v>2022</v>
      </c>
      <c r="K1281">
        <f t="shared" si="28"/>
        <v>1280</v>
      </c>
      <c r="L1281" s="68" t="s">
        <v>11998</v>
      </c>
      <c r="M1281" t="s">
        <v>11999</v>
      </c>
      <c r="N1281" t="s">
        <v>12000</v>
      </c>
      <c r="O1281" t="s">
        <v>12001</v>
      </c>
      <c r="P1281" t="s">
        <v>12002</v>
      </c>
      <c r="Q1281" s="36" t="s">
        <v>12003</v>
      </c>
      <c r="R1281" t="s">
        <v>442</v>
      </c>
      <c r="S1281" t="s">
        <v>11734</v>
      </c>
      <c r="T1281" t="s">
        <v>1786</v>
      </c>
      <c r="U1281" t="s">
        <v>12004</v>
      </c>
      <c r="V1281" s="78" t="s">
        <v>4598</v>
      </c>
      <c r="W1281">
        <v>301502</v>
      </c>
      <c r="X1281" t="s">
        <v>12005</v>
      </c>
    </row>
    <row r="1282" spans="1:24" x14ac:dyDescent="0.35">
      <c r="A1282" s="87" t="s">
        <v>12006</v>
      </c>
      <c r="B1282" s="77">
        <v>10</v>
      </c>
      <c r="E1282" s="21" t="s">
        <v>280</v>
      </c>
      <c r="G1282" s="1" t="s">
        <v>12006</v>
      </c>
      <c r="I1282" s="73" t="s">
        <v>117</v>
      </c>
      <c r="J1282" s="62">
        <v>2010</v>
      </c>
      <c r="K1282">
        <f t="shared" si="28"/>
        <v>1281</v>
      </c>
      <c r="M1282" s="65" t="s">
        <v>12007</v>
      </c>
      <c r="N1282" s="40" t="s">
        <v>12008</v>
      </c>
      <c r="O1282" s="27" t="s">
        <v>12009</v>
      </c>
      <c r="P1282" s="30" t="s">
        <v>6637</v>
      </c>
      <c r="Q1282" s="25" t="s">
        <v>12010</v>
      </c>
      <c r="R1282" s="74" t="s">
        <v>12011</v>
      </c>
      <c r="S1282" s="46" t="s">
        <v>186</v>
      </c>
      <c r="T1282" s="31" t="s">
        <v>495</v>
      </c>
      <c r="U1282" s="53" t="s">
        <v>12012</v>
      </c>
      <c r="V1282" s="75" t="s">
        <v>5454</v>
      </c>
      <c r="W1282">
        <v>32856</v>
      </c>
      <c r="X1282" t="s">
        <v>12013</v>
      </c>
    </row>
    <row r="1283" spans="1:24" x14ac:dyDescent="0.35">
      <c r="A1283" s="87" t="s">
        <v>12014</v>
      </c>
      <c r="B1283" s="77">
        <v>10</v>
      </c>
      <c r="C1283" s="19" t="s">
        <v>11013</v>
      </c>
      <c r="E1283" s="21" t="s">
        <v>216</v>
      </c>
      <c r="G1283" s="1" t="s">
        <v>11014</v>
      </c>
      <c r="I1283" s="73" t="s">
        <v>11015</v>
      </c>
      <c r="J1283" s="62">
        <v>1994</v>
      </c>
      <c r="K1283">
        <f t="shared" si="28"/>
        <v>1282</v>
      </c>
      <c r="L1283" s="68" t="s">
        <v>12015</v>
      </c>
      <c r="M1283" s="65" t="s">
        <v>12016</v>
      </c>
      <c r="N1283" s="40" t="s">
        <v>12017</v>
      </c>
      <c r="O1283" s="27" t="s">
        <v>12018</v>
      </c>
      <c r="P1283" s="30" t="s">
        <v>12019</v>
      </c>
      <c r="Q1283" s="25" t="s">
        <v>12020</v>
      </c>
      <c r="R1283" s="74" t="s">
        <v>2097</v>
      </c>
      <c r="S1283" s="46" t="s">
        <v>109</v>
      </c>
      <c r="T1283" s="31" t="s">
        <v>1797</v>
      </c>
      <c r="U1283" s="53" t="s">
        <v>12021</v>
      </c>
      <c r="V1283" s="75" t="s">
        <v>2544</v>
      </c>
      <c r="W1283">
        <v>18009</v>
      </c>
      <c r="X1283" t="s">
        <v>12022</v>
      </c>
    </row>
    <row r="1284" spans="1:24" x14ac:dyDescent="0.35">
      <c r="A1284" s="87" t="s">
        <v>12023</v>
      </c>
      <c r="B1284" s="77">
        <v>10</v>
      </c>
      <c r="C1284" s="19" t="s">
        <v>1357</v>
      </c>
      <c r="E1284" s="21" t="s">
        <v>382</v>
      </c>
      <c r="F1284" s="22" t="s">
        <v>1090</v>
      </c>
      <c r="G1284" s="1" t="s">
        <v>571</v>
      </c>
      <c r="I1284" s="73" t="s">
        <v>572</v>
      </c>
      <c r="J1284" s="62">
        <v>1997</v>
      </c>
      <c r="K1284">
        <f t="shared" si="28"/>
        <v>1283</v>
      </c>
      <c r="M1284" s="65" t="s">
        <v>12024</v>
      </c>
      <c r="N1284" s="40" t="s">
        <v>12025</v>
      </c>
      <c r="O1284" s="27" t="s">
        <v>12026</v>
      </c>
      <c r="P1284" s="30" t="s">
        <v>8847</v>
      </c>
      <c r="Q1284" s="25" t="s">
        <v>12027</v>
      </c>
      <c r="R1284" s="74" t="s">
        <v>12028</v>
      </c>
      <c r="S1284" s="46" t="s">
        <v>37</v>
      </c>
      <c r="T1284" s="31" t="s">
        <v>662</v>
      </c>
      <c r="U1284" s="53" t="s">
        <v>12029</v>
      </c>
      <c r="V1284" s="75" t="s">
        <v>712</v>
      </c>
      <c r="W1284">
        <v>9714</v>
      </c>
      <c r="X1284" t="s">
        <v>12030</v>
      </c>
    </row>
    <row r="1285" spans="1:24" x14ac:dyDescent="0.35">
      <c r="A1285" s="87" t="s">
        <v>12031</v>
      </c>
      <c r="B1285" s="77">
        <v>10</v>
      </c>
      <c r="E1285" s="21" t="s">
        <v>216</v>
      </c>
      <c r="F1285" s="22" t="s">
        <v>357</v>
      </c>
      <c r="I1285" s="73" t="s">
        <v>117</v>
      </c>
      <c r="J1285" s="62">
        <v>2006</v>
      </c>
      <c r="K1285">
        <f t="shared" si="28"/>
        <v>1284</v>
      </c>
      <c r="M1285" s="65" t="s">
        <v>12032</v>
      </c>
      <c r="N1285" s="40" t="s">
        <v>12033</v>
      </c>
      <c r="O1285" s="27" t="s">
        <v>12034</v>
      </c>
      <c r="P1285" s="30" t="s">
        <v>12035</v>
      </c>
      <c r="Q1285" s="25" t="s">
        <v>12036</v>
      </c>
      <c r="R1285" s="74" t="s">
        <v>12037</v>
      </c>
      <c r="S1285" s="46" t="s">
        <v>186</v>
      </c>
      <c r="T1285" s="31" t="s">
        <v>662</v>
      </c>
      <c r="U1285" s="53" t="s">
        <v>12038</v>
      </c>
      <c r="V1285" s="75" t="s">
        <v>367</v>
      </c>
      <c r="W1285">
        <v>9708</v>
      </c>
      <c r="X1285" t="s">
        <v>12039</v>
      </c>
    </row>
    <row r="1286" spans="1:24" x14ac:dyDescent="0.35">
      <c r="A1286" s="87" t="s">
        <v>12040</v>
      </c>
      <c r="B1286" s="77">
        <v>10</v>
      </c>
      <c r="E1286" s="21" t="s">
        <v>280</v>
      </c>
      <c r="I1286" s="73" t="s">
        <v>178</v>
      </c>
      <c r="J1286" s="62">
        <v>2008</v>
      </c>
      <c r="K1286">
        <f t="shared" si="28"/>
        <v>1285</v>
      </c>
      <c r="M1286" s="65" t="s">
        <v>12041</v>
      </c>
      <c r="N1286" s="40" t="s">
        <v>12042</v>
      </c>
      <c r="O1286" s="27" t="s">
        <v>12043</v>
      </c>
      <c r="P1286" s="30" t="s">
        <v>7495</v>
      </c>
      <c r="Q1286" s="25" t="s">
        <v>12044</v>
      </c>
      <c r="R1286" s="74" t="s">
        <v>12045</v>
      </c>
      <c r="S1286" s="46" t="s">
        <v>109</v>
      </c>
      <c r="T1286" s="31" t="s">
        <v>651</v>
      </c>
      <c r="U1286" s="53" t="s">
        <v>12046</v>
      </c>
      <c r="V1286" s="75" t="s">
        <v>534</v>
      </c>
      <c r="W1286">
        <v>13596</v>
      </c>
      <c r="X1286" t="s">
        <v>12047</v>
      </c>
    </row>
    <row r="1287" spans="1:24" x14ac:dyDescent="0.35">
      <c r="A1287" s="87" t="s">
        <v>12048</v>
      </c>
      <c r="B1287" s="77">
        <v>10</v>
      </c>
      <c r="C1287" s="19" t="s">
        <v>2193</v>
      </c>
      <c r="E1287" s="21" t="s">
        <v>382</v>
      </c>
      <c r="I1287" s="73" t="s">
        <v>29</v>
      </c>
      <c r="J1287" s="62">
        <v>2012</v>
      </c>
      <c r="K1287">
        <f t="shared" si="28"/>
        <v>1286</v>
      </c>
      <c r="M1287" s="65" t="s">
        <v>12049</v>
      </c>
      <c r="N1287" s="40" t="s">
        <v>12050</v>
      </c>
      <c r="O1287" s="27" t="s">
        <v>12051</v>
      </c>
      <c r="P1287" s="30" t="s">
        <v>2839</v>
      </c>
      <c r="Q1287" s="25" t="s">
        <v>12052</v>
      </c>
      <c r="R1287" s="74" t="s">
        <v>12053</v>
      </c>
      <c r="S1287" s="46" t="s">
        <v>109</v>
      </c>
      <c r="T1287" s="31" t="s">
        <v>138</v>
      </c>
      <c r="U1287" s="53" t="s">
        <v>12054</v>
      </c>
      <c r="V1287" s="75" t="s">
        <v>265</v>
      </c>
      <c r="W1287">
        <v>87428</v>
      </c>
      <c r="X1287" t="s">
        <v>12055</v>
      </c>
    </row>
    <row r="1288" spans="1:24" x14ac:dyDescent="0.35">
      <c r="A1288" s="87" t="s">
        <v>12056</v>
      </c>
      <c r="B1288" s="77">
        <v>10</v>
      </c>
      <c r="E1288" s="21" t="s">
        <v>100</v>
      </c>
      <c r="I1288" s="73" t="s">
        <v>117</v>
      </c>
      <c r="J1288" s="62">
        <v>1992</v>
      </c>
      <c r="K1288">
        <f t="shared" ref="K1288:K1301" si="29">ROW(K1288)-1</f>
        <v>1287</v>
      </c>
      <c r="L1288" s="68" t="s">
        <v>12057</v>
      </c>
      <c r="M1288" t="s">
        <v>12058</v>
      </c>
      <c r="N1288" t="s">
        <v>12059</v>
      </c>
      <c r="O1288" t="s">
        <v>12060</v>
      </c>
      <c r="P1288" t="s">
        <v>12061</v>
      </c>
      <c r="Q1288" s="36" t="s">
        <v>12062</v>
      </c>
      <c r="R1288" t="s">
        <v>442</v>
      </c>
      <c r="S1288" t="s">
        <v>109</v>
      </c>
      <c r="T1288" t="s">
        <v>1419</v>
      </c>
      <c r="U1288" t="s">
        <v>12063</v>
      </c>
      <c r="V1288" t="s">
        <v>442</v>
      </c>
      <c r="W1288">
        <v>147741</v>
      </c>
      <c r="X1288" t="s">
        <v>12064</v>
      </c>
    </row>
    <row r="1289" spans="1:24" x14ac:dyDescent="0.35">
      <c r="A1289" s="87" t="s">
        <v>12065</v>
      </c>
      <c r="B1289" s="77">
        <v>10</v>
      </c>
      <c r="E1289" s="21" t="s">
        <v>382</v>
      </c>
      <c r="G1289" s="1" t="s">
        <v>571</v>
      </c>
      <c r="I1289" s="73" t="s">
        <v>29</v>
      </c>
      <c r="J1289" s="62">
        <v>2004</v>
      </c>
      <c r="K1289">
        <f t="shared" si="29"/>
        <v>1288</v>
      </c>
      <c r="M1289" t="s">
        <v>12066</v>
      </c>
      <c r="N1289" t="s">
        <v>12067</v>
      </c>
      <c r="O1289" t="s">
        <v>12068</v>
      </c>
      <c r="P1289" t="s">
        <v>12069</v>
      </c>
      <c r="Q1289" s="36" t="s">
        <v>12070</v>
      </c>
      <c r="R1289" t="s">
        <v>442</v>
      </c>
      <c r="S1289" t="s">
        <v>37</v>
      </c>
      <c r="T1289" t="s">
        <v>508</v>
      </c>
      <c r="U1289" t="s">
        <v>12071</v>
      </c>
      <c r="V1289" s="78" t="s">
        <v>213</v>
      </c>
      <c r="W1289">
        <v>13673</v>
      </c>
      <c r="X1289" t="s">
        <v>12072</v>
      </c>
    </row>
    <row r="1290" spans="1:24" x14ac:dyDescent="0.35">
      <c r="A1290" s="87" t="s">
        <v>12073</v>
      </c>
      <c r="B1290" s="77">
        <v>10</v>
      </c>
      <c r="C1290" s="19" t="s">
        <v>2193</v>
      </c>
      <c r="E1290" s="21" t="s">
        <v>280</v>
      </c>
      <c r="I1290" s="73" t="s">
        <v>117</v>
      </c>
      <c r="J1290" s="62">
        <v>2014</v>
      </c>
      <c r="K1290">
        <f t="shared" si="29"/>
        <v>1289</v>
      </c>
      <c r="M1290" t="s">
        <v>12074</v>
      </c>
      <c r="N1290" t="s">
        <v>12075</v>
      </c>
      <c r="O1290" t="s">
        <v>12076</v>
      </c>
      <c r="P1290" t="s">
        <v>4837</v>
      </c>
      <c r="Q1290" s="36" t="s">
        <v>12077</v>
      </c>
      <c r="R1290" s="78" t="s">
        <v>8105</v>
      </c>
      <c r="S1290" t="s">
        <v>186</v>
      </c>
      <c r="T1290" t="s">
        <v>38</v>
      </c>
      <c r="U1290" t="s">
        <v>12078</v>
      </c>
      <c r="V1290" s="78" t="s">
        <v>367</v>
      </c>
      <c r="W1290">
        <v>232672</v>
      </c>
      <c r="X1290" t="s">
        <v>12079</v>
      </c>
    </row>
    <row r="1291" spans="1:24" x14ac:dyDescent="0.35">
      <c r="A1291" s="87" t="s">
        <v>12080</v>
      </c>
      <c r="B1291" s="77">
        <v>10</v>
      </c>
      <c r="E1291" s="21" t="s">
        <v>382</v>
      </c>
      <c r="H1291" s="2" t="s">
        <v>966</v>
      </c>
      <c r="I1291" s="73" t="s">
        <v>966</v>
      </c>
      <c r="J1291" s="62">
        <v>2022</v>
      </c>
      <c r="K1291">
        <f t="shared" si="29"/>
        <v>1290</v>
      </c>
      <c r="L1291" s="68" t="s">
        <v>12081</v>
      </c>
      <c r="M1291" s="65" t="s">
        <v>12082</v>
      </c>
      <c r="N1291" s="40" t="s">
        <v>12083</v>
      </c>
      <c r="O1291" s="27" t="s">
        <v>12084</v>
      </c>
      <c r="P1291" s="30" t="s">
        <v>1370</v>
      </c>
      <c r="Q1291" s="25" t="s">
        <v>12085</v>
      </c>
      <c r="R1291" s="32" t="s">
        <v>442</v>
      </c>
      <c r="S1291" s="46" t="s">
        <v>109</v>
      </c>
      <c r="T1291" s="31" t="s">
        <v>544</v>
      </c>
      <c r="U1291" s="53" t="s">
        <v>12086</v>
      </c>
      <c r="V1291" s="56" t="s">
        <v>442</v>
      </c>
      <c r="W1291">
        <v>862551</v>
      </c>
      <c r="X1291" t="s">
        <v>12087</v>
      </c>
    </row>
    <row r="1292" spans="1:24" x14ac:dyDescent="0.35">
      <c r="A1292" s="87" t="s">
        <v>12088</v>
      </c>
      <c r="B1292" s="77">
        <v>9</v>
      </c>
      <c r="E1292" s="21" t="s">
        <v>418</v>
      </c>
      <c r="I1292" s="73" t="s">
        <v>178</v>
      </c>
      <c r="J1292" s="62">
        <v>2008</v>
      </c>
      <c r="K1292">
        <f t="shared" si="29"/>
        <v>1291</v>
      </c>
      <c r="M1292" s="65" t="s">
        <v>12089</v>
      </c>
      <c r="N1292" s="40" t="s">
        <v>12090</v>
      </c>
      <c r="O1292" s="27" t="s">
        <v>12091</v>
      </c>
      <c r="P1292" s="30" t="s">
        <v>12092</v>
      </c>
      <c r="Q1292" s="25" t="s">
        <v>12093</v>
      </c>
      <c r="R1292" s="74" t="s">
        <v>12094</v>
      </c>
      <c r="S1292" s="46" t="s">
        <v>109</v>
      </c>
      <c r="T1292" s="31" t="s">
        <v>508</v>
      </c>
      <c r="U1292" s="53" t="s">
        <v>12095</v>
      </c>
      <c r="V1292" s="75" t="s">
        <v>329</v>
      </c>
      <c r="W1292">
        <v>13184</v>
      </c>
      <c r="X1292" t="s">
        <v>12096</v>
      </c>
    </row>
    <row r="1293" spans="1:24" x14ac:dyDescent="0.35">
      <c r="A1293" s="87" t="s">
        <v>5170</v>
      </c>
      <c r="B1293" s="77">
        <v>9</v>
      </c>
      <c r="C1293" s="19" t="s">
        <v>4970</v>
      </c>
      <c r="D1293" s="20" t="s">
        <v>5171</v>
      </c>
      <c r="E1293" s="21" t="s">
        <v>500</v>
      </c>
      <c r="F1293" s="22" t="s">
        <v>100</v>
      </c>
      <c r="I1293" s="73" t="s">
        <v>130</v>
      </c>
      <c r="J1293" s="62">
        <v>2017</v>
      </c>
      <c r="K1293">
        <f t="shared" si="29"/>
        <v>1292</v>
      </c>
      <c r="L1293" s="68" t="s">
        <v>12097</v>
      </c>
      <c r="M1293" s="65" t="s">
        <v>12098</v>
      </c>
      <c r="N1293" s="40" t="s">
        <v>12099</v>
      </c>
      <c r="O1293" s="27" t="s">
        <v>12100</v>
      </c>
      <c r="P1293" s="30" t="s">
        <v>12101</v>
      </c>
      <c r="Q1293" s="25" t="s">
        <v>12102</v>
      </c>
      <c r="R1293" s="74" t="s">
        <v>12103</v>
      </c>
      <c r="S1293" s="46" t="s">
        <v>186</v>
      </c>
      <c r="T1293" s="31" t="s">
        <v>288</v>
      </c>
      <c r="U1293" s="53" t="s">
        <v>12104</v>
      </c>
      <c r="V1293" s="75" t="s">
        <v>2645</v>
      </c>
      <c r="W1293">
        <v>282035</v>
      </c>
      <c r="X1293" t="s">
        <v>12105</v>
      </c>
    </row>
    <row r="1294" spans="1:24" x14ac:dyDescent="0.35">
      <c r="A1294" s="87" t="s">
        <v>12106</v>
      </c>
      <c r="B1294" s="77">
        <v>9</v>
      </c>
      <c r="C1294" s="19" t="s">
        <v>12106</v>
      </c>
      <c r="E1294" s="21" t="s">
        <v>280</v>
      </c>
      <c r="H1294" s="2" t="s">
        <v>2509</v>
      </c>
      <c r="I1294" s="73" t="s">
        <v>10193</v>
      </c>
      <c r="J1294" s="62">
        <v>2023</v>
      </c>
      <c r="K1294">
        <f t="shared" si="29"/>
        <v>1293</v>
      </c>
      <c r="L1294" s="68" t="s">
        <v>12107</v>
      </c>
      <c r="M1294" t="s">
        <v>12108</v>
      </c>
      <c r="N1294" t="s">
        <v>12109</v>
      </c>
      <c r="O1294" t="s">
        <v>12110</v>
      </c>
      <c r="P1294" t="s">
        <v>10864</v>
      </c>
      <c r="Q1294" t="s">
        <v>11986</v>
      </c>
      <c r="R1294" t="s">
        <v>12111</v>
      </c>
      <c r="S1294" t="s">
        <v>109</v>
      </c>
      <c r="T1294" t="s">
        <v>983</v>
      </c>
      <c r="U1294" t="s">
        <v>12112</v>
      </c>
      <c r="V1294" t="s">
        <v>112</v>
      </c>
      <c r="W1294">
        <v>1016121</v>
      </c>
      <c r="X1294" t="s">
        <v>12113</v>
      </c>
    </row>
    <row r="1295" spans="1:24" x14ac:dyDescent="0.35">
      <c r="A1295" s="87" t="s">
        <v>12114</v>
      </c>
      <c r="B1295" s="77">
        <v>9</v>
      </c>
      <c r="C1295" s="19" t="s">
        <v>2193</v>
      </c>
      <c r="E1295" s="21" t="s">
        <v>382</v>
      </c>
      <c r="F1295" s="22" t="s">
        <v>100</v>
      </c>
      <c r="H1295" s="2" t="s">
        <v>966</v>
      </c>
      <c r="I1295" s="73" t="s">
        <v>966</v>
      </c>
      <c r="J1295" s="62">
        <v>2023</v>
      </c>
      <c r="K1295">
        <f t="shared" si="29"/>
        <v>1294</v>
      </c>
      <c r="L1295" s="68" t="s">
        <v>12115</v>
      </c>
      <c r="M1295" t="s">
        <v>12116</v>
      </c>
      <c r="N1295" t="s">
        <v>12117</v>
      </c>
      <c r="O1295" t="s">
        <v>12118</v>
      </c>
      <c r="P1295" t="s">
        <v>12119</v>
      </c>
      <c r="Q1295" s="36" t="s">
        <v>12120</v>
      </c>
      <c r="R1295" t="s">
        <v>442</v>
      </c>
      <c r="S1295" t="s">
        <v>109</v>
      </c>
      <c r="T1295" t="s">
        <v>1104</v>
      </c>
      <c r="U1295" t="s">
        <v>12121</v>
      </c>
      <c r="V1295" t="s">
        <v>442</v>
      </c>
      <c r="W1295">
        <v>921636</v>
      </c>
      <c r="X1295" t="s">
        <v>12122</v>
      </c>
    </row>
    <row r="1296" spans="1:24" x14ac:dyDescent="0.35">
      <c r="A1296" s="87" t="s">
        <v>12123</v>
      </c>
      <c r="B1296" s="77">
        <v>9</v>
      </c>
      <c r="E1296" s="21" t="s">
        <v>382</v>
      </c>
      <c r="I1296" s="73" t="s">
        <v>29</v>
      </c>
      <c r="J1296" s="62">
        <v>2009</v>
      </c>
      <c r="K1296">
        <f t="shared" si="29"/>
        <v>1295</v>
      </c>
      <c r="L1296" s="68" t="s">
        <v>12124</v>
      </c>
      <c r="M1296" t="s">
        <v>12125</v>
      </c>
      <c r="N1296" t="s">
        <v>12126</v>
      </c>
      <c r="O1296" t="s">
        <v>12127</v>
      </c>
      <c r="P1296" t="s">
        <v>387</v>
      </c>
      <c r="Q1296" s="36" t="s">
        <v>12128</v>
      </c>
      <c r="R1296" s="78" t="s">
        <v>12129</v>
      </c>
      <c r="S1296" t="s">
        <v>186</v>
      </c>
      <c r="T1296" t="s">
        <v>95</v>
      </c>
      <c r="U1296" t="s">
        <v>12130</v>
      </c>
      <c r="V1296" s="78" t="s">
        <v>213</v>
      </c>
      <c r="W1296">
        <v>17610</v>
      </c>
      <c r="X1296" t="s">
        <v>12131</v>
      </c>
    </row>
    <row r="1297" spans="1:24" x14ac:dyDescent="0.35">
      <c r="A1297" s="87" t="s">
        <v>12132</v>
      </c>
      <c r="B1297" s="77">
        <v>9</v>
      </c>
      <c r="E1297" s="21" t="s">
        <v>28</v>
      </c>
      <c r="I1297" s="73" t="s">
        <v>203</v>
      </c>
      <c r="J1297" s="62">
        <v>2004</v>
      </c>
      <c r="K1297">
        <f t="shared" si="29"/>
        <v>1296</v>
      </c>
      <c r="M1297" s="65" t="s">
        <v>12133</v>
      </c>
      <c r="N1297" s="40" t="s">
        <v>12134</v>
      </c>
      <c r="O1297" s="27" t="s">
        <v>12135</v>
      </c>
      <c r="P1297" s="30" t="s">
        <v>12136</v>
      </c>
      <c r="Q1297" s="25" t="s">
        <v>12137</v>
      </c>
      <c r="R1297" s="74" t="s">
        <v>12138</v>
      </c>
      <c r="S1297" s="46" t="s">
        <v>37</v>
      </c>
      <c r="T1297" s="31" t="s">
        <v>211</v>
      </c>
      <c r="U1297" s="53" t="s">
        <v>12139</v>
      </c>
      <c r="V1297" s="75" t="s">
        <v>1400</v>
      </c>
      <c r="W1297">
        <v>10555</v>
      </c>
      <c r="X1297" t="s">
        <v>12140</v>
      </c>
    </row>
    <row r="1298" spans="1:24" x14ac:dyDescent="0.35">
      <c r="A1298" s="87" t="s">
        <v>12141</v>
      </c>
      <c r="B1298" s="77">
        <v>9</v>
      </c>
      <c r="E1298" s="21" t="s">
        <v>382</v>
      </c>
      <c r="G1298" s="1" t="s">
        <v>571</v>
      </c>
      <c r="I1298" s="73" t="s">
        <v>572</v>
      </c>
      <c r="J1298" s="62">
        <v>2006</v>
      </c>
      <c r="K1298">
        <f t="shared" si="29"/>
        <v>1297</v>
      </c>
      <c r="M1298" t="s">
        <v>12142</v>
      </c>
      <c r="N1298" t="s">
        <v>12143</v>
      </c>
      <c r="O1298" t="s">
        <v>12144</v>
      </c>
      <c r="P1298" t="s">
        <v>12145</v>
      </c>
      <c r="Q1298" s="36" t="s">
        <v>12146</v>
      </c>
      <c r="R1298" s="78" t="s">
        <v>12147</v>
      </c>
      <c r="S1298" t="s">
        <v>37</v>
      </c>
      <c r="T1298" t="s">
        <v>1442</v>
      </c>
      <c r="U1298" t="s">
        <v>12148</v>
      </c>
      <c r="V1298" s="78" t="s">
        <v>5924</v>
      </c>
      <c r="W1298">
        <v>9969</v>
      </c>
      <c r="X1298" t="s">
        <v>12149</v>
      </c>
    </row>
    <row r="1299" spans="1:24" x14ac:dyDescent="0.35">
      <c r="A1299" s="87" t="s">
        <v>12150</v>
      </c>
      <c r="B1299" s="77">
        <v>9</v>
      </c>
      <c r="C1299" s="19" t="s">
        <v>292</v>
      </c>
      <c r="D1299" s="20" t="s">
        <v>4557</v>
      </c>
      <c r="E1299" s="21" t="s">
        <v>27</v>
      </c>
      <c r="I1299" s="73" t="s">
        <v>117</v>
      </c>
      <c r="J1299" s="62">
        <v>1997</v>
      </c>
      <c r="K1299">
        <f t="shared" si="29"/>
        <v>1298</v>
      </c>
      <c r="M1299" t="s">
        <v>12151</v>
      </c>
      <c r="N1299" t="s">
        <v>12152</v>
      </c>
      <c r="O1299" t="s">
        <v>12153</v>
      </c>
      <c r="P1299" t="s">
        <v>4919</v>
      </c>
      <c r="Q1299" s="36" t="s">
        <v>12154</v>
      </c>
      <c r="R1299" s="78" t="s">
        <v>12155</v>
      </c>
      <c r="S1299" t="s">
        <v>186</v>
      </c>
      <c r="T1299" t="s">
        <v>495</v>
      </c>
      <c r="U1299" t="s">
        <v>12156</v>
      </c>
      <c r="V1299" s="78" t="s">
        <v>2645</v>
      </c>
      <c r="W1299">
        <v>415</v>
      </c>
      <c r="X1299" t="s">
        <v>12157</v>
      </c>
    </row>
    <row r="1300" spans="1:24" x14ac:dyDescent="0.35">
      <c r="A1300" s="87" t="s">
        <v>12158</v>
      </c>
      <c r="B1300" s="77">
        <v>8</v>
      </c>
      <c r="E1300" s="21" t="s">
        <v>382</v>
      </c>
      <c r="I1300" s="73" t="s">
        <v>2397</v>
      </c>
      <c r="J1300" s="62">
        <v>1986</v>
      </c>
      <c r="K1300">
        <f t="shared" si="29"/>
        <v>1299</v>
      </c>
      <c r="M1300" t="s">
        <v>12159</v>
      </c>
      <c r="N1300" t="s">
        <v>12160</v>
      </c>
      <c r="O1300" t="s">
        <v>12161</v>
      </c>
      <c r="P1300" t="s">
        <v>10502</v>
      </c>
      <c r="Q1300" s="36" t="s">
        <v>12162</v>
      </c>
      <c r="R1300" s="78" t="s">
        <v>830</v>
      </c>
      <c r="S1300" t="s">
        <v>186</v>
      </c>
      <c r="T1300" t="s">
        <v>468</v>
      </c>
      <c r="U1300" t="s">
        <v>12163</v>
      </c>
      <c r="V1300" s="78" t="s">
        <v>470</v>
      </c>
      <c r="W1300">
        <v>12278</v>
      </c>
      <c r="X1300" t="s">
        <v>12164</v>
      </c>
    </row>
    <row r="1301" spans="1:24" x14ac:dyDescent="0.35">
      <c r="A1301" s="87" t="s">
        <v>12165</v>
      </c>
      <c r="B1301" s="77">
        <v>8</v>
      </c>
      <c r="E1301" s="21" t="s">
        <v>100</v>
      </c>
      <c r="I1301" s="73" t="s">
        <v>29</v>
      </c>
      <c r="J1301" s="62">
        <v>1997</v>
      </c>
      <c r="K1301">
        <f t="shared" si="29"/>
        <v>1300</v>
      </c>
      <c r="L1301" s="68" t="s">
        <v>12166</v>
      </c>
      <c r="M1301" t="s">
        <v>12167</v>
      </c>
      <c r="N1301" t="s">
        <v>12168</v>
      </c>
      <c r="O1301" t="s">
        <v>12169</v>
      </c>
      <c r="P1301" t="s">
        <v>12170</v>
      </c>
      <c r="Q1301" t="s">
        <v>12171</v>
      </c>
      <c r="R1301" t="s">
        <v>12172</v>
      </c>
      <c r="S1301" t="s">
        <v>109</v>
      </c>
      <c r="T1301" t="s">
        <v>1442</v>
      </c>
      <c r="U1301" t="s">
        <v>12173</v>
      </c>
      <c r="V1301" t="s">
        <v>55</v>
      </c>
      <c r="W1301">
        <v>9405</v>
      </c>
      <c r="X1301" t="s">
        <v>12174</v>
      </c>
    </row>
    <row r="1302" spans="1:24" x14ac:dyDescent="0.35">
      <c r="A1302" s="87" t="s">
        <v>12175</v>
      </c>
      <c r="B1302" s="77">
        <v>8</v>
      </c>
      <c r="C1302" s="19" t="s">
        <v>11396</v>
      </c>
      <c r="E1302" s="21" t="s">
        <v>382</v>
      </c>
      <c r="F1302" s="22" t="s">
        <v>1090</v>
      </c>
      <c r="I1302" s="73" t="s">
        <v>572</v>
      </c>
      <c r="J1302" s="62">
        <v>2009</v>
      </c>
      <c r="K1302">
        <f>ROW(K1302) -1</f>
        <v>1301</v>
      </c>
      <c r="L1302" s="68" t="s">
        <v>12176</v>
      </c>
      <c r="M1302" t="s">
        <v>12177</v>
      </c>
      <c r="N1302" t="s">
        <v>12178</v>
      </c>
      <c r="O1302" t="s">
        <v>12179</v>
      </c>
      <c r="P1302" t="s">
        <v>12180</v>
      </c>
      <c r="Q1302" t="s">
        <v>12181</v>
      </c>
      <c r="R1302" t="s">
        <v>12182</v>
      </c>
      <c r="S1302" t="s">
        <v>37</v>
      </c>
      <c r="T1302" t="s">
        <v>2260</v>
      </c>
      <c r="U1302" t="s">
        <v>12183</v>
      </c>
      <c r="V1302" t="s">
        <v>1400</v>
      </c>
      <c r="W1302">
        <v>23398</v>
      </c>
      <c r="X1302" t="s">
        <v>12184</v>
      </c>
    </row>
    <row r="1303" spans="1:24" x14ac:dyDescent="0.35">
      <c r="A1303" s="87" t="s">
        <v>12185</v>
      </c>
      <c r="B1303" s="77">
        <v>8</v>
      </c>
      <c r="C1303" s="19" t="s">
        <v>2467</v>
      </c>
      <c r="D1303" s="20" t="s">
        <v>6349</v>
      </c>
      <c r="E1303" s="21" t="s">
        <v>216</v>
      </c>
      <c r="F1303" s="22" t="s">
        <v>1319</v>
      </c>
      <c r="I1303" s="73" t="s">
        <v>447</v>
      </c>
      <c r="J1303" s="62">
        <v>1985</v>
      </c>
      <c r="K1303">
        <f t="shared" ref="K1303:K1350" si="30">ROW(K1303)-1</f>
        <v>1302</v>
      </c>
      <c r="L1303" s="68" t="s">
        <v>12186</v>
      </c>
      <c r="M1303" t="s">
        <v>12187</v>
      </c>
      <c r="N1303" t="s">
        <v>12188</v>
      </c>
      <c r="O1303" t="s">
        <v>12189</v>
      </c>
      <c r="P1303" t="s">
        <v>12190</v>
      </c>
      <c r="Q1303" s="36" t="s">
        <v>12191</v>
      </c>
      <c r="R1303" t="s">
        <v>12192</v>
      </c>
      <c r="S1303" t="s">
        <v>109</v>
      </c>
      <c r="T1303" t="s">
        <v>82</v>
      </c>
      <c r="U1303" t="s">
        <v>12193</v>
      </c>
      <c r="V1303" t="s">
        <v>3163</v>
      </c>
      <c r="W1303">
        <v>9731</v>
      </c>
      <c r="X1303" t="s">
        <v>12194</v>
      </c>
    </row>
    <row r="1304" spans="1:24" x14ac:dyDescent="0.35">
      <c r="A1304" s="87" t="s">
        <v>12195</v>
      </c>
      <c r="B1304" s="77">
        <v>8</v>
      </c>
      <c r="E1304" s="21" t="s">
        <v>240</v>
      </c>
      <c r="F1304" s="22" t="s">
        <v>1090</v>
      </c>
      <c r="I1304" s="73" t="s">
        <v>12196</v>
      </c>
      <c r="J1304" s="62">
        <v>2000</v>
      </c>
      <c r="K1304">
        <f t="shared" si="30"/>
        <v>1303</v>
      </c>
      <c r="L1304" s="68" t="s">
        <v>12197</v>
      </c>
      <c r="M1304" s="67" t="s">
        <v>12198</v>
      </c>
      <c r="N1304" s="40" t="s">
        <v>12199</v>
      </c>
      <c r="O1304" s="27" t="s">
        <v>12200</v>
      </c>
      <c r="P1304" s="30" t="s">
        <v>10637</v>
      </c>
      <c r="Q1304" s="25" t="s">
        <v>12201</v>
      </c>
      <c r="R1304" s="32" t="s">
        <v>442</v>
      </c>
      <c r="S1304" s="46" t="s">
        <v>37</v>
      </c>
      <c r="T1304" s="31" t="s">
        <v>1442</v>
      </c>
      <c r="U1304" s="54" t="s">
        <v>12202</v>
      </c>
      <c r="V1304" s="56" t="s">
        <v>442</v>
      </c>
      <c r="W1304">
        <v>32834</v>
      </c>
      <c r="X1304" t="s">
        <v>12203</v>
      </c>
    </row>
    <row r="1305" spans="1:24" x14ac:dyDescent="0.35">
      <c r="A1305" s="87" t="s">
        <v>12204</v>
      </c>
      <c r="B1305" s="77">
        <v>8</v>
      </c>
      <c r="C1305" s="19" t="s">
        <v>3357</v>
      </c>
      <c r="E1305" s="21" t="s">
        <v>382</v>
      </c>
      <c r="G1305" s="1" t="s">
        <v>571</v>
      </c>
      <c r="I1305" s="73" t="s">
        <v>117</v>
      </c>
      <c r="J1305" s="62">
        <v>2012</v>
      </c>
      <c r="K1305">
        <f t="shared" si="30"/>
        <v>1304</v>
      </c>
      <c r="L1305" s="68" t="s">
        <v>12205</v>
      </c>
      <c r="M1305" s="65" t="s">
        <v>12206</v>
      </c>
      <c r="N1305" s="40" t="s">
        <v>12207</v>
      </c>
      <c r="O1305" s="27" t="s">
        <v>12208</v>
      </c>
      <c r="P1305" s="30" t="s">
        <v>7433</v>
      </c>
      <c r="Q1305" s="25" t="s">
        <v>12209</v>
      </c>
      <c r="R1305" s="32" t="s">
        <v>442</v>
      </c>
      <c r="S1305" s="46" t="s">
        <v>37</v>
      </c>
      <c r="T1305" s="31" t="s">
        <v>1419</v>
      </c>
      <c r="U1305" s="53" t="s">
        <v>12210</v>
      </c>
      <c r="V1305" s="56" t="s">
        <v>442</v>
      </c>
      <c r="W1305">
        <v>125504</v>
      </c>
      <c r="X1305" t="s">
        <v>12211</v>
      </c>
    </row>
    <row r="1306" spans="1:24" x14ac:dyDescent="0.35">
      <c r="A1306" s="87" t="s">
        <v>12212</v>
      </c>
      <c r="B1306" s="77">
        <v>8</v>
      </c>
      <c r="E1306" s="21" t="s">
        <v>4662</v>
      </c>
      <c r="F1306" s="22" t="s">
        <v>382</v>
      </c>
      <c r="I1306" s="73" t="s">
        <v>117</v>
      </c>
      <c r="J1306" s="62">
        <v>1999</v>
      </c>
      <c r="K1306">
        <f t="shared" si="30"/>
        <v>1305</v>
      </c>
      <c r="M1306" s="65" t="s">
        <v>12213</v>
      </c>
      <c r="N1306" s="40" t="s">
        <v>12214</v>
      </c>
      <c r="O1306" s="27" t="s">
        <v>12215</v>
      </c>
      <c r="P1306" s="30" t="s">
        <v>2152</v>
      </c>
      <c r="Q1306" s="25" t="s">
        <v>12216</v>
      </c>
      <c r="R1306" s="74" t="s">
        <v>12217</v>
      </c>
      <c r="S1306" s="46" t="s">
        <v>186</v>
      </c>
      <c r="T1306" s="31" t="s">
        <v>440</v>
      </c>
      <c r="U1306" s="53" t="s">
        <v>12218</v>
      </c>
      <c r="V1306" s="75" t="s">
        <v>354</v>
      </c>
      <c r="W1306">
        <v>8487</v>
      </c>
      <c r="X1306" t="s">
        <v>12219</v>
      </c>
    </row>
    <row r="1307" spans="1:24" x14ac:dyDescent="0.35">
      <c r="A1307" s="87" t="s">
        <v>12220</v>
      </c>
      <c r="B1307" s="77">
        <v>8</v>
      </c>
      <c r="E1307" s="21" t="s">
        <v>60</v>
      </c>
      <c r="I1307" s="73" t="s">
        <v>117</v>
      </c>
      <c r="J1307" s="62">
        <v>2015</v>
      </c>
      <c r="K1307">
        <f t="shared" si="30"/>
        <v>1306</v>
      </c>
      <c r="M1307" t="s">
        <v>12221</v>
      </c>
      <c r="N1307" t="s">
        <v>12222</v>
      </c>
      <c r="O1307" t="s">
        <v>12223</v>
      </c>
      <c r="P1307" t="s">
        <v>12224</v>
      </c>
      <c r="Q1307" s="36" t="s">
        <v>12225</v>
      </c>
      <c r="R1307" s="78" t="s">
        <v>12226</v>
      </c>
      <c r="S1307" t="s">
        <v>186</v>
      </c>
      <c r="T1307" t="s">
        <v>234</v>
      </c>
      <c r="U1307" t="s">
        <v>12227</v>
      </c>
      <c r="V1307" s="78" t="s">
        <v>12228</v>
      </c>
      <c r="W1307">
        <v>76757</v>
      </c>
      <c r="X1307" t="s">
        <v>12229</v>
      </c>
    </row>
    <row r="1308" spans="1:24" x14ac:dyDescent="0.35">
      <c r="A1308" s="87" t="s">
        <v>12230</v>
      </c>
      <c r="B1308" s="77">
        <v>8</v>
      </c>
      <c r="E1308" s="21" t="s">
        <v>418</v>
      </c>
      <c r="F1308" s="22" t="s">
        <v>239</v>
      </c>
      <c r="I1308" s="73" t="s">
        <v>12231</v>
      </c>
      <c r="J1308" s="62">
        <v>1998</v>
      </c>
      <c r="K1308">
        <f t="shared" si="30"/>
        <v>1307</v>
      </c>
      <c r="M1308" s="65" t="s">
        <v>12232</v>
      </c>
      <c r="N1308" s="40" t="s">
        <v>12233</v>
      </c>
      <c r="O1308" s="27" t="s">
        <v>12234</v>
      </c>
      <c r="P1308" s="30" t="s">
        <v>12235</v>
      </c>
      <c r="Q1308" s="25" t="s">
        <v>12236</v>
      </c>
      <c r="R1308" s="32" t="s">
        <v>442</v>
      </c>
      <c r="S1308" s="46" t="s">
        <v>109</v>
      </c>
      <c r="T1308" s="31" t="s">
        <v>983</v>
      </c>
      <c r="U1308" s="53" t="s">
        <v>12237</v>
      </c>
      <c r="V1308" s="56" t="s">
        <v>442</v>
      </c>
      <c r="W1308">
        <v>12888</v>
      </c>
      <c r="X1308" t="s">
        <v>12238</v>
      </c>
    </row>
    <row r="1309" spans="1:24" x14ac:dyDescent="0.35">
      <c r="A1309" s="87" t="s">
        <v>12239</v>
      </c>
      <c r="B1309" s="77">
        <v>8</v>
      </c>
      <c r="C1309" s="19" t="s">
        <v>2937</v>
      </c>
      <c r="E1309" s="21" t="s">
        <v>27</v>
      </c>
      <c r="I1309" s="73" t="s">
        <v>598</v>
      </c>
      <c r="J1309" s="62">
        <v>1993</v>
      </c>
      <c r="K1309">
        <f t="shared" si="30"/>
        <v>1308</v>
      </c>
      <c r="M1309" s="65" t="s">
        <v>12240</v>
      </c>
      <c r="N1309" s="40" t="s">
        <v>12241</v>
      </c>
      <c r="O1309" s="27" t="s">
        <v>12242</v>
      </c>
      <c r="P1309" s="30" t="s">
        <v>12243</v>
      </c>
      <c r="Q1309" s="25" t="s">
        <v>12244</v>
      </c>
      <c r="R1309" s="74" t="s">
        <v>12245</v>
      </c>
      <c r="S1309" s="46" t="s">
        <v>37</v>
      </c>
      <c r="T1309" s="31" t="s">
        <v>983</v>
      </c>
      <c r="U1309" s="53" t="s">
        <v>12246</v>
      </c>
      <c r="V1309" s="75" t="s">
        <v>2344</v>
      </c>
      <c r="W1309">
        <v>1499</v>
      </c>
      <c r="X1309" t="s">
        <v>12247</v>
      </c>
    </row>
    <row r="1310" spans="1:24" x14ac:dyDescent="0.35">
      <c r="A1310" s="87" t="s">
        <v>12248</v>
      </c>
      <c r="B1310" s="77">
        <v>7</v>
      </c>
      <c r="E1310" s="21" t="s">
        <v>500</v>
      </c>
      <c r="F1310" s="22" t="s">
        <v>382</v>
      </c>
      <c r="I1310" s="73" t="s">
        <v>12249</v>
      </c>
      <c r="J1310" s="62">
        <v>1970</v>
      </c>
      <c r="K1310">
        <f t="shared" si="30"/>
        <v>1309</v>
      </c>
      <c r="M1310" s="65" t="s">
        <v>12250</v>
      </c>
      <c r="N1310" s="40" t="s">
        <v>12251</v>
      </c>
      <c r="O1310" s="27" t="s">
        <v>12252</v>
      </c>
      <c r="P1310" s="30" t="s">
        <v>12253</v>
      </c>
      <c r="Q1310" s="25" t="s">
        <v>12254</v>
      </c>
      <c r="R1310" s="32" t="s">
        <v>442</v>
      </c>
      <c r="S1310" s="46" t="s">
        <v>52</v>
      </c>
      <c r="T1310" s="31" t="s">
        <v>82</v>
      </c>
      <c r="U1310" s="53" t="s">
        <v>12255</v>
      </c>
      <c r="V1310" s="75" t="s">
        <v>4885</v>
      </c>
      <c r="W1310">
        <v>5227</v>
      </c>
      <c r="X1310" t="s">
        <v>12256</v>
      </c>
    </row>
    <row r="1311" spans="1:24" x14ac:dyDescent="0.35">
      <c r="A1311" s="87" t="s">
        <v>12257</v>
      </c>
      <c r="B1311" s="77">
        <v>7</v>
      </c>
      <c r="E1311" s="21" t="s">
        <v>100</v>
      </c>
      <c r="F1311" s="22" t="s">
        <v>1090</v>
      </c>
      <c r="I1311" s="73" t="s">
        <v>178</v>
      </c>
      <c r="J1311" s="62">
        <v>2010</v>
      </c>
      <c r="K1311">
        <f t="shared" si="30"/>
        <v>1310</v>
      </c>
      <c r="M1311" s="65" t="s">
        <v>12258</v>
      </c>
      <c r="N1311" s="40" t="s">
        <v>12259</v>
      </c>
      <c r="O1311" s="27" t="s">
        <v>12260</v>
      </c>
      <c r="P1311" s="30" t="s">
        <v>7433</v>
      </c>
      <c r="Q1311" s="25" t="s">
        <v>12261</v>
      </c>
      <c r="R1311" s="74" t="s">
        <v>12262</v>
      </c>
      <c r="S1311" s="46" t="s">
        <v>37</v>
      </c>
      <c r="T1311" s="31" t="s">
        <v>628</v>
      </c>
      <c r="U1311" s="53" t="s">
        <v>12263</v>
      </c>
      <c r="V1311" s="75" t="s">
        <v>568</v>
      </c>
      <c r="W1311">
        <v>23172</v>
      </c>
      <c r="X1311" t="s">
        <v>12264</v>
      </c>
    </row>
    <row r="1312" spans="1:24" x14ac:dyDescent="0.35">
      <c r="A1312" s="87" t="s">
        <v>12265</v>
      </c>
      <c r="B1312" s="77">
        <v>7</v>
      </c>
      <c r="E1312" s="21" t="s">
        <v>239</v>
      </c>
      <c r="I1312" s="73" t="s">
        <v>12266</v>
      </c>
      <c r="J1312" s="62">
        <v>1995</v>
      </c>
      <c r="K1312">
        <f t="shared" si="30"/>
        <v>1311</v>
      </c>
      <c r="M1312" s="65" t="s">
        <v>12267</v>
      </c>
      <c r="N1312" s="40" t="s">
        <v>12268</v>
      </c>
      <c r="O1312" s="27" t="s">
        <v>12269</v>
      </c>
      <c r="P1312" s="30" t="s">
        <v>12270</v>
      </c>
      <c r="Q1312" s="25" t="s">
        <v>12271</v>
      </c>
      <c r="R1312" s="74" t="s">
        <v>1841</v>
      </c>
      <c r="S1312" s="46" t="s">
        <v>109</v>
      </c>
      <c r="T1312" s="31" t="s">
        <v>327</v>
      </c>
      <c r="U1312" s="53" t="s">
        <v>1412</v>
      </c>
      <c r="V1312" s="75" t="s">
        <v>225</v>
      </c>
      <c r="W1312">
        <v>31611</v>
      </c>
      <c r="X1312" t="s">
        <v>12272</v>
      </c>
    </row>
    <row r="1313" spans="1:24" x14ac:dyDescent="0.35">
      <c r="A1313" s="87" t="s">
        <v>12273</v>
      </c>
      <c r="B1313" s="77">
        <v>7</v>
      </c>
      <c r="E1313" s="21" t="s">
        <v>60</v>
      </c>
      <c r="F1313" s="22" t="s">
        <v>100</v>
      </c>
      <c r="I1313" s="73" t="s">
        <v>117</v>
      </c>
      <c r="J1313" s="62">
        <v>2002</v>
      </c>
      <c r="K1313">
        <f t="shared" si="30"/>
        <v>1312</v>
      </c>
      <c r="M1313" s="65" t="s">
        <v>12274</v>
      </c>
      <c r="N1313" s="40" t="s">
        <v>12275</v>
      </c>
      <c r="O1313" s="27" t="s">
        <v>12276</v>
      </c>
      <c r="P1313" s="30" t="s">
        <v>4828</v>
      </c>
      <c r="Q1313" s="25" t="s">
        <v>12277</v>
      </c>
      <c r="R1313" s="74" t="s">
        <v>12278</v>
      </c>
      <c r="S1313" s="46" t="s">
        <v>186</v>
      </c>
      <c r="T1313" s="31" t="s">
        <v>1104</v>
      </c>
      <c r="U1313" s="53" t="s">
        <v>12279</v>
      </c>
      <c r="V1313" s="75" t="s">
        <v>199</v>
      </c>
      <c r="W1313">
        <v>11692</v>
      </c>
      <c r="X1313" t="s">
        <v>12280</v>
      </c>
    </row>
    <row r="1314" spans="1:24" x14ac:dyDescent="0.35">
      <c r="A1314" s="87" t="s">
        <v>12281</v>
      </c>
      <c r="B1314" s="77">
        <v>7</v>
      </c>
      <c r="E1314" s="21" t="s">
        <v>60</v>
      </c>
      <c r="F1314" s="22" t="s">
        <v>8853</v>
      </c>
      <c r="I1314" s="73" t="s">
        <v>117</v>
      </c>
      <c r="J1314" s="62">
        <v>2017</v>
      </c>
      <c r="K1314">
        <f t="shared" si="30"/>
        <v>1313</v>
      </c>
      <c r="L1314" s="68" t="s">
        <v>12282</v>
      </c>
      <c r="M1314" s="65" t="s">
        <v>12283</v>
      </c>
      <c r="N1314" s="40" t="s">
        <v>12284</v>
      </c>
      <c r="O1314" s="27" t="s">
        <v>12285</v>
      </c>
      <c r="P1314" s="30" t="s">
        <v>12286</v>
      </c>
      <c r="Q1314" s="25" t="s">
        <v>12287</v>
      </c>
      <c r="R1314" s="74" t="s">
        <v>12288</v>
      </c>
      <c r="S1314" s="46" t="s">
        <v>186</v>
      </c>
      <c r="T1314" s="31" t="s">
        <v>713</v>
      </c>
      <c r="U1314" s="53" t="s">
        <v>12289</v>
      </c>
      <c r="V1314" s="75" t="s">
        <v>4295</v>
      </c>
      <c r="W1314">
        <v>274855</v>
      </c>
      <c r="X1314" t="s">
        <v>12290</v>
      </c>
    </row>
    <row r="1315" spans="1:24" x14ac:dyDescent="0.35">
      <c r="A1315" s="87" t="s">
        <v>12291</v>
      </c>
      <c r="B1315" s="77">
        <v>7</v>
      </c>
      <c r="E1315" s="21" t="s">
        <v>216</v>
      </c>
      <c r="F1315" s="22" t="s">
        <v>1319</v>
      </c>
      <c r="H1315" s="2" t="s">
        <v>11415</v>
      </c>
      <c r="I1315" s="73" t="s">
        <v>11415</v>
      </c>
      <c r="J1315" s="62">
        <v>2022</v>
      </c>
      <c r="K1315">
        <f t="shared" si="30"/>
        <v>1314</v>
      </c>
      <c r="L1315" s="68" t="s">
        <v>12292</v>
      </c>
      <c r="M1315" t="s">
        <v>12293</v>
      </c>
      <c r="N1315" t="s">
        <v>12294</v>
      </c>
      <c r="O1315" t="s">
        <v>12295</v>
      </c>
      <c r="P1315" t="s">
        <v>12296</v>
      </c>
      <c r="Q1315" s="36" t="s">
        <v>12297</v>
      </c>
      <c r="R1315" t="s">
        <v>442</v>
      </c>
      <c r="S1315" t="s">
        <v>1296</v>
      </c>
      <c r="T1315" t="s">
        <v>651</v>
      </c>
      <c r="U1315" t="s">
        <v>12298</v>
      </c>
      <c r="V1315" t="s">
        <v>442</v>
      </c>
      <c r="W1315">
        <v>816977</v>
      </c>
      <c r="X1315" t="s">
        <v>12299</v>
      </c>
    </row>
    <row r="1316" spans="1:24" x14ac:dyDescent="0.35">
      <c r="A1316" s="87" t="s">
        <v>12300</v>
      </c>
      <c r="B1316" s="77">
        <v>7</v>
      </c>
      <c r="E1316" s="21" t="s">
        <v>60</v>
      </c>
      <c r="F1316" s="22" t="s">
        <v>164</v>
      </c>
      <c r="I1316" s="73" t="s">
        <v>447</v>
      </c>
      <c r="J1316" s="62">
        <v>2003</v>
      </c>
      <c r="K1316">
        <f t="shared" si="30"/>
        <v>1315</v>
      </c>
      <c r="L1316" s="68" t="s">
        <v>12301</v>
      </c>
      <c r="M1316" s="33" t="s">
        <v>12302</v>
      </c>
      <c r="N1316" s="42" t="s">
        <v>12303</v>
      </c>
      <c r="O1316" s="34" t="s">
        <v>12304</v>
      </c>
      <c r="P1316" s="35" t="s">
        <v>2561</v>
      </c>
      <c r="Q1316" s="36" t="s">
        <v>12305</v>
      </c>
      <c r="R1316" s="79" t="s">
        <v>12306</v>
      </c>
      <c r="S1316" s="47" t="s">
        <v>186</v>
      </c>
      <c r="T1316" s="50" t="s">
        <v>138</v>
      </c>
      <c r="U1316" s="53" t="s">
        <v>12307</v>
      </c>
      <c r="V1316" s="80" t="s">
        <v>1799</v>
      </c>
      <c r="W1316">
        <v>9562</v>
      </c>
      <c r="X1316" t="s">
        <v>12308</v>
      </c>
    </row>
    <row r="1317" spans="1:24" x14ac:dyDescent="0.35">
      <c r="A1317" s="87" t="s">
        <v>12309</v>
      </c>
      <c r="B1317" s="77">
        <v>7</v>
      </c>
      <c r="C1317" s="19" t="s">
        <v>2467</v>
      </c>
      <c r="D1317" s="20" t="s">
        <v>6349</v>
      </c>
      <c r="E1317" s="21" t="s">
        <v>216</v>
      </c>
      <c r="F1317" s="22" t="s">
        <v>1319</v>
      </c>
      <c r="I1317" s="73" t="s">
        <v>447</v>
      </c>
      <c r="J1317" s="62">
        <v>1982</v>
      </c>
      <c r="K1317">
        <f t="shared" si="30"/>
        <v>1316</v>
      </c>
      <c r="M1317" s="65" t="s">
        <v>12310</v>
      </c>
      <c r="N1317" s="40" t="s">
        <v>12311</v>
      </c>
      <c r="O1317" s="27" t="s">
        <v>12312</v>
      </c>
      <c r="P1317" s="30" t="s">
        <v>10502</v>
      </c>
      <c r="Q1317" s="25" t="s">
        <v>12313</v>
      </c>
      <c r="R1317" s="74" t="s">
        <v>12314</v>
      </c>
      <c r="S1317" s="46" t="s">
        <v>109</v>
      </c>
      <c r="T1317" s="31" t="s">
        <v>1104</v>
      </c>
      <c r="U1317" s="53" t="s">
        <v>12315</v>
      </c>
      <c r="V1317" s="75" t="s">
        <v>3163</v>
      </c>
      <c r="W1317">
        <v>9728</v>
      </c>
      <c r="X1317" t="s">
        <v>12316</v>
      </c>
    </row>
    <row r="1318" spans="1:24" x14ac:dyDescent="0.35">
      <c r="A1318" s="87" t="s">
        <v>12317</v>
      </c>
      <c r="B1318" s="77">
        <v>6</v>
      </c>
      <c r="E1318" s="21" t="s">
        <v>60</v>
      </c>
      <c r="F1318" s="22" t="s">
        <v>239</v>
      </c>
      <c r="H1318" s="2" t="s">
        <v>966</v>
      </c>
      <c r="I1318" s="73" t="s">
        <v>966</v>
      </c>
      <c r="J1318" s="62">
        <v>2024</v>
      </c>
      <c r="K1318">
        <f t="shared" si="30"/>
        <v>1317</v>
      </c>
      <c r="L1318" s="68" t="s">
        <v>12318</v>
      </c>
      <c r="M1318" t="s">
        <v>12319</v>
      </c>
      <c r="N1318" t="s">
        <v>12320</v>
      </c>
      <c r="O1318" t="s">
        <v>12321</v>
      </c>
      <c r="P1318" t="s">
        <v>10341</v>
      </c>
      <c r="Q1318" t="s">
        <v>12322</v>
      </c>
      <c r="R1318" t="s">
        <v>442</v>
      </c>
      <c r="S1318" t="s">
        <v>186</v>
      </c>
      <c r="T1318" t="s">
        <v>640</v>
      </c>
      <c r="U1318" t="s">
        <v>12323</v>
      </c>
      <c r="V1318" t="s">
        <v>442</v>
      </c>
      <c r="W1318">
        <v>748167</v>
      </c>
      <c r="X1318" t="s">
        <v>12324</v>
      </c>
    </row>
    <row r="1319" spans="1:24" x14ac:dyDescent="0.35">
      <c r="A1319" s="87" t="s">
        <v>12325</v>
      </c>
      <c r="B1319" s="77">
        <v>6</v>
      </c>
      <c r="E1319" s="21" t="s">
        <v>239</v>
      </c>
      <c r="F1319" s="22" t="s">
        <v>176</v>
      </c>
      <c r="I1319" s="73" t="s">
        <v>130</v>
      </c>
      <c r="J1319" s="62">
        <v>2019</v>
      </c>
      <c r="K1319">
        <f t="shared" si="30"/>
        <v>1318</v>
      </c>
      <c r="M1319" s="65" t="s">
        <v>12326</v>
      </c>
      <c r="N1319" s="40" t="s">
        <v>12327</v>
      </c>
      <c r="O1319" s="27" t="s">
        <v>12328</v>
      </c>
      <c r="P1319" s="30" t="s">
        <v>12329</v>
      </c>
      <c r="Q1319" s="25" t="s">
        <v>12330</v>
      </c>
      <c r="R1319" s="74" t="s">
        <v>12331</v>
      </c>
      <c r="S1319" s="46" t="s">
        <v>37</v>
      </c>
      <c r="T1319" s="31" t="s">
        <v>1809</v>
      </c>
      <c r="U1319" s="53" t="s">
        <v>12332</v>
      </c>
      <c r="V1319" s="75" t="s">
        <v>795</v>
      </c>
      <c r="W1319">
        <v>536869</v>
      </c>
      <c r="X1319" t="s">
        <v>12333</v>
      </c>
    </row>
    <row r="1320" spans="1:24" x14ac:dyDescent="0.35">
      <c r="A1320" s="87" t="s">
        <v>12334</v>
      </c>
      <c r="B1320" s="77">
        <v>6</v>
      </c>
      <c r="E1320" s="21" t="s">
        <v>217</v>
      </c>
      <c r="H1320" s="2" t="s">
        <v>966</v>
      </c>
      <c r="I1320" s="73" t="s">
        <v>966</v>
      </c>
      <c r="J1320" s="62">
        <v>2017</v>
      </c>
      <c r="K1320">
        <f t="shared" si="30"/>
        <v>1319</v>
      </c>
      <c r="M1320" s="65" t="s">
        <v>12335</v>
      </c>
      <c r="N1320" s="40" t="s">
        <v>12336</v>
      </c>
      <c r="O1320" s="27" t="s">
        <v>12337</v>
      </c>
      <c r="P1320" s="30" t="s">
        <v>12338</v>
      </c>
      <c r="Q1320" s="25" t="s">
        <v>12339</v>
      </c>
      <c r="R1320" s="32" t="s">
        <v>442</v>
      </c>
      <c r="S1320" s="46" t="s">
        <v>1296</v>
      </c>
      <c r="T1320" s="31" t="s">
        <v>327</v>
      </c>
      <c r="U1320" s="53" t="s">
        <v>12340</v>
      </c>
      <c r="V1320" s="56" t="s">
        <v>442</v>
      </c>
      <c r="W1320">
        <v>412105</v>
      </c>
      <c r="X1320" t="s">
        <v>12341</v>
      </c>
    </row>
    <row r="1321" spans="1:24" x14ac:dyDescent="0.35">
      <c r="A1321" s="87" t="s">
        <v>12342</v>
      </c>
      <c r="B1321" s="77">
        <v>6</v>
      </c>
      <c r="E1321" s="21" t="s">
        <v>100</v>
      </c>
      <c r="I1321" s="73" t="s">
        <v>178</v>
      </c>
      <c r="J1321" s="62">
        <v>2016</v>
      </c>
      <c r="K1321">
        <f t="shared" si="30"/>
        <v>1320</v>
      </c>
      <c r="M1321" s="65" t="s">
        <v>12343</v>
      </c>
      <c r="N1321" s="40" t="s">
        <v>12344</v>
      </c>
      <c r="O1321" s="27" t="s">
        <v>12345</v>
      </c>
      <c r="P1321" s="30" t="s">
        <v>7259</v>
      </c>
      <c r="Q1321" s="25" t="s">
        <v>12346</v>
      </c>
      <c r="R1321" s="32" t="s">
        <v>442</v>
      </c>
      <c r="S1321" s="46" t="s">
        <v>109</v>
      </c>
      <c r="T1321" s="31" t="s">
        <v>82</v>
      </c>
      <c r="U1321" s="53" t="s">
        <v>12347</v>
      </c>
      <c r="V1321" s="75" t="s">
        <v>71</v>
      </c>
      <c r="W1321">
        <v>332411</v>
      </c>
      <c r="X1321" t="s">
        <v>12348</v>
      </c>
    </row>
    <row r="1322" spans="1:24" x14ac:dyDescent="0.35">
      <c r="A1322" s="87" t="s">
        <v>12349</v>
      </c>
      <c r="B1322" s="77">
        <v>6</v>
      </c>
      <c r="E1322" s="21" t="s">
        <v>382</v>
      </c>
      <c r="I1322" s="73" t="s">
        <v>117</v>
      </c>
      <c r="J1322" s="62">
        <v>2006</v>
      </c>
      <c r="K1322">
        <f t="shared" si="30"/>
        <v>1321</v>
      </c>
      <c r="L1322" s="68" t="s">
        <v>12350</v>
      </c>
      <c r="M1322" t="s">
        <v>12351</v>
      </c>
      <c r="N1322" t="s">
        <v>12352</v>
      </c>
      <c r="O1322" t="s">
        <v>12353</v>
      </c>
      <c r="P1322" t="s">
        <v>12354</v>
      </c>
      <c r="Q1322" s="36" t="s">
        <v>12355</v>
      </c>
      <c r="R1322" t="s">
        <v>442</v>
      </c>
      <c r="S1322" t="s">
        <v>109</v>
      </c>
      <c r="T1322" t="s">
        <v>211</v>
      </c>
      <c r="U1322" t="s">
        <v>1412</v>
      </c>
      <c r="V1322" t="s">
        <v>442</v>
      </c>
      <c r="W1322">
        <v>45973</v>
      </c>
      <c r="X1322" t="s">
        <v>12356</v>
      </c>
    </row>
    <row r="1323" spans="1:24" x14ac:dyDescent="0.35">
      <c r="A1323" s="87" t="s">
        <v>12357</v>
      </c>
      <c r="B1323" s="77">
        <v>6</v>
      </c>
      <c r="E1323" s="21" t="s">
        <v>382</v>
      </c>
      <c r="I1323" s="73" t="s">
        <v>12358</v>
      </c>
      <c r="J1323" s="62">
        <v>1975</v>
      </c>
      <c r="K1323">
        <f t="shared" si="30"/>
        <v>1322</v>
      </c>
      <c r="L1323" s="68" t="s">
        <v>12359</v>
      </c>
      <c r="M1323" t="s">
        <v>12360</v>
      </c>
      <c r="N1323" t="s">
        <v>12361</v>
      </c>
      <c r="O1323" t="s">
        <v>12362</v>
      </c>
      <c r="P1323" t="s">
        <v>12363</v>
      </c>
      <c r="Q1323" s="36" t="s">
        <v>12364</v>
      </c>
      <c r="R1323" t="s">
        <v>442</v>
      </c>
      <c r="S1323" t="s">
        <v>37</v>
      </c>
      <c r="T1323" t="s">
        <v>211</v>
      </c>
      <c r="U1323" t="s">
        <v>12365</v>
      </c>
      <c r="V1323" t="s">
        <v>442</v>
      </c>
      <c r="W1323">
        <v>163692</v>
      </c>
      <c r="X1323" t="s">
        <v>12366</v>
      </c>
    </row>
    <row r="1324" spans="1:24" x14ac:dyDescent="0.35">
      <c r="A1324" s="87" t="s">
        <v>12367</v>
      </c>
      <c r="B1324" s="77">
        <v>6</v>
      </c>
      <c r="C1324" s="19" t="s">
        <v>2193</v>
      </c>
      <c r="D1324" s="20" t="s">
        <v>11588</v>
      </c>
      <c r="E1324" s="21" t="s">
        <v>382</v>
      </c>
      <c r="I1324" s="73" t="s">
        <v>29</v>
      </c>
      <c r="J1324" s="62">
        <v>2013</v>
      </c>
      <c r="K1324">
        <f t="shared" si="30"/>
        <v>1323</v>
      </c>
      <c r="M1324" s="65" t="s">
        <v>12368</v>
      </c>
      <c r="N1324" s="40" t="s">
        <v>12369</v>
      </c>
      <c r="O1324" s="27" t="s">
        <v>12370</v>
      </c>
      <c r="P1324" s="30" t="s">
        <v>4632</v>
      </c>
      <c r="Q1324" s="25" t="s">
        <v>12371</v>
      </c>
      <c r="R1324" s="74" t="s">
        <v>12372</v>
      </c>
      <c r="S1324" s="46" t="s">
        <v>186</v>
      </c>
      <c r="T1324" s="31" t="s">
        <v>651</v>
      </c>
      <c r="U1324" s="53" t="s">
        <v>12373</v>
      </c>
      <c r="V1324" s="75" t="s">
        <v>1799</v>
      </c>
      <c r="W1324">
        <v>109418</v>
      </c>
      <c r="X1324" t="s">
        <v>12374</v>
      </c>
    </row>
    <row r="1325" spans="1:24" x14ac:dyDescent="0.35">
      <c r="A1325" s="87" t="s">
        <v>12375</v>
      </c>
      <c r="B1325" s="77">
        <v>6</v>
      </c>
      <c r="C1325" s="19" t="s">
        <v>25</v>
      </c>
      <c r="D1325" s="20" t="s">
        <v>7108</v>
      </c>
      <c r="E1325" s="21" t="s">
        <v>27</v>
      </c>
      <c r="I1325" s="73" t="s">
        <v>29</v>
      </c>
      <c r="J1325" s="62">
        <v>2024</v>
      </c>
      <c r="K1325">
        <f t="shared" si="30"/>
        <v>1324</v>
      </c>
      <c r="L1325" s="68" t="s">
        <v>12376</v>
      </c>
      <c r="M1325" s="65" t="s">
        <v>12377</v>
      </c>
      <c r="N1325" t="s">
        <v>12378</v>
      </c>
      <c r="O1325" t="s">
        <v>12379</v>
      </c>
      <c r="P1325" t="s">
        <v>12380</v>
      </c>
      <c r="Q1325" s="36" t="s">
        <v>12381</v>
      </c>
      <c r="R1325" t="s">
        <v>12382</v>
      </c>
      <c r="S1325" t="s">
        <v>186</v>
      </c>
      <c r="T1325" t="s">
        <v>138</v>
      </c>
      <c r="U1325" s="53" t="s">
        <v>12383</v>
      </c>
      <c r="V1325" t="s">
        <v>1799</v>
      </c>
      <c r="W1325">
        <v>634492</v>
      </c>
      <c r="X1325" t="s">
        <v>12384</v>
      </c>
    </row>
    <row r="1326" spans="1:24" x14ac:dyDescent="0.35">
      <c r="A1326" s="87" t="s">
        <v>12385</v>
      </c>
      <c r="B1326" s="77">
        <v>6</v>
      </c>
      <c r="E1326" s="21" t="s">
        <v>27</v>
      </c>
      <c r="I1326" s="73" t="s">
        <v>2807</v>
      </c>
      <c r="J1326" s="62">
        <v>1996</v>
      </c>
      <c r="K1326">
        <f t="shared" si="30"/>
        <v>1325</v>
      </c>
      <c r="L1326" s="68" t="s">
        <v>12386</v>
      </c>
      <c r="M1326" t="s">
        <v>12387</v>
      </c>
      <c r="N1326" t="s">
        <v>12388</v>
      </c>
      <c r="O1326" t="s">
        <v>12389</v>
      </c>
      <c r="P1326" t="s">
        <v>12390</v>
      </c>
      <c r="Q1326" s="36" t="s">
        <v>12391</v>
      </c>
      <c r="R1326" s="78" t="s">
        <v>12392</v>
      </c>
      <c r="S1326" t="s">
        <v>109</v>
      </c>
      <c r="T1326" t="s">
        <v>390</v>
      </c>
      <c r="U1326" t="s">
        <v>12393</v>
      </c>
      <c r="V1326" t="s">
        <v>1841</v>
      </c>
      <c r="W1326">
        <v>11867</v>
      </c>
      <c r="X1326" t="s">
        <v>12394</v>
      </c>
    </row>
    <row r="1327" spans="1:24" x14ac:dyDescent="0.35">
      <c r="A1327" s="87" t="s">
        <v>12395</v>
      </c>
      <c r="B1327" s="77">
        <v>6</v>
      </c>
      <c r="C1327" s="19" t="s">
        <v>1088</v>
      </c>
      <c r="D1327" s="20" t="s">
        <v>8197</v>
      </c>
      <c r="E1327" s="21" t="s">
        <v>100</v>
      </c>
      <c r="F1327" s="22" t="s">
        <v>164</v>
      </c>
      <c r="I1327" s="73" t="s">
        <v>44</v>
      </c>
      <c r="J1327" s="62">
        <v>2017</v>
      </c>
      <c r="K1327">
        <f t="shared" si="30"/>
        <v>1326</v>
      </c>
      <c r="L1327" s="68" t="s">
        <v>12396</v>
      </c>
      <c r="M1327" s="65" t="s">
        <v>12397</v>
      </c>
      <c r="N1327" s="40" t="s">
        <v>12398</v>
      </c>
      <c r="O1327" s="27" t="s">
        <v>12399</v>
      </c>
      <c r="P1327" s="30" t="s">
        <v>12400</v>
      </c>
      <c r="Q1327" s="25" t="s">
        <v>12401</v>
      </c>
      <c r="R1327" s="74" t="s">
        <v>12402</v>
      </c>
      <c r="S1327" s="46" t="s">
        <v>186</v>
      </c>
      <c r="T1327" s="31" t="s">
        <v>1316</v>
      </c>
      <c r="U1327" s="53" t="s">
        <v>12403</v>
      </c>
      <c r="V1327" s="75" t="s">
        <v>12404</v>
      </c>
      <c r="W1327">
        <v>166426</v>
      </c>
      <c r="X1327" t="s">
        <v>12405</v>
      </c>
    </row>
    <row r="1328" spans="1:24" x14ac:dyDescent="0.35">
      <c r="A1328" s="87" t="s">
        <v>12406</v>
      </c>
      <c r="B1328" s="77">
        <v>6</v>
      </c>
      <c r="E1328" s="21" t="s">
        <v>280</v>
      </c>
      <c r="H1328" s="2" t="s">
        <v>966</v>
      </c>
      <c r="I1328" s="73" t="s">
        <v>966</v>
      </c>
      <c r="J1328" s="62">
        <v>2023</v>
      </c>
      <c r="K1328">
        <f t="shared" si="30"/>
        <v>1327</v>
      </c>
      <c r="L1328" s="68" t="s">
        <v>12407</v>
      </c>
      <c r="M1328" s="65" t="s">
        <v>12408</v>
      </c>
      <c r="N1328" s="40" t="s">
        <v>12409</v>
      </c>
      <c r="O1328" s="27" t="s">
        <v>12410</v>
      </c>
      <c r="P1328" s="30" t="s">
        <v>12411</v>
      </c>
      <c r="Q1328" s="25" t="s">
        <v>12412</v>
      </c>
      <c r="R1328" s="32" t="s">
        <v>442</v>
      </c>
      <c r="S1328" s="46" t="s">
        <v>109</v>
      </c>
      <c r="T1328" s="31" t="s">
        <v>38</v>
      </c>
      <c r="U1328" s="53" t="s">
        <v>12413</v>
      </c>
      <c r="V1328" s="56" t="s">
        <v>442</v>
      </c>
      <c r="W1328">
        <v>866413</v>
      </c>
      <c r="X1328" t="s">
        <v>12414</v>
      </c>
    </row>
    <row r="1329" spans="1:24" x14ac:dyDescent="0.35">
      <c r="A1329" s="87" t="s">
        <v>12415</v>
      </c>
      <c r="B1329" s="77">
        <v>6</v>
      </c>
      <c r="C1329" s="19" t="s">
        <v>2193</v>
      </c>
      <c r="D1329" s="20" t="s">
        <v>10685</v>
      </c>
      <c r="E1329" s="21" t="s">
        <v>382</v>
      </c>
      <c r="I1329" s="73" t="s">
        <v>29</v>
      </c>
      <c r="J1329" s="62">
        <v>2015</v>
      </c>
      <c r="K1329">
        <f t="shared" si="30"/>
        <v>1328</v>
      </c>
      <c r="L1329" s="68" t="s">
        <v>12416</v>
      </c>
      <c r="M1329" s="65" t="s">
        <v>12417</v>
      </c>
      <c r="N1329" s="40" t="s">
        <v>12418</v>
      </c>
      <c r="O1329" s="27" t="s">
        <v>12419</v>
      </c>
      <c r="P1329" s="30" t="s">
        <v>12420</v>
      </c>
      <c r="Q1329" s="25" t="s">
        <v>12421</v>
      </c>
      <c r="R1329" s="74" t="s">
        <v>12422</v>
      </c>
      <c r="S1329" s="46" t="s">
        <v>37</v>
      </c>
      <c r="T1329" s="31" t="s">
        <v>628</v>
      </c>
      <c r="U1329" s="53" t="s">
        <v>12423</v>
      </c>
      <c r="V1329" s="75" t="s">
        <v>3212</v>
      </c>
      <c r="W1329">
        <v>256961</v>
      </c>
      <c r="X1329" t="s">
        <v>12424</v>
      </c>
    </row>
    <row r="1330" spans="1:24" x14ac:dyDescent="0.35">
      <c r="A1330" s="87" t="s">
        <v>12425</v>
      </c>
      <c r="B1330" s="77">
        <v>5</v>
      </c>
      <c r="C1330" s="19" t="s">
        <v>2193</v>
      </c>
      <c r="E1330" s="21" t="s">
        <v>382</v>
      </c>
      <c r="I1330" s="73" t="s">
        <v>29</v>
      </c>
      <c r="J1330" s="62">
        <v>2006</v>
      </c>
      <c r="K1330">
        <f t="shared" si="30"/>
        <v>1329</v>
      </c>
      <c r="L1330" s="68" t="s">
        <v>12426</v>
      </c>
      <c r="M1330" s="65" t="s">
        <v>12427</v>
      </c>
      <c r="N1330" s="40" t="s">
        <v>12428</v>
      </c>
      <c r="O1330" s="27" t="s">
        <v>12429</v>
      </c>
      <c r="P1330" s="30" t="s">
        <v>4632</v>
      </c>
      <c r="Q1330" s="25" t="s">
        <v>12430</v>
      </c>
      <c r="R1330" s="32" t="s">
        <v>4172</v>
      </c>
      <c r="S1330" s="46" t="s">
        <v>186</v>
      </c>
      <c r="T1330" s="31" t="s">
        <v>1797</v>
      </c>
      <c r="U1330" s="53" t="s">
        <v>12431</v>
      </c>
      <c r="V1330" s="56" t="s">
        <v>8577</v>
      </c>
      <c r="W1330">
        <v>9957</v>
      </c>
      <c r="X1330" t="s">
        <v>12432</v>
      </c>
    </row>
    <row r="1331" spans="1:24" x14ac:dyDescent="0.35">
      <c r="A1331" s="87" t="s">
        <v>12433</v>
      </c>
      <c r="B1331" s="77">
        <v>5</v>
      </c>
      <c r="C1331" s="19" t="s">
        <v>8687</v>
      </c>
      <c r="E1331" s="21" t="s">
        <v>382</v>
      </c>
      <c r="F1331" s="22" t="s">
        <v>1638</v>
      </c>
      <c r="I1331" s="73" t="s">
        <v>2967</v>
      </c>
      <c r="J1331" s="62">
        <v>2001</v>
      </c>
      <c r="K1331">
        <f t="shared" si="30"/>
        <v>1330</v>
      </c>
      <c r="M1331" s="65" t="s">
        <v>12434</v>
      </c>
      <c r="N1331" s="40" t="s">
        <v>12435</v>
      </c>
      <c r="O1331" s="27" t="s">
        <v>12436</v>
      </c>
      <c r="P1331" s="30" t="s">
        <v>8691</v>
      </c>
      <c r="Q1331" s="25" t="s">
        <v>12437</v>
      </c>
      <c r="R1331" s="74" t="s">
        <v>12438</v>
      </c>
      <c r="S1331" s="46" t="s">
        <v>109</v>
      </c>
      <c r="T1331" s="31" t="s">
        <v>5651</v>
      </c>
      <c r="U1331" s="53" t="s">
        <v>12439</v>
      </c>
      <c r="V1331" s="75" t="s">
        <v>329</v>
      </c>
      <c r="W1331">
        <v>4248</v>
      </c>
      <c r="X1331" t="s">
        <v>12440</v>
      </c>
    </row>
    <row r="1332" spans="1:24" x14ac:dyDescent="0.35">
      <c r="A1332" s="87" t="s">
        <v>12441</v>
      </c>
      <c r="B1332" s="77">
        <v>5</v>
      </c>
      <c r="C1332" s="19" t="s">
        <v>8924</v>
      </c>
      <c r="E1332" s="21" t="s">
        <v>100</v>
      </c>
      <c r="F1332" s="22" t="s">
        <v>116</v>
      </c>
      <c r="I1332" s="73" t="s">
        <v>29</v>
      </c>
      <c r="J1332" s="62">
        <v>2013</v>
      </c>
      <c r="K1332">
        <f t="shared" si="30"/>
        <v>1331</v>
      </c>
      <c r="M1332" s="65" t="s">
        <v>12442</v>
      </c>
      <c r="N1332" s="40" t="s">
        <v>12443</v>
      </c>
      <c r="O1332" s="27" t="s">
        <v>12444</v>
      </c>
      <c r="P1332" s="30" t="s">
        <v>3134</v>
      </c>
      <c r="Q1332" s="25" t="s">
        <v>12445</v>
      </c>
      <c r="R1332" s="74" t="s">
        <v>12446</v>
      </c>
      <c r="S1332" s="46" t="s">
        <v>186</v>
      </c>
      <c r="T1332" s="31" t="s">
        <v>640</v>
      </c>
      <c r="U1332" s="53" t="s">
        <v>12447</v>
      </c>
      <c r="V1332" s="75" t="s">
        <v>2262</v>
      </c>
      <c r="W1332">
        <v>82700</v>
      </c>
      <c r="X1332" t="s">
        <v>12448</v>
      </c>
    </row>
    <row r="1333" spans="1:24" x14ac:dyDescent="0.35">
      <c r="A1333" s="87" t="s">
        <v>12449</v>
      </c>
      <c r="B1333" s="77">
        <v>5</v>
      </c>
      <c r="C1333" s="19" t="s">
        <v>584</v>
      </c>
      <c r="E1333" s="21" t="s">
        <v>60</v>
      </c>
      <c r="F1333" s="22" t="s">
        <v>100</v>
      </c>
      <c r="I1333" s="73" t="s">
        <v>572</v>
      </c>
      <c r="J1333" s="62">
        <v>2007</v>
      </c>
      <c r="K1333">
        <f t="shared" si="30"/>
        <v>1332</v>
      </c>
      <c r="L1333" s="68" t="s">
        <v>12450</v>
      </c>
      <c r="M1333" t="s">
        <v>12451</v>
      </c>
      <c r="N1333" t="s">
        <v>12452</v>
      </c>
      <c r="O1333" t="s">
        <v>12453</v>
      </c>
      <c r="P1333" t="s">
        <v>12454</v>
      </c>
      <c r="Q1333" s="36" t="s">
        <v>12455</v>
      </c>
      <c r="R1333" s="78" t="s">
        <v>12456</v>
      </c>
      <c r="S1333" t="s">
        <v>109</v>
      </c>
      <c r="T1333" t="s">
        <v>628</v>
      </c>
      <c r="U1333" t="s">
        <v>12457</v>
      </c>
      <c r="V1333" s="78" t="s">
        <v>367</v>
      </c>
      <c r="W1333">
        <v>440</v>
      </c>
      <c r="X1333" t="s">
        <v>12458</v>
      </c>
    </row>
    <row r="1334" spans="1:24" x14ac:dyDescent="0.35">
      <c r="A1334" s="87" t="s">
        <v>12459</v>
      </c>
      <c r="B1334" s="77">
        <v>5</v>
      </c>
      <c r="E1334" s="21" t="s">
        <v>60</v>
      </c>
      <c r="H1334" s="2" t="s">
        <v>966</v>
      </c>
      <c r="I1334" s="73" t="s">
        <v>966</v>
      </c>
      <c r="J1334" s="62">
        <v>2024</v>
      </c>
      <c r="K1334">
        <f t="shared" si="30"/>
        <v>1333</v>
      </c>
      <c r="L1334" s="68" t="s">
        <v>12460</v>
      </c>
      <c r="M1334" t="s">
        <v>12461</v>
      </c>
      <c r="N1334" t="s">
        <v>12462</v>
      </c>
      <c r="O1334" t="s">
        <v>12463</v>
      </c>
      <c r="P1334" t="s">
        <v>10537</v>
      </c>
      <c r="Q1334" t="s">
        <v>12464</v>
      </c>
      <c r="R1334" t="s">
        <v>442</v>
      </c>
      <c r="S1334" t="s">
        <v>186</v>
      </c>
      <c r="T1334" t="s">
        <v>249</v>
      </c>
      <c r="U1334" t="s">
        <v>12465</v>
      </c>
      <c r="V1334" t="s">
        <v>199</v>
      </c>
      <c r="W1334">
        <v>614933</v>
      </c>
      <c r="X1334" t="s">
        <v>12466</v>
      </c>
    </row>
    <row r="1335" spans="1:24" x14ac:dyDescent="0.35">
      <c r="A1335" s="87" t="s">
        <v>12467</v>
      </c>
      <c r="B1335" s="77">
        <v>5</v>
      </c>
      <c r="C1335" s="19" t="s">
        <v>25</v>
      </c>
      <c r="D1335" s="20" t="s">
        <v>10011</v>
      </c>
      <c r="E1335" s="21" t="s">
        <v>27</v>
      </c>
      <c r="G1335" s="1" t="s">
        <v>571</v>
      </c>
      <c r="I1335" s="73" t="s">
        <v>572</v>
      </c>
      <c r="J1335" s="62">
        <v>2005</v>
      </c>
      <c r="K1335">
        <f t="shared" si="30"/>
        <v>1334</v>
      </c>
      <c r="M1335" t="s">
        <v>12468</v>
      </c>
      <c r="N1335" t="s">
        <v>12469</v>
      </c>
      <c r="O1335" t="s">
        <v>12470</v>
      </c>
      <c r="P1335" t="s">
        <v>8632</v>
      </c>
      <c r="Q1335" s="36" t="s">
        <v>12471</v>
      </c>
      <c r="R1335" s="78" t="s">
        <v>12472</v>
      </c>
      <c r="S1335" t="s">
        <v>186</v>
      </c>
      <c r="T1335" t="s">
        <v>95</v>
      </c>
      <c r="U1335" t="s">
        <v>12473</v>
      </c>
      <c r="V1335" s="78" t="s">
        <v>3228</v>
      </c>
      <c r="W1335">
        <v>9947</v>
      </c>
      <c r="X1335" t="s">
        <v>12474</v>
      </c>
    </row>
    <row r="1336" spans="1:24" x14ac:dyDescent="0.35">
      <c r="A1336" s="87" t="s">
        <v>12475</v>
      </c>
      <c r="B1336" s="77">
        <v>5</v>
      </c>
      <c r="C1336" s="19" t="s">
        <v>25</v>
      </c>
      <c r="D1336" s="20" t="s">
        <v>10011</v>
      </c>
      <c r="E1336" s="21" t="s">
        <v>27</v>
      </c>
      <c r="I1336" s="73" t="s">
        <v>572</v>
      </c>
      <c r="J1336" s="62">
        <v>2015</v>
      </c>
      <c r="K1336">
        <f t="shared" si="30"/>
        <v>1335</v>
      </c>
      <c r="M1336" s="65" t="s">
        <v>12476</v>
      </c>
      <c r="N1336" s="40" t="s">
        <v>12477</v>
      </c>
      <c r="O1336" s="27" t="s">
        <v>12478</v>
      </c>
      <c r="P1336" s="30" t="s">
        <v>4847</v>
      </c>
      <c r="Q1336" s="25" t="s">
        <v>12479</v>
      </c>
      <c r="R1336" s="74" t="s">
        <v>12480</v>
      </c>
      <c r="S1336" s="46" t="s">
        <v>186</v>
      </c>
      <c r="T1336" s="31" t="s">
        <v>640</v>
      </c>
      <c r="U1336" s="53" t="s">
        <v>12481</v>
      </c>
      <c r="V1336" s="75" t="s">
        <v>4295</v>
      </c>
      <c r="W1336">
        <v>166424</v>
      </c>
      <c r="X1336" t="s">
        <v>12482</v>
      </c>
    </row>
    <row r="1337" spans="1:24" x14ac:dyDescent="0.35">
      <c r="A1337" s="87" t="s">
        <v>12483</v>
      </c>
      <c r="B1337" s="77">
        <v>5</v>
      </c>
      <c r="C1337" s="19" t="s">
        <v>292</v>
      </c>
      <c r="D1337" s="20" t="s">
        <v>5163</v>
      </c>
      <c r="E1337" s="21" t="s">
        <v>27</v>
      </c>
      <c r="I1337" s="73" t="s">
        <v>117</v>
      </c>
      <c r="J1337" s="62">
        <v>1987</v>
      </c>
      <c r="K1337">
        <f t="shared" si="30"/>
        <v>1336</v>
      </c>
      <c r="M1337" s="65" t="s">
        <v>12484</v>
      </c>
      <c r="N1337" s="40" t="s">
        <v>12485</v>
      </c>
      <c r="O1337" s="27" t="s">
        <v>12486</v>
      </c>
      <c r="P1337" s="30" t="s">
        <v>12487</v>
      </c>
      <c r="Q1337" s="25" t="s">
        <v>12488</v>
      </c>
      <c r="R1337" s="74" t="s">
        <v>12489</v>
      </c>
      <c r="S1337" s="46" t="s">
        <v>37</v>
      </c>
      <c r="T1337" s="31" t="s">
        <v>211</v>
      </c>
      <c r="U1337" s="53" t="s">
        <v>12490</v>
      </c>
      <c r="V1337" s="75" t="s">
        <v>5973</v>
      </c>
      <c r="W1337">
        <v>11411</v>
      </c>
      <c r="X1337" t="s">
        <v>12491</v>
      </c>
    </row>
    <row r="1338" spans="1:24" x14ac:dyDescent="0.35">
      <c r="A1338" s="87" t="s">
        <v>12492</v>
      </c>
      <c r="B1338" s="77">
        <v>5</v>
      </c>
      <c r="C1338" s="19" t="s">
        <v>2193</v>
      </c>
      <c r="E1338" s="21" t="s">
        <v>382</v>
      </c>
      <c r="I1338" s="73" t="s">
        <v>29</v>
      </c>
      <c r="J1338" s="62">
        <v>2011</v>
      </c>
      <c r="K1338">
        <f t="shared" si="30"/>
        <v>1337</v>
      </c>
      <c r="M1338" s="65" t="s">
        <v>12493</v>
      </c>
      <c r="N1338" s="40" t="s">
        <v>12494</v>
      </c>
      <c r="O1338" s="27" t="s">
        <v>12495</v>
      </c>
      <c r="P1338" s="30" t="s">
        <v>4837</v>
      </c>
      <c r="Q1338" s="25" t="s">
        <v>12496</v>
      </c>
      <c r="R1338" s="74" t="s">
        <v>12497</v>
      </c>
      <c r="S1338" s="46" t="s">
        <v>37</v>
      </c>
      <c r="T1338" s="31" t="s">
        <v>662</v>
      </c>
      <c r="U1338" s="53" t="s">
        <v>12498</v>
      </c>
      <c r="V1338" s="75" t="s">
        <v>1799</v>
      </c>
      <c r="W1338">
        <v>38317</v>
      </c>
      <c r="X1338" t="s">
        <v>12499</v>
      </c>
    </row>
    <row r="1339" spans="1:24" x14ac:dyDescent="0.35">
      <c r="A1339" s="87" t="s">
        <v>12500</v>
      </c>
      <c r="B1339" s="77">
        <v>5</v>
      </c>
      <c r="C1339" s="19" t="s">
        <v>1088</v>
      </c>
      <c r="E1339" s="21" t="s">
        <v>382</v>
      </c>
      <c r="F1339" s="22" t="s">
        <v>1090</v>
      </c>
      <c r="I1339" s="73" t="s">
        <v>44</v>
      </c>
      <c r="J1339" s="62">
        <v>1997</v>
      </c>
      <c r="K1339">
        <f t="shared" si="30"/>
        <v>1338</v>
      </c>
      <c r="M1339" s="65" t="s">
        <v>12501</v>
      </c>
      <c r="N1339" s="40" t="s">
        <v>12502</v>
      </c>
      <c r="O1339" s="27" t="s">
        <v>12503</v>
      </c>
      <c r="P1339" s="30" t="s">
        <v>12504</v>
      </c>
      <c r="Q1339" s="25" t="s">
        <v>12505</v>
      </c>
      <c r="R1339" s="74" t="s">
        <v>1400</v>
      </c>
      <c r="S1339" s="46" t="s">
        <v>37</v>
      </c>
      <c r="T1339" s="31" t="s">
        <v>2260</v>
      </c>
      <c r="U1339" s="53" t="s">
        <v>12506</v>
      </c>
      <c r="V1339" s="75" t="s">
        <v>55</v>
      </c>
      <c r="W1339">
        <v>9438</v>
      </c>
      <c r="X1339" t="s">
        <v>12507</v>
      </c>
    </row>
    <row r="1340" spans="1:24" x14ac:dyDescent="0.35">
      <c r="A1340" s="87" t="s">
        <v>12508</v>
      </c>
      <c r="B1340" s="77">
        <v>5</v>
      </c>
      <c r="E1340" s="21" t="s">
        <v>418</v>
      </c>
      <c r="F1340" s="22" t="s">
        <v>239</v>
      </c>
      <c r="I1340" s="73" t="s">
        <v>11015</v>
      </c>
      <c r="J1340" s="62">
        <v>1993</v>
      </c>
      <c r="K1340">
        <f t="shared" si="30"/>
        <v>1339</v>
      </c>
      <c r="M1340" s="65" t="s">
        <v>12509</v>
      </c>
      <c r="N1340" s="40" t="s">
        <v>12510</v>
      </c>
      <c r="O1340" s="27" t="s">
        <v>12511</v>
      </c>
      <c r="P1340" s="30" t="s">
        <v>12512</v>
      </c>
      <c r="Q1340" s="25" t="s">
        <v>12513</v>
      </c>
      <c r="R1340" s="74" t="s">
        <v>12514</v>
      </c>
      <c r="S1340" s="46" t="s">
        <v>109</v>
      </c>
      <c r="T1340" s="31" t="s">
        <v>390</v>
      </c>
      <c r="U1340" s="53" t="s">
        <v>12515</v>
      </c>
      <c r="V1340" s="75" t="s">
        <v>630</v>
      </c>
      <c r="W1340">
        <v>33927</v>
      </c>
      <c r="X1340" t="s">
        <v>12516</v>
      </c>
    </row>
    <row r="1341" spans="1:24" x14ac:dyDescent="0.35">
      <c r="A1341" s="87" t="s">
        <v>12517</v>
      </c>
      <c r="B1341" s="77">
        <v>5</v>
      </c>
      <c r="C1341" s="19" t="s">
        <v>998</v>
      </c>
      <c r="E1341" s="21" t="s">
        <v>216</v>
      </c>
      <c r="F1341" s="22" t="s">
        <v>382</v>
      </c>
      <c r="I1341" s="73" t="s">
        <v>12518</v>
      </c>
      <c r="J1341" s="62">
        <v>1986</v>
      </c>
      <c r="K1341">
        <f t="shared" si="30"/>
        <v>1340</v>
      </c>
      <c r="M1341" s="65" t="s">
        <v>12519</v>
      </c>
      <c r="N1341" s="40" t="s">
        <v>12520</v>
      </c>
      <c r="O1341" s="27" t="s">
        <v>12521</v>
      </c>
      <c r="P1341" s="30" t="s">
        <v>998</v>
      </c>
      <c r="Q1341" s="25" t="s">
        <v>12522</v>
      </c>
      <c r="R1341" s="74" t="s">
        <v>8646</v>
      </c>
      <c r="S1341" s="46" t="s">
        <v>109</v>
      </c>
      <c r="T1341" s="31" t="s">
        <v>95</v>
      </c>
      <c r="U1341" s="53" t="s">
        <v>12523</v>
      </c>
      <c r="V1341" s="75" t="s">
        <v>630</v>
      </c>
      <c r="W1341">
        <v>9980</v>
      </c>
      <c r="X1341" t="s">
        <v>12524</v>
      </c>
    </row>
    <row r="1342" spans="1:24" x14ac:dyDescent="0.35">
      <c r="A1342" s="87" t="s">
        <v>12525</v>
      </c>
      <c r="B1342" s="77">
        <v>4</v>
      </c>
      <c r="E1342" s="21" t="s">
        <v>382</v>
      </c>
      <c r="F1342" s="22" t="s">
        <v>240</v>
      </c>
      <c r="I1342" s="73" t="s">
        <v>130</v>
      </c>
      <c r="J1342" s="62">
        <v>1996</v>
      </c>
      <c r="K1342">
        <f t="shared" si="30"/>
        <v>1341</v>
      </c>
      <c r="L1342" s="68" t="s">
        <v>12526</v>
      </c>
      <c r="M1342" s="65" t="s">
        <v>12527</v>
      </c>
      <c r="N1342" s="40" t="s">
        <v>12528</v>
      </c>
      <c r="O1342" s="27" t="s">
        <v>12529</v>
      </c>
      <c r="P1342" s="30" t="s">
        <v>12530</v>
      </c>
      <c r="Q1342" s="25" t="s">
        <v>12531</v>
      </c>
      <c r="R1342" s="74" t="s">
        <v>2871</v>
      </c>
      <c r="S1342" s="46" t="s">
        <v>37</v>
      </c>
      <c r="T1342" s="31" t="s">
        <v>628</v>
      </c>
      <c r="U1342" s="53" t="s">
        <v>12532</v>
      </c>
      <c r="V1342" s="75" t="s">
        <v>1831</v>
      </c>
      <c r="W1342">
        <v>32308</v>
      </c>
      <c r="X1342" t="s">
        <v>12533</v>
      </c>
    </row>
    <row r="1343" spans="1:24" x14ac:dyDescent="0.35">
      <c r="A1343" s="87" t="s">
        <v>12534</v>
      </c>
      <c r="B1343" s="77">
        <v>4</v>
      </c>
      <c r="C1343" s="19" t="s">
        <v>25</v>
      </c>
      <c r="D1343" s="20" t="s">
        <v>10011</v>
      </c>
      <c r="E1343" s="21" t="s">
        <v>27</v>
      </c>
      <c r="I1343" s="73" t="s">
        <v>572</v>
      </c>
      <c r="J1343" s="62">
        <v>1998</v>
      </c>
      <c r="K1343">
        <f t="shared" si="30"/>
        <v>1342</v>
      </c>
      <c r="M1343" s="65" t="s">
        <v>12535</v>
      </c>
      <c r="N1343" s="40" t="s">
        <v>12536</v>
      </c>
      <c r="O1343" s="27" t="s">
        <v>12537</v>
      </c>
      <c r="P1343" s="30" t="s">
        <v>12538</v>
      </c>
      <c r="Q1343" s="25" t="s">
        <v>12364</v>
      </c>
      <c r="R1343" s="32" t="s">
        <v>442</v>
      </c>
      <c r="S1343" s="46" t="s">
        <v>1515</v>
      </c>
      <c r="T1343" s="31" t="s">
        <v>761</v>
      </c>
      <c r="U1343" s="53" t="s">
        <v>1412</v>
      </c>
      <c r="V1343" s="56" t="s">
        <v>442</v>
      </c>
      <c r="W1343">
        <v>27460</v>
      </c>
      <c r="X1343" t="s">
        <v>12539</v>
      </c>
    </row>
    <row r="1344" spans="1:24" x14ac:dyDescent="0.35">
      <c r="A1344" s="87" t="s">
        <v>12540</v>
      </c>
      <c r="B1344" s="77">
        <v>4</v>
      </c>
      <c r="E1344" s="21" t="s">
        <v>382</v>
      </c>
      <c r="F1344" s="22" t="s">
        <v>216</v>
      </c>
      <c r="H1344" s="2" t="s">
        <v>966</v>
      </c>
      <c r="I1344" s="73" t="s">
        <v>966</v>
      </c>
      <c r="J1344" s="62">
        <v>2022</v>
      </c>
      <c r="K1344">
        <f t="shared" si="30"/>
        <v>1343</v>
      </c>
      <c r="L1344" s="68" t="s">
        <v>12541</v>
      </c>
      <c r="M1344" s="65" t="s">
        <v>12542</v>
      </c>
      <c r="N1344" s="40" t="s">
        <v>12543</v>
      </c>
      <c r="O1344" s="27" t="s">
        <v>12544</v>
      </c>
      <c r="P1344" s="30" t="s">
        <v>12545</v>
      </c>
      <c r="Q1344" s="25" t="s">
        <v>12546</v>
      </c>
      <c r="R1344" s="32" t="s">
        <v>442</v>
      </c>
      <c r="S1344" s="46" t="s">
        <v>37</v>
      </c>
      <c r="T1344" s="31" t="s">
        <v>1809</v>
      </c>
      <c r="U1344" s="53" t="s">
        <v>12547</v>
      </c>
      <c r="V1344" s="56" t="s">
        <v>442</v>
      </c>
      <c r="W1344">
        <v>804413</v>
      </c>
      <c r="X1344" t="s">
        <v>12548</v>
      </c>
    </row>
    <row r="1345" spans="1:24" x14ac:dyDescent="0.35">
      <c r="A1345" s="87" t="s">
        <v>12549</v>
      </c>
      <c r="B1345" s="77">
        <v>4</v>
      </c>
      <c r="E1345" s="21" t="s">
        <v>418</v>
      </c>
      <c r="F1345" s="22" t="s">
        <v>382</v>
      </c>
      <c r="I1345" s="73" t="s">
        <v>572</v>
      </c>
      <c r="J1345" s="62">
        <v>2004</v>
      </c>
      <c r="K1345">
        <f t="shared" si="30"/>
        <v>1344</v>
      </c>
      <c r="M1345" s="65" t="s">
        <v>12550</v>
      </c>
      <c r="N1345" s="40" t="s">
        <v>12551</v>
      </c>
      <c r="O1345" s="27" t="s">
        <v>12552</v>
      </c>
      <c r="P1345" s="30" t="s">
        <v>7955</v>
      </c>
      <c r="Q1345" s="25" t="s">
        <v>12553</v>
      </c>
      <c r="R1345" s="74" t="s">
        <v>12554</v>
      </c>
      <c r="S1345" s="46" t="s">
        <v>186</v>
      </c>
      <c r="T1345" s="31" t="s">
        <v>95</v>
      </c>
      <c r="U1345" s="53" t="s">
        <v>12555</v>
      </c>
      <c r="V1345" s="75" t="s">
        <v>112</v>
      </c>
      <c r="W1345">
        <v>11045</v>
      </c>
      <c r="X1345" t="s">
        <v>12556</v>
      </c>
    </row>
    <row r="1346" spans="1:24" x14ac:dyDescent="0.35">
      <c r="A1346" s="87" t="s">
        <v>12557</v>
      </c>
      <c r="B1346" s="77">
        <v>4</v>
      </c>
      <c r="C1346" s="19" t="s">
        <v>11737</v>
      </c>
      <c r="E1346" s="21" t="s">
        <v>28</v>
      </c>
      <c r="I1346" s="73" t="s">
        <v>117</v>
      </c>
      <c r="J1346" s="62">
        <v>2004</v>
      </c>
      <c r="K1346">
        <f t="shared" si="30"/>
        <v>1345</v>
      </c>
      <c r="M1346" s="65" t="s">
        <v>12558</v>
      </c>
      <c r="N1346" s="40" t="s">
        <v>12559</v>
      </c>
      <c r="O1346" s="27" t="s">
        <v>12560</v>
      </c>
      <c r="P1346" s="30" t="s">
        <v>12561</v>
      </c>
      <c r="Q1346" s="25" t="s">
        <v>12562</v>
      </c>
      <c r="R1346" s="32" t="s">
        <v>442</v>
      </c>
      <c r="S1346" s="46" t="s">
        <v>481</v>
      </c>
      <c r="T1346" s="31" t="s">
        <v>5481</v>
      </c>
      <c r="U1346" s="53" t="s">
        <v>12563</v>
      </c>
      <c r="V1346" s="56" t="s">
        <v>442</v>
      </c>
      <c r="W1346">
        <v>56739</v>
      </c>
      <c r="X1346" t="s">
        <v>12564</v>
      </c>
    </row>
    <row r="1347" spans="1:24" x14ac:dyDescent="0.35">
      <c r="A1347" s="87" t="s">
        <v>12565</v>
      </c>
      <c r="B1347" s="77">
        <v>4</v>
      </c>
      <c r="E1347" s="21" t="s">
        <v>60</v>
      </c>
      <c r="F1347" s="22" t="s">
        <v>1090</v>
      </c>
      <c r="I1347" s="73" t="s">
        <v>598</v>
      </c>
      <c r="J1347" s="62">
        <v>1995</v>
      </c>
      <c r="K1347">
        <f t="shared" si="30"/>
        <v>1346</v>
      </c>
      <c r="M1347" s="65" t="s">
        <v>12566</v>
      </c>
      <c r="N1347" s="40" t="s">
        <v>12567</v>
      </c>
      <c r="O1347" s="27" t="s">
        <v>12568</v>
      </c>
      <c r="P1347" s="30" t="s">
        <v>12569</v>
      </c>
      <c r="Q1347" s="25" t="s">
        <v>12570</v>
      </c>
      <c r="R1347" s="32" t="s">
        <v>442</v>
      </c>
      <c r="S1347" s="46" t="s">
        <v>37</v>
      </c>
      <c r="T1347" s="31" t="s">
        <v>82</v>
      </c>
      <c r="U1347" s="53" t="s">
        <v>1412</v>
      </c>
      <c r="V1347" s="75" t="s">
        <v>5585</v>
      </c>
      <c r="W1347">
        <v>36259</v>
      </c>
      <c r="X1347" t="s">
        <v>12571</v>
      </c>
    </row>
    <row r="1348" spans="1:24" x14ac:dyDescent="0.35">
      <c r="A1348" s="87" t="s">
        <v>12572</v>
      </c>
      <c r="B1348" s="77">
        <v>4</v>
      </c>
      <c r="E1348" s="21" t="s">
        <v>60</v>
      </c>
      <c r="F1348" s="22" t="s">
        <v>217</v>
      </c>
      <c r="I1348" s="73" t="s">
        <v>117</v>
      </c>
      <c r="J1348" s="62">
        <v>2002</v>
      </c>
      <c r="K1348">
        <f t="shared" si="30"/>
        <v>1347</v>
      </c>
      <c r="M1348" s="33" t="s">
        <v>12573</v>
      </c>
      <c r="N1348" s="42" t="s">
        <v>12574</v>
      </c>
      <c r="O1348" s="34" t="s">
        <v>12575</v>
      </c>
      <c r="P1348" s="35" t="s">
        <v>12576</v>
      </c>
      <c r="Q1348" s="36" t="s">
        <v>12577</v>
      </c>
      <c r="R1348" s="79" t="s">
        <v>12578</v>
      </c>
      <c r="S1348" s="47" t="s">
        <v>109</v>
      </c>
      <c r="T1348" s="50" t="s">
        <v>761</v>
      </c>
      <c r="U1348" s="53" t="s">
        <v>1412</v>
      </c>
      <c r="V1348" s="80" t="s">
        <v>265</v>
      </c>
      <c r="W1348">
        <v>10550</v>
      </c>
      <c r="X1348" t="s">
        <v>12579</v>
      </c>
    </row>
    <row r="1349" spans="1:24" x14ac:dyDescent="0.35">
      <c r="A1349" s="87" t="s">
        <v>12580</v>
      </c>
      <c r="B1349" s="77">
        <v>4</v>
      </c>
      <c r="C1349" s="19" t="s">
        <v>2718</v>
      </c>
      <c r="E1349" s="21" t="s">
        <v>100</v>
      </c>
      <c r="F1349" s="22" t="s">
        <v>60</v>
      </c>
      <c r="I1349" s="73" t="s">
        <v>447</v>
      </c>
      <c r="J1349" s="62">
        <v>2017</v>
      </c>
      <c r="K1349">
        <f t="shared" si="30"/>
        <v>1348</v>
      </c>
      <c r="L1349" s="68" t="s">
        <v>12581</v>
      </c>
      <c r="M1349" s="65" t="s">
        <v>12582</v>
      </c>
      <c r="N1349" s="40" t="s">
        <v>12583</v>
      </c>
      <c r="O1349" s="27" t="s">
        <v>12584</v>
      </c>
      <c r="P1349" s="30" t="s">
        <v>3370</v>
      </c>
      <c r="Q1349" s="25" t="s">
        <v>12585</v>
      </c>
      <c r="R1349" s="74" t="s">
        <v>12586</v>
      </c>
      <c r="S1349" s="46" t="s">
        <v>186</v>
      </c>
      <c r="T1349" s="31" t="s">
        <v>1073</v>
      </c>
      <c r="U1349" s="53" t="s">
        <v>12587</v>
      </c>
      <c r="V1349" s="75" t="s">
        <v>12588</v>
      </c>
      <c r="W1349">
        <v>335988</v>
      </c>
      <c r="X1349" t="s">
        <v>12589</v>
      </c>
    </row>
    <row r="1350" spans="1:24" x14ac:dyDescent="0.35">
      <c r="A1350" s="87" t="s">
        <v>12590</v>
      </c>
      <c r="B1350" s="77">
        <v>3</v>
      </c>
      <c r="C1350" s="19" t="s">
        <v>10860</v>
      </c>
      <c r="E1350" s="21" t="s">
        <v>239</v>
      </c>
      <c r="F1350" s="22" t="s">
        <v>177</v>
      </c>
      <c r="I1350" s="73" t="s">
        <v>11789</v>
      </c>
      <c r="J1350" s="62">
        <v>2023</v>
      </c>
      <c r="K1350">
        <f t="shared" si="30"/>
        <v>1349</v>
      </c>
      <c r="L1350" s="68" t="s">
        <v>12591</v>
      </c>
      <c r="M1350" s="33" t="s">
        <v>12592</v>
      </c>
      <c r="N1350" s="42" t="s">
        <v>12593</v>
      </c>
      <c r="O1350" s="34" t="s">
        <v>12594</v>
      </c>
      <c r="P1350" s="35" t="s">
        <v>11794</v>
      </c>
      <c r="Q1350" s="36" t="s">
        <v>12339</v>
      </c>
      <c r="R1350" s="83" t="s">
        <v>7086</v>
      </c>
      <c r="S1350" s="49" t="s">
        <v>109</v>
      </c>
      <c r="T1350" s="37" t="s">
        <v>1442</v>
      </c>
      <c r="U1350" s="53" t="s">
        <v>12595</v>
      </c>
      <c r="V1350" s="84" t="s">
        <v>1038</v>
      </c>
      <c r="W1350">
        <v>820525</v>
      </c>
      <c r="X1350" t="s">
        <v>12596</v>
      </c>
    </row>
    <row r="1351" spans="1:24" x14ac:dyDescent="0.35">
      <c r="A1351" s="87" t="s">
        <v>12597</v>
      </c>
      <c r="B1351" s="77">
        <v>3</v>
      </c>
      <c r="C1351" s="19" t="s">
        <v>12598</v>
      </c>
      <c r="E1351" s="21" t="s">
        <v>382</v>
      </c>
      <c r="F1351" s="22" t="s">
        <v>1090</v>
      </c>
      <c r="I1351" s="73" t="s">
        <v>572</v>
      </c>
      <c r="J1351" s="62">
        <v>2006</v>
      </c>
      <c r="K1351">
        <f>ROW(K1351) -1</f>
        <v>1350</v>
      </c>
      <c r="L1351" s="68" t="s">
        <v>12599</v>
      </c>
      <c r="M1351" t="s">
        <v>12600</v>
      </c>
      <c r="N1351" t="s">
        <v>12601</v>
      </c>
      <c r="O1351" t="s">
        <v>12602</v>
      </c>
      <c r="P1351" t="s">
        <v>7076</v>
      </c>
      <c r="Q1351" t="s">
        <v>12603</v>
      </c>
      <c r="R1351" t="s">
        <v>12604</v>
      </c>
      <c r="S1351" t="s">
        <v>37</v>
      </c>
      <c r="T1351" t="s">
        <v>1419</v>
      </c>
      <c r="U1351" t="s">
        <v>12605</v>
      </c>
      <c r="V1351" t="s">
        <v>213</v>
      </c>
      <c r="W1351">
        <v>9513</v>
      </c>
      <c r="X1351" t="s">
        <v>12606</v>
      </c>
    </row>
    <row r="1352" spans="1:24" x14ac:dyDescent="0.35">
      <c r="A1352" s="87" t="s">
        <v>12607</v>
      </c>
      <c r="B1352" s="77">
        <v>3</v>
      </c>
      <c r="C1352" s="19" t="s">
        <v>11624</v>
      </c>
      <c r="E1352" s="21" t="s">
        <v>280</v>
      </c>
      <c r="H1352" s="2" t="s">
        <v>966</v>
      </c>
      <c r="I1352" s="73" t="s">
        <v>966</v>
      </c>
      <c r="J1352" s="62">
        <v>2021</v>
      </c>
      <c r="K1352">
        <f t="shared" ref="K1352:K1389" si="31">ROW(K1352)-1</f>
        <v>1351</v>
      </c>
      <c r="M1352" s="65" t="s">
        <v>12608</v>
      </c>
      <c r="N1352" s="40" t="s">
        <v>12609</v>
      </c>
      <c r="O1352" s="27" t="s">
        <v>12610</v>
      </c>
      <c r="P1352" s="30" t="s">
        <v>11628</v>
      </c>
      <c r="Q1352" s="25" t="s">
        <v>12611</v>
      </c>
      <c r="R1352" s="32" t="s">
        <v>442</v>
      </c>
      <c r="S1352" s="46" t="s">
        <v>1515</v>
      </c>
      <c r="T1352" s="31" t="s">
        <v>961</v>
      </c>
      <c r="U1352" s="53" t="s">
        <v>12612</v>
      </c>
      <c r="V1352" s="56" t="s">
        <v>442</v>
      </c>
      <c r="W1352">
        <v>727745</v>
      </c>
      <c r="X1352" t="s">
        <v>12613</v>
      </c>
    </row>
    <row r="1353" spans="1:24" x14ac:dyDescent="0.35">
      <c r="A1353" s="87" t="s">
        <v>12614</v>
      </c>
      <c r="B1353" s="77">
        <v>3</v>
      </c>
      <c r="C1353" s="19" t="s">
        <v>11013</v>
      </c>
      <c r="E1353" s="21" t="s">
        <v>216</v>
      </c>
      <c r="F1353" s="22" t="s">
        <v>382</v>
      </c>
      <c r="G1353" s="1" t="s">
        <v>11014</v>
      </c>
      <c r="I1353" s="73" t="s">
        <v>11015</v>
      </c>
      <c r="J1353" s="62">
        <v>2000</v>
      </c>
      <c r="K1353">
        <f t="shared" si="31"/>
        <v>1352</v>
      </c>
      <c r="L1353" s="68" t="s">
        <v>12615</v>
      </c>
      <c r="M1353" s="65" t="s">
        <v>12616</v>
      </c>
      <c r="N1353" s="40" t="s">
        <v>12617</v>
      </c>
      <c r="O1353" s="27" t="s">
        <v>12618</v>
      </c>
      <c r="P1353" s="30" t="s">
        <v>12619</v>
      </c>
      <c r="Q1353" s="25" t="s">
        <v>12620</v>
      </c>
      <c r="R1353" s="32" t="s">
        <v>442</v>
      </c>
      <c r="S1353" s="46" t="s">
        <v>109</v>
      </c>
      <c r="T1353" s="31" t="s">
        <v>211</v>
      </c>
      <c r="U1353" s="53" t="s">
        <v>12621</v>
      </c>
      <c r="V1353" s="56" t="s">
        <v>442</v>
      </c>
      <c r="W1353">
        <v>18011</v>
      </c>
      <c r="X1353" t="s">
        <v>12622</v>
      </c>
    </row>
    <row r="1354" spans="1:24" x14ac:dyDescent="0.35">
      <c r="A1354" s="87" t="s">
        <v>12623</v>
      </c>
      <c r="B1354" s="77">
        <v>3</v>
      </c>
      <c r="C1354" s="19" t="s">
        <v>11624</v>
      </c>
      <c r="E1354" s="21" t="s">
        <v>280</v>
      </c>
      <c r="H1354" s="2" t="s">
        <v>966</v>
      </c>
      <c r="I1354" s="73" t="s">
        <v>966</v>
      </c>
      <c r="J1354" s="62">
        <v>2020</v>
      </c>
      <c r="K1354">
        <f t="shared" si="31"/>
        <v>1353</v>
      </c>
      <c r="M1354" s="65" t="s">
        <v>12624</v>
      </c>
      <c r="N1354" s="40" t="s">
        <v>12625</v>
      </c>
      <c r="O1354" s="27" t="s">
        <v>12626</v>
      </c>
      <c r="P1354" s="30" t="s">
        <v>11628</v>
      </c>
      <c r="Q1354" s="25" t="s">
        <v>12627</v>
      </c>
      <c r="R1354" s="32" t="s">
        <v>442</v>
      </c>
      <c r="S1354" s="46" t="s">
        <v>1515</v>
      </c>
      <c r="T1354" s="31" t="s">
        <v>580</v>
      </c>
      <c r="U1354" s="53" t="s">
        <v>12628</v>
      </c>
      <c r="V1354" s="56" t="s">
        <v>442</v>
      </c>
      <c r="W1354">
        <v>583083</v>
      </c>
      <c r="X1354" t="s">
        <v>12629</v>
      </c>
    </row>
    <row r="1355" spans="1:24" x14ac:dyDescent="0.35">
      <c r="A1355" s="87" t="s">
        <v>12630</v>
      </c>
      <c r="B1355" s="77">
        <v>3</v>
      </c>
      <c r="E1355" s="21" t="s">
        <v>28</v>
      </c>
      <c r="I1355" s="73" t="s">
        <v>29</v>
      </c>
      <c r="J1355" s="62">
        <v>2017</v>
      </c>
      <c r="K1355">
        <f t="shared" si="31"/>
        <v>1354</v>
      </c>
      <c r="M1355" s="65" t="s">
        <v>12631</v>
      </c>
      <c r="N1355" s="40" t="s">
        <v>12632</v>
      </c>
      <c r="O1355" s="27" t="s">
        <v>12633</v>
      </c>
      <c r="P1355" s="30" t="s">
        <v>12634</v>
      </c>
      <c r="Q1355" s="25" t="s">
        <v>12635</v>
      </c>
      <c r="R1355" s="74" t="s">
        <v>12636</v>
      </c>
      <c r="S1355" s="46" t="s">
        <v>37</v>
      </c>
      <c r="T1355" s="31" t="s">
        <v>1419</v>
      </c>
      <c r="U1355" s="53" t="s">
        <v>12637</v>
      </c>
      <c r="V1355" s="75" t="s">
        <v>726</v>
      </c>
      <c r="W1355">
        <v>378236</v>
      </c>
      <c r="X1355" t="s">
        <v>12638</v>
      </c>
    </row>
    <row r="1356" spans="1:24" x14ac:dyDescent="0.35">
      <c r="A1356" s="87" t="s">
        <v>12639</v>
      </c>
      <c r="B1356" s="77">
        <v>3</v>
      </c>
      <c r="C1356" s="19" t="s">
        <v>292</v>
      </c>
      <c r="D1356" s="20" t="s">
        <v>2110</v>
      </c>
      <c r="E1356" s="21" t="s">
        <v>27</v>
      </c>
      <c r="I1356" s="73" t="s">
        <v>117</v>
      </c>
      <c r="J1356" s="62">
        <v>2010</v>
      </c>
      <c r="K1356">
        <f t="shared" si="31"/>
        <v>1355</v>
      </c>
      <c r="M1356" t="s">
        <v>12640</v>
      </c>
      <c r="N1356" t="s">
        <v>12641</v>
      </c>
      <c r="O1356" t="s">
        <v>12642</v>
      </c>
      <c r="P1356" t="s">
        <v>10983</v>
      </c>
      <c r="Q1356" s="36" t="s">
        <v>12643</v>
      </c>
      <c r="R1356" s="78" t="s">
        <v>12644</v>
      </c>
      <c r="S1356" t="s">
        <v>186</v>
      </c>
      <c r="T1356" t="s">
        <v>5651</v>
      </c>
      <c r="U1356" t="s">
        <v>12645</v>
      </c>
      <c r="V1356" s="78" t="s">
        <v>12646</v>
      </c>
      <c r="W1356">
        <v>20533</v>
      </c>
      <c r="X1356" t="s">
        <v>12647</v>
      </c>
    </row>
    <row r="1357" spans="1:24" x14ac:dyDescent="0.35">
      <c r="A1357" s="87" t="s">
        <v>12648</v>
      </c>
      <c r="B1357" s="77">
        <v>3</v>
      </c>
      <c r="C1357" s="19" t="s">
        <v>8307</v>
      </c>
      <c r="E1357" s="21" t="s">
        <v>280</v>
      </c>
      <c r="G1357" s="1" t="s">
        <v>571</v>
      </c>
      <c r="I1357" s="73" t="s">
        <v>306</v>
      </c>
      <c r="J1357" s="62">
        <v>1993</v>
      </c>
      <c r="K1357">
        <f t="shared" si="31"/>
        <v>1356</v>
      </c>
      <c r="M1357" s="65" t="s">
        <v>12649</v>
      </c>
      <c r="N1357" s="40" t="s">
        <v>12650</v>
      </c>
      <c r="O1357" s="27" t="s">
        <v>12651</v>
      </c>
      <c r="P1357" s="30" t="s">
        <v>12652</v>
      </c>
      <c r="Q1357" s="25" t="s">
        <v>12653</v>
      </c>
      <c r="R1357" s="74" t="s">
        <v>12654</v>
      </c>
      <c r="S1357" s="46" t="s">
        <v>186</v>
      </c>
      <c r="T1357" s="31" t="s">
        <v>983</v>
      </c>
      <c r="U1357" s="53" t="s">
        <v>12655</v>
      </c>
      <c r="V1357" s="75" t="s">
        <v>4598</v>
      </c>
      <c r="W1357">
        <v>11982</v>
      </c>
      <c r="X1357" t="s">
        <v>12656</v>
      </c>
    </row>
    <row r="1358" spans="1:24" x14ac:dyDescent="0.35">
      <c r="A1358" s="87" t="s">
        <v>12657</v>
      </c>
      <c r="B1358" s="77">
        <v>3</v>
      </c>
      <c r="E1358" s="21" t="s">
        <v>382</v>
      </c>
      <c r="F1358" s="22" t="s">
        <v>1090</v>
      </c>
      <c r="I1358" s="73" t="s">
        <v>130</v>
      </c>
      <c r="J1358" s="62">
        <v>1990</v>
      </c>
      <c r="K1358">
        <f t="shared" si="31"/>
        <v>1357</v>
      </c>
      <c r="M1358" t="s">
        <v>12658</v>
      </c>
      <c r="N1358" t="s">
        <v>12659</v>
      </c>
      <c r="O1358" t="s">
        <v>12660</v>
      </c>
      <c r="P1358" t="s">
        <v>4632</v>
      </c>
      <c r="Q1358" s="36" t="s">
        <v>12661</v>
      </c>
      <c r="R1358" s="78" t="s">
        <v>5708</v>
      </c>
      <c r="S1358" t="s">
        <v>37</v>
      </c>
      <c r="T1358" t="s">
        <v>53</v>
      </c>
      <c r="U1358" t="s">
        <v>12662</v>
      </c>
      <c r="V1358" s="78" t="s">
        <v>630</v>
      </c>
      <c r="W1358">
        <v>11077</v>
      </c>
      <c r="X1358" t="s">
        <v>12663</v>
      </c>
    </row>
    <row r="1359" spans="1:24" x14ac:dyDescent="0.35">
      <c r="A1359" s="87" t="s">
        <v>12664</v>
      </c>
      <c r="B1359" s="77">
        <v>2</v>
      </c>
      <c r="E1359" s="21" t="s">
        <v>418</v>
      </c>
      <c r="F1359" s="22" t="s">
        <v>177</v>
      </c>
      <c r="I1359" s="73" t="s">
        <v>29</v>
      </c>
      <c r="J1359" s="62">
        <v>2003</v>
      </c>
      <c r="K1359">
        <f t="shared" si="31"/>
        <v>1358</v>
      </c>
      <c r="M1359" t="s">
        <v>12665</v>
      </c>
      <c r="N1359" t="s">
        <v>12666</v>
      </c>
      <c r="O1359" t="s">
        <v>12667</v>
      </c>
      <c r="P1359" t="s">
        <v>3805</v>
      </c>
      <c r="Q1359" s="36" t="s">
        <v>12668</v>
      </c>
      <c r="R1359" s="78" t="s">
        <v>12669</v>
      </c>
      <c r="S1359" t="s">
        <v>109</v>
      </c>
      <c r="T1359" t="s">
        <v>1046</v>
      </c>
      <c r="U1359" t="s">
        <v>12670</v>
      </c>
      <c r="V1359" s="78" t="s">
        <v>12671</v>
      </c>
      <c r="W1359">
        <v>8046</v>
      </c>
      <c r="X1359" t="s">
        <v>12672</v>
      </c>
    </row>
    <row r="1360" spans="1:24" x14ac:dyDescent="0.35">
      <c r="A1360" s="87" t="s">
        <v>12673</v>
      </c>
      <c r="B1360" s="77">
        <v>2</v>
      </c>
      <c r="C1360" s="19" t="s">
        <v>1864</v>
      </c>
      <c r="E1360" s="21" t="s">
        <v>100</v>
      </c>
      <c r="F1360" s="22" t="s">
        <v>217</v>
      </c>
      <c r="I1360" s="73" t="s">
        <v>572</v>
      </c>
      <c r="J1360" s="62">
        <v>1997</v>
      </c>
      <c r="K1360">
        <f t="shared" si="31"/>
        <v>1359</v>
      </c>
      <c r="L1360" s="68" t="s">
        <v>12674</v>
      </c>
      <c r="M1360" s="33" t="s">
        <v>12675</v>
      </c>
      <c r="N1360" s="42" t="s">
        <v>12676</v>
      </c>
      <c r="O1360" s="34" t="s">
        <v>12677</v>
      </c>
      <c r="P1360" s="35" t="s">
        <v>1869</v>
      </c>
      <c r="Q1360" s="36" t="s">
        <v>12678</v>
      </c>
      <c r="R1360" s="83" t="s">
        <v>12679</v>
      </c>
      <c r="S1360" s="49" t="s">
        <v>186</v>
      </c>
      <c r="T1360" s="37" t="s">
        <v>495</v>
      </c>
      <c r="U1360" s="53" t="s">
        <v>12680</v>
      </c>
      <c r="V1360" s="84" t="s">
        <v>277</v>
      </c>
      <c r="W1360">
        <v>1639</v>
      </c>
      <c r="X1360" t="s">
        <v>12681</v>
      </c>
    </row>
    <row r="1361" spans="1:24" x14ac:dyDescent="0.35">
      <c r="A1361" s="87" t="s">
        <v>12682</v>
      </c>
      <c r="B1361" s="77">
        <v>2</v>
      </c>
      <c r="C1361" s="19" t="s">
        <v>215</v>
      </c>
      <c r="E1361" s="21" t="s">
        <v>216</v>
      </c>
      <c r="G1361" s="1" t="s">
        <v>571</v>
      </c>
      <c r="I1361" s="73" t="s">
        <v>130</v>
      </c>
      <c r="J1361" s="62">
        <v>1987</v>
      </c>
      <c r="K1361">
        <f t="shared" si="31"/>
        <v>1360</v>
      </c>
      <c r="L1361" s="68" t="s">
        <v>12683</v>
      </c>
      <c r="M1361" s="33" t="s">
        <v>12684</v>
      </c>
      <c r="N1361" s="42" t="s">
        <v>12685</v>
      </c>
      <c r="O1361" s="34" t="s">
        <v>12686</v>
      </c>
      <c r="P1361" s="35" t="s">
        <v>12687</v>
      </c>
      <c r="Q1361" s="36" t="s">
        <v>12688</v>
      </c>
      <c r="R1361" s="83" t="s">
        <v>12689</v>
      </c>
      <c r="S1361" s="49" t="s">
        <v>186</v>
      </c>
      <c r="T1361" s="37" t="s">
        <v>327</v>
      </c>
      <c r="U1361" s="53" t="s">
        <v>12690</v>
      </c>
      <c r="V1361" s="84" t="s">
        <v>2574</v>
      </c>
      <c r="W1361">
        <v>580</v>
      </c>
      <c r="X1361" t="s">
        <v>12691</v>
      </c>
    </row>
    <row r="1362" spans="1:24" x14ac:dyDescent="0.35">
      <c r="A1362" s="87" t="s">
        <v>12692</v>
      </c>
      <c r="B1362" s="77">
        <v>2</v>
      </c>
      <c r="E1362" s="21" t="s">
        <v>382</v>
      </c>
      <c r="I1362" s="73" t="s">
        <v>306</v>
      </c>
      <c r="J1362" s="62">
        <v>1997</v>
      </c>
      <c r="K1362">
        <f t="shared" si="31"/>
        <v>1361</v>
      </c>
      <c r="L1362" s="68" t="s">
        <v>12693</v>
      </c>
      <c r="M1362" t="s">
        <v>12694</v>
      </c>
      <c r="N1362" t="s">
        <v>12695</v>
      </c>
      <c r="O1362" t="s">
        <v>12696</v>
      </c>
      <c r="P1362" t="s">
        <v>12697</v>
      </c>
      <c r="Q1362" t="s">
        <v>12698</v>
      </c>
      <c r="R1362" t="s">
        <v>5359</v>
      </c>
      <c r="S1362" t="s">
        <v>186</v>
      </c>
      <c r="T1362" t="s">
        <v>5651</v>
      </c>
      <c r="U1362" t="s">
        <v>12699</v>
      </c>
      <c r="V1362" t="s">
        <v>5973</v>
      </c>
      <c r="W1362">
        <v>17949</v>
      </c>
      <c r="X1362" t="s">
        <v>12700</v>
      </c>
    </row>
    <row r="1363" spans="1:24" x14ac:dyDescent="0.35">
      <c r="A1363" s="87" t="s">
        <v>12701</v>
      </c>
      <c r="B1363" s="77">
        <v>2</v>
      </c>
      <c r="E1363" s="21" t="s">
        <v>280</v>
      </c>
      <c r="I1363" s="73" t="s">
        <v>178</v>
      </c>
      <c r="J1363" s="62">
        <v>2007</v>
      </c>
      <c r="K1363">
        <f t="shared" si="31"/>
        <v>1362</v>
      </c>
      <c r="L1363" s="68" t="s">
        <v>12702</v>
      </c>
      <c r="M1363" s="65" t="s">
        <v>12703</v>
      </c>
      <c r="N1363" s="40" t="s">
        <v>12704</v>
      </c>
      <c r="O1363" s="27" t="s">
        <v>12705</v>
      </c>
      <c r="P1363" s="30" t="s">
        <v>12706</v>
      </c>
      <c r="Q1363" s="25" t="s">
        <v>12707</v>
      </c>
      <c r="R1363" s="74" t="s">
        <v>12708</v>
      </c>
      <c r="S1363" s="46" t="s">
        <v>109</v>
      </c>
      <c r="T1363" s="31" t="s">
        <v>651</v>
      </c>
      <c r="U1363" s="53" t="s">
        <v>12709</v>
      </c>
      <c r="V1363" s="75" t="s">
        <v>112</v>
      </c>
      <c r="W1363">
        <v>10030</v>
      </c>
      <c r="X1363" t="s">
        <v>12710</v>
      </c>
    </row>
    <row r="1364" spans="1:24" x14ac:dyDescent="0.35">
      <c r="A1364" s="87" t="s">
        <v>12711</v>
      </c>
      <c r="B1364" s="77">
        <v>2</v>
      </c>
      <c r="C1364" s="19" t="s">
        <v>2193</v>
      </c>
      <c r="E1364" s="21" t="s">
        <v>382</v>
      </c>
      <c r="I1364" s="73" t="s">
        <v>29</v>
      </c>
      <c r="J1364" s="62">
        <v>2005</v>
      </c>
      <c r="K1364">
        <f t="shared" si="31"/>
        <v>1363</v>
      </c>
      <c r="L1364" s="68" t="s">
        <v>12712</v>
      </c>
      <c r="M1364" s="65" t="s">
        <v>12713</v>
      </c>
      <c r="N1364" s="40" t="s">
        <v>12714</v>
      </c>
      <c r="O1364" s="27" t="s">
        <v>12715</v>
      </c>
      <c r="P1364" s="30" t="s">
        <v>12716</v>
      </c>
      <c r="Q1364" s="25" t="s">
        <v>12717</v>
      </c>
      <c r="R1364" s="74" t="s">
        <v>12718</v>
      </c>
      <c r="S1364" s="46" t="s">
        <v>109</v>
      </c>
      <c r="T1364" s="31" t="s">
        <v>2010</v>
      </c>
      <c r="U1364" s="53" t="s">
        <v>12719</v>
      </c>
      <c r="V1364" s="75" t="s">
        <v>4598</v>
      </c>
      <c r="W1364">
        <v>11453</v>
      </c>
      <c r="X1364" t="s">
        <v>12720</v>
      </c>
    </row>
    <row r="1365" spans="1:24" x14ac:dyDescent="0.35">
      <c r="A1365" s="87" t="s">
        <v>12721</v>
      </c>
      <c r="B1365" s="77">
        <v>2</v>
      </c>
      <c r="C1365" s="19" t="s">
        <v>6526</v>
      </c>
      <c r="E1365" s="21" t="s">
        <v>60</v>
      </c>
      <c r="F1365" s="22" t="s">
        <v>100</v>
      </c>
      <c r="G1365" s="1" t="s">
        <v>6526</v>
      </c>
      <c r="I1365" s="73" t="s">
        <v>572</v>
      </c>
      <c r="J1365" s="62">
        <v>2016</v>
      </c>
      <c r="K1365">
        <f t="shared" si="31"/>
        <v>1364</v>
      </c>
      <c r="L1365" s="68" t="s">
        <v>12722</v>
      </c>
      <c r="M1365" s="67" t="s">
        <v>12723</v>
      </c>
      <c r="N1365" s="40" t="s">
        <v>12724</v>
      </c>
      <c r="O1365" s="27" t="s">
        <v>12725</v>
      </c>
      <c r="P1365" s="30" t="s">
        <v>6530</v>
      </c>
      <c r="Q1365" s="25" t="s">
        <v>12726</v>
      </c>
      <c r="R1365" s="74" t="s">
        <v>12727</v>
      </c>
      <c r="S1365" s="46" t="s">
        <v>186</v>
      </c>
      <c r="T1365" s="31" t="s">
        <v>249</v>
      </c>
      <c r="U1365" s="54" t="s">
        <v>12728</v>
      </c>
      <c r="V1365" s="75" t="s">
        <v>1687</v>
      </c>
      <c r="W1365">
        <v>47933</v>
      </c>
      <c r="X1365" t="s">
        <v>12729</v>
      </c>
    </row>
    <row r="1366" spans="1:24" x14ac:dyDescent="0.35">
      <c r="A1366" s="87" t="s">
        <v>12730</v>
      </c>
      <c r="B1366" s="77">
        <v>2</v>
      </c>
      <c r="E1366" s="21" t="s">
        <v>60</v>
      </c>
      <c r="F1366" s="22" t="s">
        <v>382</v>
      </c>
      <c r="I1366" s="73" t="s">
        <v>598</v>
      </c>
      <c r="J1366" s="62">
        <v>1991</v>
      </c>
      <c r="K1366">
        <f t="shared" si="31"/>
        <v>1365</v>
      </c>
      <c r="L1366" s="68" t="s">
        <v>12731</v>
      </c>
      <c r="M1366" s="67" t="s">
        <v>12732</v>
      </c>
      <c r="N1366" s="40" t="s">
        <v>12733</v>
      </c>
      <c r="O1366" s="27" t="s">
        <v>12734</v>
      </c>
      <c r="P1366" s="30" t="s">
        <v>12735</v>
      </c>
      <c r="Q1366" s="25" t="s">
        <v>12736</v>
      </c>
      <c r="R1366" s="74" t="s">
        <v>841</v>
      </c>
      <c r="S1366" s="46" t="s">
        <v>37</v>
      </c>
      <c r="T1366" s="31" t="s">
        <v>2260</v>
      </c>
      <c r="U1366" s="54" t="s">
        <v>12737</v>
      </c>
      <c r="V1366" s="75" t="s">
        <v>160</v>
      </c>
      <c r="W1366">
        <v>11504</v>
      </c>
      <c r="X1366" t="s">
        <v>12738</v>
      </c>
    </row>
    <row r="1367" spans="1:24" x14ac:dyDescent="0.35">
      <c r="A1367" s="87" t="s">
        <v>12739</v>
      </c>
      <c r="B1367" s="77">
        <v>2</v>
      </c>
      <c r="C1367" s="19" t="s">
        <v>292</v>
      </c>
      <c r="D1367" s="20" t="s">
        <v>2110</v>
      </c>
      <c r="E1367" s="21" t="s">
        <v>27</v>
      </c>
      <c r="I1367" s="73" t="s">
        <v>117</v>
      </c>
      <c r="J1367" s="62">
        <v>1997</v>
      </c>
      <c r="K1367">
        <f t="shared" si="31"/>
        <v>1366</v>
      </c>
      <c r="L1367" s="68" t="s">
        <v>12740</v>
      </c>
      <c r="M1367" s="67" t="s">
        <v>12741</v>
      </c>
      <c r="N1367" s="40" t="s">
        <v>12742</v>
      </c>
      <c r="O1367" s="27" t="s">
        <v>12743</v>
      </c>
      <c r="P1367" s="30" t="s">
        <v>12744</v>
      </c>
      <c r="Q1367" s="25" t="s">
        <v>12745</v>
      </c>
      <c r="R1367" s="74" t="s">
        <v>12746</v>
      </c>
      <c r="S1367" s="46" t="s">
        <v>186</v>
      </c>
      <c r="T1367" s="31" t="s">
        <v>95</v>
      </c>
      <c r="U1367" s="54" t="s">
        <v>12747</v>
      </c>
      <c r="V1367" s="75" t="s">
        <v>1267</v>
      </c>
      <c r="W1367">
        <v>8854</v>
      </c>
      <c r="X1367" t="s">
        <v>12748</v>
      </c>
    </row>
    <row r="1368" spans="1:24" x14ac:dyDescent="0.35">
      <c r="A1368" s="87" t="s">
        <v>12749</v>
      </c>
      <c r="B1368" s="77">
        <v>2</v>
      </c>
      <c r="E1368" s="21" t="s">
        <v>418</v>
      </c>
      <c r="F1368" s="22" t="s">
        <v>239</v>
      </c>
      <c r="I1368" s="73" t="s">
        <v>10193</v>
      </c>
      <c r="J1368" s="62">
        <v>2018</v>
      </c>
      <c r="K1368">
        <f t="shared" si="31"/>
        <v>1367</v>
      </c>
      <c r="L1368" s="68" t="s">
        <v>12750</v>
      </c>
      <c r="M1368" s="67" t="s">
        <v>12751</v>
      </c>
      <c r="N1368" s="40" t="s">
        <v>12752</v>
      </c>
      <c r="O1368" s="27" t="s">
        <v>12753</v>
      </c>
      <c r="P1368" s="30" t="s">
        <v>12754</v>
      </c>
      <c r="Q1368" s="25" t="s">
        <v>12755</v>
      </c>
      <c r="R1368" s="74" t="s">
        <v>12756</v>
      </c>
      <c r="S1368" s="46" t="s">
        <v>109</v>
      </c>
      <c r="T1368" s="31" t="s">
        <v>440</v>
      </c>
      <c r="U1368" s="54" t="s">
        <v>12757</v>
      </c>
      <c r="V1368" s="75" t="s">
        <v>630</v>
      </c>
      <c r="W1368">
        <v>339103</v>
      </c>
      <c r="X1368" t="s">
        <v>12758</v>
      </c>
    </row>
    <row r="1369" spans="1:24" x14ac:dyDescent="0.35">
      <c r="A1369" s="87" t="s">
        <v>12759</v>
      </c>
      <c r="B1369" s="77">
        <v>1</v>
      </c>
      <c r="C1369" s="19" t="s">
        <v>10860</v>
      </c>
      <c r="E1369" s="21" t="s">
        <v>239</v>
      </c>
      <c r="F1369" s="22" t="s">
        <v>177</v>
      </c>
      <c r="I1369" s="73" t="s">
        <v>11789</v>
      </c>
      <c r="J1369" s="62">
        <v>2021</v>
      </c>
      <c r="K1369">
        <f t="shared" si="31"/>
        <v>1368</v>
      </c>
      <c r="L1369" s="68" t="s">
        <v>12760</v>
      </c>
      <c r="M1369" s="67" t="s">
        <v>12761</v>
      </c>
      <c r="N1369" s="40" t="s">
        <v>12762</v>
      </c>
      <c r="O1369" s="27" t="s">
        <v>11793</v>
      </c>
      <c r="P1369" s="30" t="s">
        <v>11794</v>
      </c>
      <c r="Q1369" s="25" t="s">
        <v>12763</v>
      </c>
      <c r="R1369" s="74" t="s">
        <v>1707</v>
      </c>
      <c r="S1369" s="46" t="s">
        <v>109</v>
      </c>
      <c r="T1369" s="31" t="s">
        <v>508</v>
      </c>
      <c r="U1369" s="54" t="s">
        <v>12764</v>
      </c>
      <c r="V1369" s="75" t="s">
        <v>1038</v>
      </c>
      <c r="W1369">
        <v>744275</v>
      </c>
      <c r="X1369" t="s">
        <v>12765</v>
      </c>
    </row>
    <row r="1370" spans="1:24" x14ac:dyDescent="0.35">
      <c r="A1370" s="87" t="s">
        <v>12766</v>
      </c>
      <c r="B1370" s="77">
        <v>1</v>
      </c>
      <c r="C1370" s="19" t="s">
        <v>292</v>
      </c>
      <c r="D1370" s="20" t="s">
        <v>2110</v>
      </c>
      <c r="E1370" s="21" t="s">
        <v>27</v>
      </c>
      <c r="I1370" s="73" t="s">
        <v>117</v>
      </c>
      <c r="J1370" s="62">
        <v>2004</v>
      </c>
      <c r="K1370">
        <f t="shared" si="31"/>
        <v>1369</v>
      </c>
      <c r="L1370" s="68" t="s">
        <v>12767</v>
      </c>
      <c r="M1370" s="67" t="s">
        <v>12768</v>
      </c>
      <c r="N1370" s="40" t="s">
        <v>12769</v>
      </c>
      <c r="O1370" s="27" t="s">
        <v>12770</v>
      </c>
      <c r="P1370" s="30" t="s">
        <v>12771</v>
      </c>
      <c r="Q1370" s="25" t="s">
        <v>12772</v>
      </c>
      <c r="R1370" s="74" t="s">
        <v>12773</v>
      </c>
      <c r="S1370" s="46" t="s">
        <v>186</v>
      </c>
      <c r="T1370" s="31" t="s">
        <v>468</v>
      </c>
      <c r="U1370" s="54" t="s">
        <v>12774</v>
      </c>
      <c r="V1370" s="75" t="s">
        <v>199</v>
      </c>
      <c r="W1370">
        <v>314</v>
      </c>
      <c r="X1370" t="s">
        <v>12775</v>
      </c>
    </row>
    <row r="1371" spans="1:24" x14ac:dyDescent="0.35">
      <c r="A1371" s="87" t="s">
        <v>12776</v>
      </c>
      <c r="B1371" s="77">
        <v>1</v>
      </c>
      <c r="C1371" s="19" t="s">
        <v>8835</v>
      </c>
      <c r="E1371" s="21" t="s">
        <v>100</v>
      </c>
      <c r="F1371" s="22" t="s">
        <v>4390</v>
      </c>
      <c r="I1371" s="73" t="s">
        <v>598</v>
      </c>
      <c r="J1371" s="62">
        <v>1997</v>
      </c>
      <c r="K1371">
        <f t="shared" si="31"/>
        <v>1370</v>
      </c>
      <c r="L1371" s="68" t="s">
        <v>12777</v>
      </c>
      <c r="M1371" s="67" t="s">
        <v>12778</v>
      </c>
      <c r="N1371" s="40" t="s">
        <v>12779</v>
      </c>
      <c r="O1371" s="27" t="s">
        <v>12780</v>
      </c>
      <c r="P1371" s="30" t="s">
        <v>12781</v>
      </c>
      <c r="Q1371" s="25" t="s">
        <v>12782</v>
      </c>
      <c r="R1371" s="74" t="s">
        <v>12783</v>
      </c>
      <c r="S1371" s="46" t="s">
        <v>186</v>
      </c>
      <c r="T1371" s="31" t="s">
        <v>1104</v>
      </c>
      <c r="U1371" s="54" t="s">
        <v>12784</v>
      </c>
      <c r="V1371" s="75" t="s">
        <v>55</v>
      </c>
      <c r="W1371">
        <v>9823</v>
      </c>
      <c r="X1371" t="s">
        <v>12785</v>
      </c>
    </row>
    <row r="1372" spans="1:24" x14ac:dyDescent="0.35">
      <c r="A1372" s="87" t="s">
        <v>12786</v>
      </c>
      <c r="B1372" s="77">
        <v>1</v>
      </c>
      <c r="C1372" s="19" t="s">
        <v>292</v>
      </c>
      <c r="D1372" s="20" t="s">
        <v>5163</v>
      </c>
      <c r="E1372" s="21" t="s">
        <v>27</v>
      </c>
      <c r="I1372" s="73" t="s">
        <v>117</v>
      </c>
      <c r="J1372" s="62">
        <v>1984</v>
      </c>
      <c r="K1372">
        <f t="shared" si="31"/>
        <v>1371</v>
      </c>
      <c r="L1372" s="68" t="s">
        <v>12787</v>
      </c>
      <c r="M1372" s="67" t="s">
        <v>12788</v>
      </c>
      <c r="N1372" s="40" t="s">
        <v>12789</v>
      </c>
      <c r="O1372" s="27" t="s">
        <v>12790</v>
      </c>
      <c r="P1372" s="30" t="s">
        <v>12791</v>
      </c>
      <c r="Q1372" s="25" t="s">
        <v>12792</v>
      </c>
      <c r="R1372" s="74" t="s">
        <v>12793</v>
      </c>
      <c r="S1372" s="46" t="s">
        <v>37</v>
      </c>
      <c r="T1372" s="31" t="s">
        <v>69</v>
      </c>
      <c r="U1372" s="54" t="s">
        <v>12794</v>
      </c>
      <c r="V1372" s="75" t="s">
        <v>830</v>
      </c>
      <c r="W1372">
        <v>9651</v>
      </c>
      <c r="X1372" t="s">
        <v>12795</v>
      </c>
    </row>
    <row r="1373" spans="1:24" x14ac:dyDescent="0.35">
      <c r="A1373" s="87" t="s">
        <v>12796</v>
      </c>
      <c r="B1373" s="77">
        <v>1</v>
      </c>
      <c r="C1373" s="19" t="s">
        <v>8687</v>
      </c>
      <c r="E1373" s="21" t="s">
        <v>382</v>
      </c>
      <c r="F1373" s="22" t="s">
        <v>1638</v>
      </c>
      <c r="I1373" s="73" t="s">
        <v>2967</v>
      </c>
      <c r="J1373" s="62">
        <v>2013</v>
      </c>
      <c r="K1373">
        <f t="shared" si="31"/>
        <v>1372</v>
      </c>
      <c r="L1373" s="68" t="s">
        <v>12797</v>
      </c>
      <c r="M1373" s="67" t="s">
        <v>12798</v>
      </c>
      <c r="N1373" s="40" t="s">
        <v>12799</v>
      </c>
      <c r="O1373" s="27" t="s">
        <v>12800</v>
      </c>
      <c r="P1373" s="30" t="s">
        <v>12801</v>
      </c>
      <c r="Q1373" s="25" t="s">
        <v>12802</v>
      </c>
      <c r="R1373" s="74" t="s">
        <v>12803</v>
      </c>
      <c r="S1373" s="46" t="s">
        <v>186</v>
      </c>
      <c r="T1373" s="31" t="s">
        <v>2260</v>
      </c>
      <c r="U1373" s="54" t="s">
        <v>12804</v>
      </c>
      <c r="V1373" s="75" t="s">
        <v>534</v>
      </c>
      <c r="W1373">
        <v>4258</v>
      </c>
      <c r="X1373" t="s">
        <v>12805</v>
      </c>
    </row>
    <row r="1374" spans="1:24" x14ac:dyDescent="0.35">
      <c r="A1374" s="87" t="s">
        <v>12806</v>
      </c>
      <c r="B1374" s="77">
        <v>1</v>
      </c>
      <c r="E1374" s="21" t="s">
        <v>60</v>
      </c>
      <c r="F1374" s="22" t="s">
        <v>240</v>
      </c>
      <c r="I1374" s="73" t="s">
        <v>12807</v>
      </c>
      <c r="J1374" s="62">
        <v>1998</v>
      </c>
      <c r="K1374">
        <f t="shared" si="31"/>
        <v>1373</v>
      </c>
      <c r="L1374" s="68" t="s">
        <v>12808</v>
      </c>
      <c r="M1374" s="67" t="s">
        <v>12809</v>
      </c>
      <c r="N1374" s="40" t="s">
        <v>12810</v>
      </c>
      <c r="O1374" s="27" t="s">
        <v>12811</v>
      </c>
      <c r="P1374" s="30" t="s">
        <v>8642</v>
      </c>
      <c r="Q1374" s="25" t="s">
        <v>12812</v>
      </c>
      <c r="R1374" s="32" t="s">
        <v>442</v>
      </c>
      <c r="S1374" s="46" t="s">
        <v>109</v>
      </c>
      <c r="T1374" s="31" t="s">
        <v>761</v>
      </c>
      <c r="U1374" s="54" t="s">
        <v>12813</v>
      </c>
      <c r="V1374" s="56" t="s">
        <v>442</v>
      </c>
      <c r="W1374">
        <v>16365</v>
      </c>
      <c r="X1374" t="s">
        <v>12814</v>
      </c>
    </row>
    <row r="1375" spans="1:24" x14ac:dyDescent="0.35">
      <c r="A1375" s="87" t="s">
        <v>12815</v>
      </c>
      <c r="B1375" s="77">
        <v>1</v>
      </c>
      <c r="C1375" s="19" t="s">
        <v>1357</v>
      </c>
      <c r="E1375" s="21" t="s">
        <v>382</v>
      </c>
      <c r="F1375" s="22" t="s">
        <v>1090</v>
      </c>
      <c r="G1375" s="1" t="s">
        <v>571</v>
      </c>
      <c r="I1375" s="73" t="s">
        <v>572</v>
      </c>
      <c r="J1375" s="62">
        <v>2002</v>
      </c>
      <c r="K1375">
        <f t="shared" si="31"/>
        <v>1374</v>
      </c>
      <c r="L1375" s="68" t="s">
        <v>12816</v>
      </c>
      <c r="M1375" s="67" t="s">
        <v>12817</v>
      </c>
      <c r="N1375" s="40" t="s">
        <v>12818</v>
      </c>
      <c r="O1375" s="27" t="s">
        <v>12819</v>
      </c>
      <c r="P1375" s="30" t="s">
        <v>8436</v>
      </c>
      <c r="Q1375" s="25" t="s">
        <v>12820</v>
      </c>
      <c r="R1375" s="32" t="s">
        <v>442</v>
      </c>
      <c r="S1375" s="46" t="s">
        <v>481</v>
      </c>
      <c r="T1375" s="31" t="s">
        <v>1028</v>
      </c>
      <c r="U1375" s="54" t="s">
        <v>12821</v>
      </c>
      <c r="V1375" s="56" t="s">
        <v>442</v>
      </c>
      <c r="W1375">
        <v>12536</v>
      </c>
      <c r="X1375" t="s">
        <v>12822</v>
      </c>
    </row>
    <row r="1376" spans="1:24" x14ac:dyDescent="0.35">
      <c r="A1376" s="87" t="s">
        <v>12823</v>
      </c>
      <c r="B1376" s="77">
        <v>0</v>
      </c>
      <c r="C1376" s="19" t="s">
        <v>2193</v>
      </c>
      <c r="E1376" s="21" t="s">
        <v>382</v>
      </c>
      <c r="H1376" s="2" t="s">
        <v>966</v>
      </c>
      <c r="I1376" s="73" t="s">
        <v>966</v>
      </c>
      <c r="J1376" s="62">
        <v>2020</v>
      </c>
      <c r="K1376">
        <f t="shared" si="31"/>
        <v>1375</v>
      </c>
      <c r="L1376" s="68" t="s">
        <v>12824</v>
      </c>
      <c r="M1376" s="67" t="s">
        <v>12825</v>
      </c>
      <c r="N1376" s="40" t="s">
        <v>12826</v>
      </c>
      <c r="O1376" s="27" t="s">
        <v>12827</v>
      </c>
      <c r="P1376" s="30" t="s">
        <v>12119</v>
      </c>
      <c r="Q1376" s="25" t="s">
        <v>12828</v>
      </c>
      <c r="R1376" s="32" t="s">
        <v>442</v>
      </c>
      <c r="S1376" s="46" t="s">
        <v>1296</v>
      </c>
      <c r="T1376" s="31" t="s">
        <v>211</v>
      </c>
      <c r="U1376" s="54" t="s">
        <v>12829</v>
      </c>
      <c r="V1376" s="56" t="s">
        <v>442</v>
      </c>
      <c r="W1376">
        <v>582596</v>
      </c>
      <c r="X1376" t="s">
        <v>12830</v>
      </c>
    </row>
    <row r="1377" spans="1:24" x14ac:dyDescent="0.35">
      <c r="A1377" s="87" t="s">
        <v>12831</v>
      </c>
      <c r="B1377" s="77">
        <v>0</v>
      </c>
      <c r="E1377" s="21" t="s">
        <v>620</v>
      </c>
      <c r="I1377" s="73" t="s">
        <v>2986</v>
      </c>
      <c r="J1377" s="62">
        <v>2004</v>
      </c>
      <c r="K1377">
        <f t="shared" si="31"/>
        <v>1376</v>
      </c>
      <c r="L1377" s="68" t="s">
        <v>12832</v>
      </c>
      <c r="M1377" s="67" t="s">
        <v>12833</v>
      </c>
      <c r="N1377" s="40" t="s">
        <v>12834</v>
      </c>
      <c r="O1377" s="27" t="s">
        <v>12835</v>
      </c>
      <c r="P1377" s="30" t="s">
        <v>12836</v>
      </c>
      <c r="Q1377" s="25" t="s">
        <v>12837</v>
      </c>
      <c r="R1377" s="32" t="s">
        <v>442</v>
      </c>
      <c r="S1377" s="46" t="s">
        <v>109</v>
      </c>
      <c r="T1377" s="31" t="s">
        <v>211</v>
      </c>
      <c r="U1377" s="54" t="s">
        <v>12838</v>
      </c>
      <c r="V1377" s="56" t="s">
        <v>442</v>
      </c>
      <c r="W1377">
        <v>8325</v>
      </c>
      <c r="X1377" t="s">
        <v>12839</v>
      </c>
    </row>
    <row r="1378" spans="1:24" x14ac:dyDescent="0.35">
      <c r="A1378" s="87" t="s">
        <v>12840</v>
      </c>
      <c r="B1378" s="77">
        <v>0</v>
      </c>
      <c r="C1378" s="19" t="s">
        <v>2193</v>
      </c>
      <c r="E1378" s="21" t="s">
        <v>382</v>
      </c>
      <c r="F1378" s="22" t="s">
        <v>1090</v>
      </c>
      <c r="I1378" s="73" t="s">
        <v>29</v>
      </c>
      <c r="J1378" s="62">
        <v>2002</v>
      </c>
      <c r="K1378">
        <f t="shared" si="31"/>
        <v>1377</v>
      </c>
      <c r="L1378" s="68" t="s">
        <v>12841</v>
      </c>
      <c r="M1378" s="67" t="s">
        <v>12842</v>
      </c>
      <c r="N1378" s="40" t="s">
        <v>12843</v>
      </c>
      <c r="O1378" s="27" t="s">
        <v>12844</v>
      </c>
      <c r="P1378" s="30" t="s">
        <v>12845</v>
      </c>
      <c r="Q1378" s="25" t="s">
        <v>12846</v>
      </c>
      <c r="R1378" s="74" t="s">
        <v>12847</v>
      </c>
      <c r="S1378" s="46" t="s">
        <v>37</v>
      </c>
      <c r="T1378" s="31" t="s">
        <v>8772</v>
      </c>
      <c r="U1378" s="54" t="s">
        <v>12848</v>
      </c>
      <c r="V1378" s="75" t="s">
        <v>1267</v>
      </c>
      <c r="W1378">
        <v>13908</v>
      </c>
      <c r="X1378" t="s">
        <v>12849</v>
      </c>
    </row>
    <row r="1379" spans="1:24" x14ac:dyDescent="0.35">
      <c r="A1379" s="87" t="s">
        <v>12850</v>
      </c>
      <c r="B1379" s="77">
        <v>0</v>
      </c>
      <c r="E1379" s="21" t="s">
        <v>60</v>
      </c>
      <c r="I1379" s="73" t="s">
        <v>117</v>
      </c>
      <c r="J1379" s="62">
        <v>2000</v>
      </c>
      <c r="K1379">
        <f t="shared" si="31"/>
        <v>1378</v>
      </c>
      <c r="L1379" s="68" t="s">
        <v>12851</v>
      </c>
      <c r="M1379" s="67" t="s">
        <v>12852</v>
      </c>
      <c r="N1379" s="40" t="s">
        <v>12853</v>
      </c>
      <c r="O1379" s="27" t="s">
        <v>12854</v>
      </c>
      <c r="P1379" s="30" t="s">
        <v>12855</v>
      </c>
      <c r="Q1379" s="25" t="s">
        <v>12856</v>
      </c>
      <c r="R1379" s="74" t="s">
        <v>12857</v>
      </c>
      <c r="S1379" s="46" t="s">
        <v>186</v>
      </c>
      <c r="T1379" s="31" t="s">
        <v>38</v>
      </c>
      <c r="U1379" s="54" t="s">
        <v>1412</v>
      </c>
      <c r="V1379" s="75" t="s">
        <v>5604</v>
      </c>
      <c r="W1379">
        <v>5491</v>
      </c>
      <c r="X1379" t="s">
        <v>12858</v>
      </c>
    </row>
    <row r="1380" spans="1:24" x14ac:dyDescent="0.35">
      <c r="A1380" s="87" t="s">
        <v>12859</v>
      </c>
      <c r="B1380" s="77">
        <v>0</v>
      </c>
      <c r="E1380" s="21" t="s">
        <v>500</v>
      </c>
      <c r="F1380" s="22" t="s">
        <v>216</v>
      </c>
      <c r="I1380" s="73" t="s">
        <v>12860</v>
      </c>
      <c r="J1380" s="62">
        <v>1990</v>
      </c>
      <c r="K1380">
        <f t="shared" si="31"/>
        <v>1379</v>
      </c>
      <c r="L1380" s="68" t="s">
        <v>12861</v>
      </c>
      <c r="M1380" s="67" t="s">
        <v>12862</v>
      </c>
      <c r="N1380" s="40" t="s">
        <v>12863</v>
      </c>
      <c r="O1380" s="27" t="s">
        <v>12864</v>
      </c>
      <c r="P1380" s="30" t="s">
        <v>12865</v>
      </c>
      <c r="Q1380" s="25" t="s">
        <v>12866</v>
      </c>
      <c r="R1380" s="32" t="s">
        <v>442</v>
      </c>
      <c r="S1380" s="46" t="s">
        <v>186</v>
      </c>
      <c r="T1380" s="31" t="s">
        <v>1104</v>
      </c>
      <c r="U1380" s="54" t="s">
        <v>12867</v>
      </c>
      <c r="V1380" s="75" t="s">
        <v>12868</v>
      </c>
      <c r="W1380">
        <v>26914</v>
      </c>
      <c r="X1380" t="s">
        <v>12869</v>
      </c>
    </row>
    <row r="1381" spans="1:24" x14ac:dyDescent="0.35">
      <c r="A1381" s="87" t="s">
        <v>12870</v>
      </c>
      <c r="B1381" s="77">
        <v>0</v>
      </c>
      <c r="E1381" s="21" t="s">
        <v>280</v>
      </c>
      <c r="F1381" s="22" t="s">
        <v>524</v>
      </c>
      <c r="H1381" s="2" t="s">
        <v>966</v>
      </c>
      <c r="I1381" s="73" t="s">
        <v>966</v>
      </c>
      <c r="J1381" s="62">
        <v>2017</v>
      </c>
      <c r="K1381">
        <f t="shared" si="31"/>
        <v>1380</v>
      </c>
      <c r="L1381" s="68" t="s">
        <v>12871</v>
      </c>
      <c r="M1381" s="67" t="s">
        <v>12872</v>
      </c>
      <c r="N1381" s="40" t="s">
        <v>12873</v>
      </c>
      <c r="O1381" s="27" t="s">
        <v>12874</v>
      </c>
      <c r="P1381" s="30" t="s">
        <v>12875</v>
      </c>
      <c r="Q1381" s="25" t="s">
        <v>12209</v>
      </c>
      <c r="R1381" s="32" t="s">
        <v>442</v>
      </c>
      <c r="S1381" s="46" t="s">
        <v>186</v>
      </c>
      <c r="T1381" s="31" t="s">
        <v>5481</v>
      </c>
      <c r="U1381" s="54" t="s">
        <v>12876</v>
      </c>
      <c r="V1381" s="56" t="s">
        <v>442</v>
      </c>
      <c r="W1381">
        <v>472838</v>
      </c>
      <c r="X1381" t="s">
        <v>12877</v>
      </c>
    </row>
    <row r="1382" spans="1:24" x14ac:dyDescent="0.35">
      <c r="A1382" s="87" t="s">
        <v>12878</v>
      </c>
      <c r="B1382" s="77">
        <v>0</v>
      </c>
      <c r="E1382" s="21" t="s">
        <v>500</v>
      </c>
      <c r="F1382" s="22" t="s">
        <v>382</v>
      </c>
      <c r="I1382" s="73" t="s">
        <v>130</v>
      </c>
      <c r="J1382" s="62">
        <v>1990</v>
      </c>
      <c r="K1382">
        <f t="shared" si="31"/>
        <v>1381</v>
      </c>
      <c r="L1382" s="68" t="s">
        <v>12879</v>
      </c>
      <c r="M1382" s="67" t="s">
        <v>12880</v>
      </c>
      <c r="N1382" s="40" t="s">
        <v>12881</v>
      </c>
      <c r="O1382" s="27" t="s">
        <v>12882</v>
      </c>
      <c r="P1382" s="30" t="s">
        <v>12883</v>
      </c>
      <c r="Q1382" s="25" t="s">
        <v>12884</v>
      </c>
      <c r="R1382" s="32" t="s">
        <v>442</v>
      </c>
      <c r="S1382" s="46" t="s">
        <v>37</v>
      </c>
      <c r="T1382" s="31" t="s">
        <v>1028</v>
      </c>
      <c r="U1382" s="54" t="s">
        <v>12885</v>
      </c>
      <c r="V1382" s="56" t="s">
        <v>442</v>
      </c>
      <c r="W1382">
        <v>21357</v>
      </c>
      <c r="X1382" t="s">
        <v>12886</v>
      </c>
    </row>
    <row r="1383" spans="1:24" x14ac:dyDescent="0.35">
      <c r="A1383" s="87" t="s">
        <v>12887</v>
      </c>
      <c r="B1383" s="77">
        <v>0</v>
      </c>
      <c r="E1383" s="21" t="s">
        <v>217</v>
      </c>
      <c r="F1383" s="22" t="s">
        <v>116</v>
      </c>
      <c r="I1383" s="73" t="s">
        <v>12888</v>
      </c>
      <c r="J1383" s="62">
        <v>2014</v>
      </c>
      <c r="K1383">
        <f t="shared" si="31"/>
        <v>1382</v>
      </c>
      <c r="L1383" s="68" t="s">
        <v>12889</v>
      </c>
      <c r="M1383" s="67" t="s">
        <v>12890</v>
      </c>
      <c r="N1383" s="40" t="s">
        <v>12891</v>
      </c>
      <c r="O1383" s="27" t="s">
        <v>12892</v>
      </c>
      <c r="P1383" s="30" t="s">
        <v>12893</v>
      </c>
      <c r="Q1383" s="25" t="s">
        <v>12894</v>
      </c>
      <c r="R1383" s="74" t="s">
        <v>12895</v>
      </c>
      <c r="S1383" s="46" t="s">
        <v>186</v>
      </c>
      <c r="T1383" s="31" t="s">
        <v>1809</v>
      </c>
      <c r="U1383" s="54" t="s">
        <v>12896</v>
      </c>
      <c r="V1383" s="75" t="s">
        <v>1267</v>
      </c>
      <c r="W1383">
        <v>218043</v>
      </c>
      <c r="X1383" t="s">
        <v>12897</v>
      </c>
    </row>
    <row r="1384" spans="1:24" x14ac:dyDescent="0.35">
      <c r="A1384" s="87" t="s">
        <v>12898</v>
      </c>
      <c r="B1384" s="77">
        <v>0</v>
      </c>
      <c r="E1384" s="21" t="s">
        <v>100</v>
      </c>
      <c r="I1384" s="73" t="s">
        <v>12899</v>
      </c>
      <c r="J1384" s="62">
        <v>1999</v>
      </c>
      <c r="K1384">
        <f t="shared" si="31"/>
        <v>1383</v>
      </c>
      <c r="L1384" s="68" t="s">
        <v>12900</v>
      </c>
      <c r="M1384" s="67" t="s">
        <v>12901</v>
      </c>
      <c r="N1384" s="40" t="s">
        <v>12902</v>
      </c>
      <c r="O1384" s="27" t="s">
        <v>12903</v>
      </c>
      <c r="P1384" s="30" t="s">
        <v>12904</v>
      </c>
      <c r="Q1384" s="25" t="s">
        <v>12905</v>
      </c>
      <c r="R1384" s="74" t="s">
        <v>12906</v>
      </c>
      <c r="S1384" s="46" t="s">
        <v>186</v>
      </c>
      <c r="T1384" s="31" t="s">
        <v>1797</v>
      </c>
      <c r="U1384" s="54" t="s">
        <v>12907</v>
      </c>
      <c r="V1384" s="75" t="s">
        <v>630</v>
      </c>
      <c r="W1384">
        <v>32305</v>
      </c>
      <c r="X1384" t="s">
        <v>12908</v>
      </c>
    </row>
    <row r="1385" spans="1:24" x14ac:dyDescent="0.35">
      <c r="A1385" s="87" t="s">
        <v>12909</v>
      </c>
      <c r="B1385" s="77">
        <v>0</v>
      </c>
      <c r="E1385" s="21" t="s">
        <v>216</v>
      </c>
      <c r="I1385" s="73" t="s">
        <v>12899</v>
      </c>
      <c r="J1385" s="62">
        <v>2017</v>
      </c>
      <c r="K1385">
        <f t="shared" si="31"/>
        <v>1384</v>
      </c>
      <c r="L1385" s="68" t="s">
        <v>12910</v>
      </c>
      <c r="M1385" s="67" t="s">
        <v>12911</v>
      </c>
      <c r="N1385" s="40" t="s">
        <v>12912</v>
      </c>
      <c r="O1385" s="27" t="s">
        <v>12913</v>
      </c>
      <c r="P1385" s="30" t="s">
        <v>12914</v>
      </c>
      <c r="Q1385" s="25" t="s">
        <v>12915</v>
      </c>
      <c r="R1385" s="74" t="s">
        <v>7282</v>
      </c>
      <c r="S1385" s="46" t="s">
        <v>186</v>
      </c>
      <c r="T1385" s="31" t="s">
        <v>983</v>
      </c>
      <c r="U1385" s="54" t="s">
        <v>12916</v>
      </c>
      <c r="V1385" s="75" t="s">
        <v>8646</v>
      </c>
      <c r="W1385">
        <v>292280</v>
      </c>
      <c r="X1385" t="s">
        <v>12917</v>
      </c>
    </row>
    <row r="1386" spans="1:24" x14ac:dyDescent="0.35">
      <c r="A1386" s="87" t="s">
        <v>12918</v>
      </c>
      <c r="B1386" s="77">
        <v>0</v>
      </c>
      <c r="E1386" s="21" t="s">
        <v>216</v>
      </c>
      <c r="F1386" s="22" t="s">
        <v>4662</v>
      </c>
      <c r="I1386" s="73" t="s">
        <v>12899</v>
      </c>
      <c r="J1386" s="62">
        <v>2012</v>
      </c>
      <c r="K1386">
        <f t="shared" si="31"/>
        <v>1385</v>
      </c>
      <c r="L1386" s="68" t="s">
        <v>12919</v>
      </c>
      <c r="M1386" s="67" t="s">
        <v>12920</v>
      </c>
      <c r="N1386" s="40" t="s">
        <v>12921</v>
      </c>
      <c r="O1386" s="27" t="s">
        <v>12922</v>
      </c>
      <c r="P1386" s="30" t="s">
        <v>12923</v>
      </c>
      <c r="Q1386" s="25" t="s">
        <v>12924</v>
      </c>
      <c r="R1386" s="32" t="s">
        <v>442</v>
      </c>
      <c r="S1386" s="46" t="s">
        <v>109</v>
      </c>
      <c r="T1386" s="31" t="s">
        <v>211</v>
      </c>
      <c r="U1386" s="54" t="s">
        <v>12925</v>
      </c>
      <c r="V1386" s="75" t="s">
        <v>5973</v>
      </c>
      <c r="W1386">
        <v>46429</v>
      </c>
      <c r="X1386" t="s">
        <v>12926</v>
      </c>
    </row>
    <row r="1387" spans="1:24" x14ac:dyDescent="0.35">
      <c r="A1387" s="87" t="s">
        <v>12927</v>
      </c>
      <c r="B1387" s="77">
        <v>0</v>
      </c>
      <c r="E1387" s="21" t="s">
        <v>28</v>
      </c>
      <c r="H1387" s="2" t="s">
        <v>966</v>
      </c>
      <c r="I1387" s="73" t="s">
        <v>966</v>
      </c>
      <c r="J1387" s="62">
        <v>2020</v>
      </c>
      <c r="K1387">
        <f t="shared" si="31"/>
        <v>1386</v>
      </c>
      <c r="L1387" s="68" t="s">
        <v>12928</v>
      </c>
      <c r="M1387" s="67" t="s">
        <v>12929</v>
      </c>
      <c r="N1387" s="40" t="s">
        <v>12930</v>
      </c>
      <c r="O1387" s="27" t="s">
        <v>12931</v>
      </c>
      <c r="P1387" s="30" t="s">
        <v>12932</v>
      </c>
      <c r="Q1387" s="25" t="s">
        <v>12933</v>
      </c>
      <c r="R1387" s="32" t="s">
        <v>442</v>
      </c>
      <c r="S1387" s="46" t="s">
        <v>37</v>
      </c>
      <c r="T1387" s="31" t="s">
        <v>5651</v>
      </c>
      <c r="U1387" s="54" t="s">
        <v>12934</v>
      </c>
      <c r="V1387" s="56" t="s">
        <v>442</v>
      </c>
      <c r="W1387">
        <v>754433</v>
      </c>
      <c r="X1387" t="s">
        <v>12935</v>
      </c>
    </row>
    <row r="1388" spans="1:24" x14ac:dyDescent="0.35">
      <c r="A1388" s="87" t="s">
        <v>12936</v>
      </c>
      <c r="B1388" s="77">
        <v>0</v>
      </c>
      <c r="C1388" s="19" t="s">
        <v>2193</v>
      </c>
      <c r="E1388" s="21" t="s">
        <v>382</v>
      </c>
      <c r="G1388" s="1" t="s">
        <v>1434</v>
      </c>
      <c r="I1388" s="73" t="s">
        <v>29</v>
      </c>
      <c r="J1388" s="62">
        <v>2011</v>
      </c>
      <c r="K1388">
        <f t="shared" si="31"/>
        <v>1387</v>
      </c>
      <c r="L1388" s="68" t="s">
        <v>12937</v>
      </c>
      <c r="M1388" s="67" t="s">
        <v>12938</v>
      </c>
      <c r="N1388" s="40" t="s">
        <v>12939</v>
      </c>
      <c r="O1388" s="27" t="s">
        <v>12940</v>
      </c>
      <c r="P1388" s="30" t="s">
        <v>4632</v>
      </c>
      <c r="Q1388" s="25" t="s">
        <v>12941</v>
      </c>
      <c r="R1388" s="74" t="s">
        <v>12942</v>
      </c>
      <c r="S1388" s="46" t="s">
        <v>37</v>
      </c>
      <c r="T1388" s="31" t="s">
        <v>761</v>
      </c>
      <c r="U1388" s="54" t="s">
        <v>12943</v>
      </c>
      <c r="V1388" s="75" t="s">
        <v>627</v>
      </c>
      <c r="W1388">
        <v>71880</v>
      </c>
      <c r="X1388" t="s">
        <v>12944</v>
      </c>
    </row>
    <row r="1389" spans="1:24" x14ac:dyDescent="0.35">
      <c r="A1389" s="87" t="s">
        <v>12945</v>
      </c>
      <c r="B1389" s="77">
        <v>0</v>
      </c>
      <c r="E1389" s="21" t="s">
        <v>382</v>
      </c>
      <c r="F1389" s="22" t="s">
        <v>254</v>
      </c>
      <c r="I1389" s="73" t="s">
        <v>178</v>
      </c>
      <c r="J1389" s="62">
        <v>2007</v>
      </c>
      <c r="K1389">
        <f t="shared" si="31"/>
        <v>1388</v>
      </c>
      <c r="L1389" s="68" t="s">
        <v>12946</v>
      </c>
      <c r="M1389" s="67" t="s">
        <v>12947</v>
      </c>
      <c r="N1389" s="40" t="s">
        <v>12948</v>
      </c>
      <c r="O1389" s="27" t="s">
        <v>12949</v>
      </c>
      <c r="P1389" s="30" t="s">
        <v>12950</v>
      </c>
      <c r="Q1389" s="25" t="s">
        <v>12951</v>
      </c>
      <c r="R1389" s="32" t="s">
        <v>442</v>
      </c>
      <c r="S1389" s="46" t="s">
        <v>186</v>
      </c>
      <c r="T1389" s="31" t="s">
        <v>211</v>
      </c>
      <c r="U1389" s="54" t="s">
        <v>12952</v>
      </c>
      <c r="V1389" s="56" t="s">
        <v>12953</v>
      </c>
      <c r="W1389">
        <v>14547</v>
      </c>
      <c r="X1389" t="s">
        <v>12954</v>
      </c>
    </row>
  </sheetData>
  <autoFilter ref="A1:V1389" xr:uid="{00000000-0009-0000-0000-000000000000}"/>
  <conditionalFormatting sqref="B1:B1048576">
    <cfRule type="colorScale" priority="10">
      <colorScale>
        <cfvo type="min"/>
        <cfvo type="num" val="50"/>
        <cfvo type="max"/>
        <color rgb="FFF8696B"/>
        <color rgb="FFFFEB84"/>
        <color rgb="FF63BE7B"/>
      </colorScale>
    </cfRule>
  </conditionalFormatting>
  <hyperlinks>
    <hyperlink ref="N925"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4"/>
  <sheetViews>
    <sheetView zoomScale="85" zoomScaleNormal="85" workbookViewId="0">
      <selection activeCell="A16" sqref="A16"/>
    </sheetView>
  </sheetViews>
  <sheetFormatPr defaultColWidth="10.7265625" defaultRowHeight="14.5" x14ac:dyDescent="0.35"/>
  <cols>
    <col min="1" max="1" width="6.81640625" style="71" bestFit="1" customWidth="1"/>
    <col min="2" max="2" width="6" style="71" bestFit="1" customWidth="1"/>
    <col min="3" max="3" width="11.453125" style="71" customWidth="1"/>
    <col min="4" max="4" width="10.54296875" style="71" bestFit="1" customWidth="1"/>
    <col min="5" max="5" width="6.7265625" style="71" bestFit="1" customWidth="1"/>
    <col min="6" max="6" width="10.26953125" style="71" bestFit="1" customWidth="1"/>
    <col min="7" max="7" width="8"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453125" style="71" bestFit="1" customWidth="1"/>
    <col min="17" max="17" width="6.7265625" style="71" bestFit="1" customWidth="1"/>
    <col min="18" max="18" width="18.1796875" style="71" bestFit="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453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1796875" bestFit="1" customWidth="1"/>
    <col min="88" max="88" width="9.81640625" bestFit="1" customWidth="1"/>
    <col min="89" max="89" width="5.54296875" bestFit="1" customWidth="1"/>
    <col min="90" max="90" width="13.1796875" bestFit="1" customWidth="1"/>
    <col min="91" max="91" width="44.453125" bestFit="1" customWidth="1"/>
    <col min="92" max="92" width="7.453125" bestFit="1" customWidth="1"/>
    <col min="93" max="93" width="5.54296875" bestFit="1" customWidth="1"/>
    <col min="94" max="94" width="17.453125" bestFit="1" customWidth="1"/>
    <col min="95" max="95" width="12.54296875" bestFit="1" customWidth="1"/>
    <col min="96" max="96" width="3.26953125" bestFit="1" customWidth="1"/>
    <col min="97" max="97" width="12.26953125" bestFit="1" customWidth="1"/>
    <col min="98" max="98" width="7.81640625" bestFit="1" customWidth="1"/>
    <col min="99" max="99" width="10.26953125" bestFit="1" customWidth="1"/>
    <col min="100" max="100" width="13.1796875" bestFit="1" customWidth="1"/>
    <col min="101" max="101" width="11.7265625" bestFit="1" customWidth="1"/>
    <col min="102" max="102" width="8.1796875" bestFit="1" customWidth="1"/>
    <col min="103" max="103" width="46.81640625" bestFit="1" customWidth="1"/>
    <col min="104" max="104" width="3.26953125" bestFit="1" customWidth="1"/>
    <col min="105" max="105" width="8.8164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54296875" bestFit="1" customWidth="1"/>
    <col min="136" max="136" width="28.17968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26953125" bestFit="1" customWidth="1"/>
    <col min="148" max="148" width="16.453125" bestFit="1" customWidth="1"/>
    <col min="149" max="149" width="24.453125" bestFit="1" customWidth="1"/>
    <col min="150" max="150" width="25" bestFit="1" customWidth="1"/>
    <col min="151" max="151" width="15.1796875" bestFit="1" customWidth="1"/>
    <col min="152" max="152" width="7.453125" bestFit="1" customWidth="1"/>
    <col min="153" max="153" width="8.81640625" bestFit="1" customWidth="1"/>
    <col min="154" max="154" width="13.7265625" bestFit="1" customWidth="1"/>
    <col min="155" max="155" width="9.453125" bestFit="1" customWidth="1"/>
    <col min="156" max="156" width="36.1796875" bestFit="1" customWidth="1"/>
    <col min="157" max="157" width="29.453125" bestFit="1" customWidth="1"/>
    <col min="158" max="158" width="10.26953125" bestFit="1" customWidth="1"/>
    <col min="159" max="159" width="9" bestFit="1" customWidth="1"/>
    <col min="160" max="161" width="10.26953125" bestFit="1" customWidth="1"/>
    <col min="162" max="162" width="11.1796875" bestFit="1" customWidth="1"/>
    <col min="163" max="163" width="19.54296875" bestFit="1" customWidth="1"/>
    <col min="164" max="164" width="11.1796875" bestFit="1" customWidth="1"/>
    <col min="165" max="165" width="25" bestFit="1" customWidth="1"/>
    <col min="166" max="166" width="5.1796875" bestFit="1" customWidth="1"/>
    <col min="167" max="167" width="17.453125" bestFit="1" customWidth="1"/>
    <col min="168" max="168" width="9.81640625" bestFit="1" customWidth="1"/>
    <col min="169" max="169" width="19.7265625" bestFit="1" customWidth="1"/>
    <col min="170" max="170" width="31.8164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2695312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17968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1796875" bestFit="1" customWidth="1"/>
    <col min="212" max="212" width="12.26953125" bestFit="1" customWidth="1"/>
    <col min="213" max="213" width="19.26953125" bestFit="1" customWidth="1"/>
    <col min="214" max="214" width="14.1796875" bestFit="1" customWidth="1"/>
    <col min="215" max="215" width="30.54296875" bestFit="1" customWidth="1"/>
    <col min="216" max="216" width="26.453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453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453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26953125" bestFit="1" customWidth="1"/>
    <col min="246" max="246" width="44.54296875" bestFit="1" customWidth="1"/>
    <col min="247" max="247" width="6.26953125" bestFit="1" customWidth="1"/>
    <col min="248" max="248" width="11.1796875" bestFit="1" customWidth="1"/>
    <col min="249" max="249" width="23.17968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26953125" bestFit="1" customWidth="1"/>
    <col min="266" max="266" width="12.26953125" bestFit="1" customWidth="1"/>
    <col min="267" max="267" width="28.17968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453125" bestFit="1" customWidth="1"/>
    <col min="277" max="279" width="8.8164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453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8164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17968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453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17968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26953125" bestFit="1" customWidth="1"/>
    <col min="362" max="362" width="16.1796875" bestFit="1" customWidth="1"/>
    <col min="363" max="363" width="16.26953125" bestFit="1" customWidth="1"/>
    <col min="364" max="364" width="20.7265625" bestFit="1" customWidth="1"/>
    <col min="365" max="365" width="18.1796875" bestFit="1" customWidth="1"/>
    <col min="366" max="366" width="22.8164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26953125" bestFit="1" customWidth="1"/>
    <col min="393" max="393" width="19.7265625" bestFit="1" customWidth="1"/>
    <col min="394" max="394" width="13.7265625" bestFit="1" customWidth="1"/>
    <col min="395" max="395" width="15.5429687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26953125" bestFit="1" customWidth="1"/>
    <col min="403" max="403" width="30" bestFit="1" customWidth="1"/>
    <col min="404" max="404" width="6.26953125" bestFit="1" customWidth="1"/>
    <col min="405" max="405" width="8.453125" bestFit="1" customWidth="1"/>
    <col min="406" max="406" width="9.1796875" bestFit="1" customWidth="1"/>
    <col min="407" max="409" width="10.26953125" bestFit="1" customWidth="1"/>
    <col min="410" max="410" width="8.453125" bestFit="1" customWidth="1"/>
    <col min="411" max="411" width="14.453125" bestFit="1" customWidth="1"/>
    <col min="412" max="412" width="14.54296875" bestFit="1" customWidth="1"/>
    <col min="413" max="413" width="11.81640625" bestFit="1" customWidth="1"/>
    <col min="414" max="414" width="3.453125" bestFit="1" customWidth="1"/>
    <col min="415" max="415" width="8.7265625" bestFit="1" customWidth="1"/>
    <col min="416" max="416" width="15.81640625" bestFit="1" customWidth="1"/>
    <col min="417" max="417" width="7.453125" bestFit="1" customWidth="1"/>
    <col min="418" max="418" width="27.54296875" bestFit="1" customWidth="1"/>
    <col min="419" max="419" width="6.81640625" bestFit="1" customWidth="1"/>
    <col min="420" max="420" width="24.17968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2695312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453125" bestFit="1" customWidth="1"/>
    <col min="446" max="446" width="6.7265625" bestFit="1" customWidth="1"/>
    <col min="447" max="447" width="10.26953125" bestFit="1" customWidth="1"/>
    <col min="448" max="448" width="8.81640625" bestFit="1" customWidth="1"/>
    <col min="449" max="449" width="11.26953125" bestFit="1" customWidth="1"/>
  </cols>
  <sheetData>
    <row r="1" spans="1:18" x14ac:dyDescent="0.35">
      <c r="A1" s="9" t="s">
        <v>12955</v>
      </c>
      <c r="B1" s="70" t="s">
        <v>12956</v>
      </c>
      <c r="Q1" s="4" t="s">
        <v>12957</v>
      </c>
    </row>
    <row r="2" spans="1:18" x14ac:dyDescent="0.35">
      <c r="A2" s="10" t="s">
        <v>12958</v>
      </c>
      <c r="B2" s="70">
        <v>48</v>
      </c>
      <c r="P2" s="4" t="s">
        <v>9</v>
      </c>
      <c r="Q2" s="71" t="s">
        <v>12956</v>
      </c>
      <c r="R2" s="71" t="s">
        <v>12959</v>
      </c>
    </row>
    <row r="3" spans="1:18" x14ac:dyDescent="0.35">
      <c r="A3" s="10" t="s">
        <v>12960</v>
      </c>
      <c r="B3" s="70">
        <v>50</v>
      </c>
      <c r="P3" s="71">
        <v>1922</v>
      </c>
      <c r="Q3" s="71">
        <v>1</v>
      </c>
      <c r="R3" s="5">
        <v>76</v>
      </c>
    </row>
    <row r="4" spans="1:18" x14ac:dyDescent="0.35">
      <c r="A4" s="10" t="s">
        <v>12961</v>
      </c>
      <c r="B4" s="70">
        <v>50</v>
      </c>
      <c r="P4" s="71">
        <v>1931</v>
      </c>
      <c r="Q4" s="71">
        <v>1</v>
      </c>
      <c r="R4" s="5">
        <v>77</v>
      </c>
    </row>
    <row r="5" spans="1:18" x14ac:dyDescent="0.35">
      <c r="A5" s="10" t="s">
        <v>12962</v>
      </c>
      <c r="B5" s="70">
        <v>51</v>
      </c>
      <c r="P5" s="71">
        <v>1937</v>
      </c>
      <c r="Q5" s="71">
        <v>1</v>
      </c>
      <c r="R5" s="5">
        <v>82</v>
      </c>
    </row>
    <row r="6" spans="1:18" x14ac:dyDescent="0.35">
      <c r="A6" s="10" t="s">
        <v>12963</v>
      </c>
      <c r="B6" s="70">
        <v>48</v>
      </c>
      <c r="P6" s="71">
        <v>1939</v>
      </c>
      <c r="Q6" s="71">
        <v>1</v>
      </c>
      <c r="R6" s="5">
        <v>91</v>
      </c>
    </row>
    <row r="7" spans="1:18" x14ac:dyDescent="0.35">
      <c r="A7" s="10" t="s">
        <v>12964</v>
      </c>
      <c r="B7" s="70">
        <v>47</v>
      </c>
      <c r="P7" s="71">
        <v>1940</v>
      </c>
      <c r="Q7" s="71">
        <v>2</v>
      </c>
      <c r="R7" s="5">
        <v>80</v>
      </c>
    </row>
    <row r="8" spans="1:18" x14ac:dyDescent="0.35">
      <c r="A8" s="10" t="s">
        <v>12965</v>
      </c>
      <c r="B8" s="70">
        <v>47</v>
      </c>
      <c r="P8" s="71">
        <v>1941</v>
      </c>
      <c r="Q8" s="71">
        <v>2</v>
      </c>
      <c r="R8" s="5">
        <v>81.5</v>
      </c>
    </row>
    <row r="9" spans="1:18" x14ac:dyDescent="0.35">
      <c r="A9" s="10" t="s">
        <v>12966</v>
      </c>
      <c r="B9" s="70">
        <v>47</v>
      </c>
      <c r="P9" s="71">
        <v>1942</v>
      </c>
      <c r="Q9" s="71">
        <v>1</v>
      </c>
      <c r="R9" s="5">
        <v>74</v>
      </c>
    </row>
    <row r="10" spans="1:18" x14ac:dyDescent="0.35">
      <c r="A10" s="10" t="s">
        <v>12967</v>
      </c>
      <c r="B10" s="70">
        <v>51</v>
      </c>
      <c r="P10" s="71">
        <v>1944</v>
      </c>
      <c r="Q10" s="71">
        <v>1</v>
      </c>
      <c r="R10" s="5">
        <v>28</v>
      </c>
    </row>
    <row r="11" spans="1:18" x14ac:dyDescent="0.35">
      <c r="A11" s="10" t="s">
        <v>12968</v>
      </c>
      <c r="B11" s="70">
        <v>51</v>
      </c>
      <c r="P11" s="71">
        <v>1946</v>
      </c>
      <c r="Q11" s="71">
        <v>2</v>
      </c>
      <c r="R11" s="5">
        <v>61</v>
      </c>
    </row>
    <row r="12" spans="1:18" x14ac:dyDescent="0.35">
      <c r="A12" s="10" t="s">
        <v>12969</v>
      </c>
      <c r="B12" s="70">
        <v>54</v>
      </c>
      <c r="P12" s="71">
        <v>1947</v>
      </c>
      <c r="Q12" s="71">
        <v>1</v>
      </c>
      <c r="R12" s="5">
        <v>85</v>
      </c>
    </row>
    <row r="13" spans="1:18" x14ac:dyDescent="0.35">
      <c r="A13" s="10" t="s">
        <v>12970</v>
      </c>
      <c r="B13" s="70">
        <v>57</v>
      </c>
      <c r="P13" s="71">
        <v>1949</v>
      </c>
      <c r="Q13" s="71">
        <v>1</v>
      </c>
      <c r="R13" s="5">
        <v>63</v>
      </c>
    </row>
    <row r="14" spans="1:18" x14ac:dyDescent="0.35">
      <c r="A14" s="10" t="s">
        <v>12971</v>
      </c>
      <c r="B14" s="70">
        <v>65</v>
      </c>
      <c r="P14" s="71">
        <v>1950</v>
      </c>
      <c r="Q14" s="71">
        <v>1</v>
      </c>
      <c r="R14" s="5">
        <v>83</v>
      </c>
    </row>
    <row r="15" spans="1:18" x14ac:dyDescent="0.35">
      <c r="A15" s="10" t="s">
        <v>12972</v>
      </c>
      <c r="B15" s="70">
        <v>72</v>
      </c>
      <c r="P15" s="71">
        <v>1951</v>
      </c>
      <c r="Q15" s="71">
        <v>1</v>
      </c>
      <c r="R15" s="5">
        <v>69</v>
      </c>
    </row>
    <row r="16" spans="1:18" x14ac:dyDescent="0.35">
      <c r="A16" s="10" t="s">
        <v>12973</v>
      </c>
      <c r="B16" s="70">
        <v>109</v>
      </c>
      <c r="P16" s="71">
        <v>1953</v>
      </c>
      <c r="Q16" s="71">
        <v>1</v>
      </c>
      <c r="R16" s="5">
        <v>71</v>
      </c>
    </row>
    <row r="17" spans="1:18" x14ac:dyDescent="0.35">
      <c r="A17" s="10" t="s">
        <v>12974</v>
      </c>
      <c r="B17" s="70">
        <v>115</v>
      </c>
      <c r="P17" s="71">
        <v>1955</v>
      </c>
      <c r="Q17" s="71">
        <v>1</v>
      </c>
      <c r="R17" s="5">
        <v>81</v>
      </c>
    </row>
    <row r="18" spans="1:18" x14ac:dyDescent="0.35">
      <c r="A18" s="10" t="s">
        <v>12975</v>
      </c>
      <c r="B18" s="70">
        <v>116</v>
      </c>
      <c r="P18" s="71">
        <v>1959</v>
      </c>
      <c r="Q18" s="71">
        <v>1</v>
      </c>
      <c r="R18" s="5">
        <v>74</v>
      </c>
    </row>
    <row r="19" spans="1:18" x14ac:dyDescent="0.35">
      <c r="A19" s="10" t="s">
        <v>12976</v>
      </c>
      <c r="B19" s="70">
        <v>116</v>
      </c>
      <c r="P19" s="71">
        <v>1960</v>
      </c>
      <c r="Q19" s="71">
        <v>1</v>
      </c>
      <c r="R19" s="5">
        <v>96</v>
      </c>
    </row>
    <row r="20" spans="1:18" x14ac:dyDescent="0.35">
      <c r="A20" s="10" t="s">
        <v>12977</v>
      </c>
      <c r="B20" s="70">
        <v>112</v>
      </c>
      <c r="P20" s="71">
        <v>1961</v>
      </c>
      <c r="Q20" s="71">
        <v>1</v>
      </c>
      <c r="R20" s="5">
        <v>75</v>
      </c>
    </row>
    <row r="21" spans="1:18" x14ac:dyDescent="0.35">
      <c r="A21" s="10" t="s">
        <v>12978</v>
      </c>
      <c r="B21" s="70">
        <v>81</v>
      </c>
      <c r="P21" s="71">
        <v>1962</v>
      </c>
      <c r="Q21" s="71">
        <v>1</v>
      </c>
      <c r="R21" s="5">
        <v>84</v>
      </c>
    </row>
    <row r="22" spans="1:18" x14ac:dyDescent="0.35">
      <c r="A22" s="10" t="s">
        <v>12979</v>
      </c>
      <c r="B22" s="70">
        <v>1387</v>
      </c>
      <c r="E22" s="4" t="s">
        <v>12957</v>
      </c>
      <c r="H22" s="6" t="s">
        <v>12980</v>
      </c>
      <c r="I22" s="7">
        <f>AVERAGE(Masterlist!B3:'Masterlist'!B5058)</f>
        <v>58.697188175919251</v>
      </c>
      <c r="P22" s="71">
        <v>1963</v>
      </c>
      <c r="Q22" s="71">
        <v>2</v>
      </c>
      <c r="R22" s="5">
        <v>74</v>
      </c>
    </row>
    <row r="23" spans="1:18" x14ac:dyDescent="0.35">
      <c r="D23" s="4" t="s">
        <v>4</v>
      </c>
      <c r="E23" s="71" t="s">
        <v>12956</v>
      </c>
      <c r="F23" s="71" t="s">
        <v>12981</v>
      </c>
      <c r="H23" s="8" t="s">
        <v>12982</v>
      </c>
      <c r="I23" s="8">
        <f>MEDIAN(Masterlist!B3:'Masterlist'!B5058)</f>
        <v>66</v>
      </c>
      <c r="P23" s="71">
        <v>1964</v>
      </c>
      <c r="Q23" s="71">
        <v>2</v>
      </c>
      <c r="R23" s="5">
        <v>86</v>
      </c>
    </row>
    <row r="24" spans="1:18" x14ac:dyDescent="0.35">
      <c r="D24" s="71" t="s">
        <v>100</v>
      </c>
      <c r="E24" s="71">
        <v>161</v>
      </c>
      <c r="F24" s="11">
        <v>0.1160778658976208</v>
      </c>
      <c r="H24" s="3" t="s">
        <v>12983</v>
      </c>
      <c r="I24" s="3">
        <f>MODE(Masterlist!B3:'Masterlist'!B5058)</f>
        <v>74</v>
      </c>
      <c r="P24" s="71">
        <v>1965</v>
      </c>
      <c r="Q24" s="71">
        <v>2</v>
      </c>
      <c r="R24" s="5">
        <v>82.5</v>
      </c>
    </row>
    <row r="25" spans="1:18" x14ac:dyDescent="0.35">
      <c r="D25" s="71" t="s">
        <v>164</v>
      </c>
      <c r="E25" s="71">
        <v>21</v>
      </c>
      <c r="F25" s="11">
        <v>1.514059120403749E-2</v>
      </c>
      <c r="P25" s="71">
        <v>1966</v>
      </c>
      <c r="Q25" s="71">
        <v>3</v>
      </c>
      <c r="R25" s="5">
        <v>78</v>
      </c>
    </row>
    <row r="26" spans="1:18" x14ac:dyDescent="0.35">
      <c r="D26" s="71" t="s">
        <v>28</v>
      </c>
      <c r="E26" s="71">
        <v>254</v>
      </c>
      <c r="F26" s="11">
        <v>0.1831290555155011</v>
      </c>
      <c r="P26" s="71">
        <v>1967</v>
      </c>
      <c r="Q26" s="71">
        <v>2</v>
      </c>
      <c r="R26" s="5">
        <v>75.5</v>
      </c>
    </row>
    <row r="27" spans="1:18" x14ac:dyDescent="0.35">
      <c r="D27" s="71" t="s">
        <v>382</v>
      </c>
      <c r="E27" s="71">
        <v>286</v>
      </c>
      <c r="F27" s="11">
        <v>0.2062004325883201</v>
      </c>
      <c r="P27" s="71">
        <v>1968</v>
      </c>
      <c r="Q27" s="71">
        <v>2</v>
      </c>
      <c r="R27" s="5">
        <v>61.5</v>
      </c>
    </row>
    <row r="28" spans="1:18" x14ac:dyDescent="0.35">
      <c r="D28" s="71" t="s">
        <v>27</v>
      </c>
      <c r="E28" s="71">
        <v>134</v>
      </c>
      <c r="F28" s="11">
        <v>9.6611391492429699E-2</v>
      </c>
      <c r="P28" s="71">
        <v>1969</v>
      </c>
      <c r="Q28" s="71">
        <v>2</v>
      </c>
      <c r="R28" s="5">
        <v>60</v>
      </c>
    </row>
    <row r="29" spans="1:18" x14ac:dyDescent="0.35">
      <c r="D29" s="71" t="s">
        <v>418</v>
      </c>
      <c r="E29" s="71">
        <v>42</v>
      </c>
      <c r="F29" s="11">
        <v>3.028118240807498E-2</v>
      </c>
      <c r="P29" s="71">
        <v>1970</v>
      </c>
      <c r="Q29" s="71">
        <v>4</v>
      </c>
      <c r="R29" s="5">
        <v>41.75</v>
      </c>
    </row>
    <row r="30" spans="1:18" x14ac:dyDescent="0.35">
      <c r="D30" s="71" t="s">
        <v>239</v>
      </c>
      <c r="E30" s="71">
        <v>88</v>
      </c>
      <c r="F30" s="11">
        <v>6.344628695025234E-2</v>
      </c>
      <c r="P30" s="71">
        <v>1971</v>
      </c>
      <c r="Q30" s="71">
        <v>3</v>
      </c>
      <c r="R30" s="5">
        <v>74</v>
      </c>
    </row>
    <row r="31" spans="1:18" x14ac:dyDescent="0.35">
      <c r="D31" s="71" t="s">
        <v>620</v>
      </c>
      <c r="E31" s="71">
        <v>15</v>
      </c>
      <c r="F31" s="11">
        <v>1.081470800288392E-2</v>
      </c>
      <c r="P31" s="71">
        <v>1972</v>
      </c>
      <c r="Q31" s="71">
        <v>1</v>
      </c>
      <c r="R31" s="5">
        <v>41</v>
      </c>
    </row>
    <row r="32" spans="1:18" x14ac:dyDescent="0.35">
      <c r="D32" s="71" t="s">
        <v>500</v>
      </c>
      <c r="E32" s="71">
        <v>42</v>
      </c>
      <c r="F32" s="11">
        <v>3.028118240807498E-2</v>
      </c>
      <c r="P32" s="71">
        <v>1973</v>
      </c>
      <c r="Q32" s="71">
        <v>4</v>
      </c>
      <c r="R32" s="5">
        <v>59.75</v>
      </c>
    </row>
    <row r="33" spans="4:18" x14ac:dyDescent="0.35">
      <c r="D33" s="71" t="s">
        <v>216</v>
      </c>
      <c r="E33" s="71">
        <v>83</v>
      </c>
      <c r="F33" s="11">
        <v>5.9841384282624373E-2</v>
      </c>
      <c r="P33" s="71">
        <v>1974</v>
      </c>
      <c r="Q33" s="71">
        <v>5</v>
      </c>
      <c r="R33" s="5">
        <v>75</v>
      </c>
    </row>
    <row r="34" spans="4:18" x14ac:dyDescent="0.35">
      <c r="D34" s="71" t="s">
        <v>176</v>
      </c>
      <c r="E34" s="71">
        <v>7</v>
      </c>
      <c r="F34" s="11">
        <v>5.0468637346791634E-3</v>
      </c>
      <c r="P34" s="71">
        <v>1975</v>
      </c>
      <c r="Q34" s="71">
        <v>3</v>
      </c>
      <c r="R34" s="5">
        <v>67</v>
      </c>
    </row>
    <row r="35" spans="4:18" x14ac:dyDescent="0.35">
      <c r="D35" s="71" t="s">
        <v>357</v>
      </c>
      <c r="E35" s="71">
        <v>11</v>
      </c>
      <c r="F35" s="11">
        <v>7.9307858687815425E-3</v>
      </c>
      <c r="P35" s="71">
        <v>1976</v>
      </c>
      <c r="Q35" s="71">
        <v>3</v>
      </c>
      <c r="R35" s="5">
        <v>66.666666666666671</v>
      </c>
    </row>
    <row r="36" spans="4:18" x14ac:dyDescent="0.35">
      <c r="D36" s="71" t="s">
        <v>177</v>
      </c>
      <c r="E36" s="71">
        <v>3</v>
      </c>
      <c r="F36" s="11">
        <v>2.1629416005767839E-3</v>
      </c>
      <c r="P36" s="71">
        <v>1977</v>
      </c>
      <c r="Q36" s="71">
        <v>6</v>
      </c>
      <c r="R36" s="5">
        <v>68.833333333333329</v>
      </c>
    </row>
    <row r="37" spans="4:18" x14ac:dyDescent="0.35">
      <c r="D37" s="71" t="s">
        <v>280</v>
      </c>
      <c r="E37" s="71">
        <v>69</v>
      </c>
      <c r="F37" s="11">
        <v>4.9747656813266039E-2</v>
      </c>
      <c r="P37" s="71">
        <v>1978</v>
      </c>
      <c r="Q37" s="71">
        <v>3</v>
      </c>
      <c r="R37" s="5">
        <v>85.666666666666671</v>
      </c>
    </row>
    <row r="38" spans="4:18" x14ac:dyDescent="0.35">
      <c r="D38" s="71" t="s">
        <v>60</v>
      </c>
      <c r="E38" s="71">
        <v>111</v>
      </c>
      <c r="F38" s="11">
        <v>8.0028839221341019E-2</v>
      </c>
      <c r="P38" s="71">
        <v>1979</v>
      </c>
      <c r="Q38" s="71">
        <v>10</v>
      </c>
      <c r="R38" s="5">
        <v>78.5</v>
      </c>
    </row>
    <row r="39" spans="4:18" x14ac:dyDescent="0.35">
      <c r="D39" s="71" t="s">
        <v>240</v>
      </c>
      <c r="E39" s="71">
        <v>35</v>
      </c>
      <c r="F39" s="11">
        <v>2.523431867339582E-2</v>
      </c>
      <c r="P39" s="71">
        <v>1980</v>
      </c>
      <c r="Q39" s="71">
        <v>5</v>
      </c>
      <c r="R39" s="5">
        <v>87.4</v>
      </c>
    </row>
    <row r="40" spans="4:18" x14ac:dyDescent="0.35">
      <c r="D40" s="71" t="s">
        <v>2120</v>
      </c>
      <c r="E40" s="71">
        <v>7</v>
      </c>
      <c r="F40" s="11">
        <v>5.0468637346791634E-3</v>
      </c>
      <c r="P40" s="71">
        <v>1981</v>
      </c>
      <c r="Q40" s="71">
        <v>10</v>
      </c>
      <c r="R40" s="5">
        <v>60.9</v>
      </c>
    </row>
    <row r="41" spans="4:18" x14ac:dyDescent="0.35">
      <c r="D41" s="71" t="s">
        <v>217</v>
      </c>
      <c r="E41" s="71">
        <v>16</v>
      </c>
      <c r="F41" s="11">
        <v>1.153568853640952E-2</v>
      </c>
      <c r="P41" s="71">
        <v>1982</v>
      </c>
      <c r="Q41" s="71">
        <v>8</v>
      </c>
      <c r="R41" s="5">
        <v>56</v>
      </c>
    </row>
    <row r="42" spans="4:18" x14ac:dyDescent="0.35">
      <c r="D42" s="71" t="s">
        <v>4662</v>
      </c>
      <c r="E42" s="71">
        <v>2</v>
      </c>
      <c r="F42" s="11">
        <v>1.44196106705119E-3</v>
      </c>
      <c r="P42" s="71">
        <v>1983</v>
      </c>
      <c r="Q42" s="71">
        <v>8</v>
      </c>
      <c r="R42" s="5">
        <v>64.125</v>
      </c>
    </row>
    <row r="43" spans="4:18" x14ac:dyDescent="0.35">
      <c r="D43" s="71" t="s">
        <v>12979</v>
      </c>
      <c r="E43" s="71">
        <v>1387</v>
      </c>
      <c r="F43" s="11">
        <v>1</v>
      </c>
      <c r="P43" s="71">
        <v>1984</v>
      </c>
      <c r="Q43" s="71">
        <v>14</v>
      </c>
      <c r="R43" s="5">
        <v>66.285714285714292</v>
      </c>
    </row>
    <row r="44" spans="4:18" x14ac:dyDescent="0.35">
      <c r="P44" s="71">
        <v>1985</v>
      </c>
      <c r="Q44" s="71">
        <v>14</v>
      </c>
      <c r="R44" s="5">
        <v>57.428571428571431</v>
      </c>
    </row>
    <row r="45" spans="4:18" x14ac:dyDescent="0.35">
      <c r="P45" s="71">
        <v>1986</v>
      </c>
      <c r="Q45" s="71">
        <v>16</v>
      </c>
      <c r="R45" s="5">
        <v>54.6875</v>
      </c>
    </row>
    <row r="46" spans="4:18" x14ac:dyDescent="0.35">
      <c r="P46" s="71">
        <v>1987</v>
      </c>
      <c r="Q46" s="71">
        <v>15</v>
      </c>
      <c r="R46" s="5">
        <v>55.333333333333343</v>
      </c>
    </row>
    <row r="47" spans="4:18" x14ac:dyDescent="0.35">
      <c r="P47" s="71">
        <v>1988</v>
      </c>
      <c r="Q47" s="71">
        <v>14</v>
      </c>
      <c r="R47" s="5">
        <v>67.285714285714292</v>
      </c>
    </row>
    <row r="48" spans="4:18" x14ac:dyDescent="0.35">
      <c r="P48" s="71">
        <v>1989</v>
      </c>
      <c r="Q48" s="71">
        <v>19</v>
      </c>
      <c r="R48" s="5">
        <v>64.05263157894737</v>
      </c>
    </row>
    <row r="49" spans="16:18" x14ac:dyDescent="0.35">
      <c r="P49" s="71">
        <v>1990</v>
      </c>
      <c r="Q49" s="71">
        <v>20</v>
      </c>
      <c r="R49" s="5">
        <v>45.75</v>
      </c>
    </row>
    <row r="50" spans="16:18" x14ac:dyDescent="0.35">
      <c r="P50" s="71">
        <v>1991</v>
      </c>
      <c r="Q50" s="71">
        <v>9</v>
      </c>
      <c r="R50" s="5">
        <v>66.333333333333329</v>
      </c>
    </row>
    <row r="51" spans="16:18" x14ac:dyDescent="0.35">
      <c r="P51" s="71">
        <v>1992</v>
      </c>
      <c r="Q51" s="71">
        <v>16</v>
      </c>
      <c r="R51" s="5">
        <v>55.0625</v>
      </c>
    </row>
    <row r="52" spans="16:18" x14ac:dyDescent="0.35">
      <c r="P52" s="71">
        <v>1993</v>
      </c>
      <c r="Q52" s="71">
        <v>15</v>
      </c>
      <c r="R52" s="5">
        <v>46.533333333333331</v>
      </c>
    </row>
    <row r="53" spans="16:18" x14ac:dyDescent="0.35">
      <c r="P53" s="71">
        <v>1994</v>
      </c>
      <c r="Q53" s="71">
        <v>21</v>
      </c>
      <c r="R53" s="5">
        <v>51.952380952380949</v>
      </c>
    </row>
    <row r="54" spans="16:18" x14ac:dyDescent="0.35">
      <c r="P54" s="71">
        <v>1995</v>
      </c>
      <c r="Q54" s="71">
        <v>22</v>
      </c>
      <c r="R54" s="5">
        <v>46.045454545454547</v>
      </c>
    </row>
    <row r="55" spans="16:18" x14ac:dyDescent="0.35">
      <c r="P55" s="71">
        <v>1996</v>
      </c>
      <c r="Q55" s="71">
        <v>21</v>
      </c>
      <c r="R55" s="5">
        <v>51.523809523809533</v>
      </c>
    </row>
    <row r="56" spans="16:18" x14ac:dyDescent="0.35">
      <c r="P56" s="71">
        <v>1997</v>
      </c>
      <c r="Q56" s="71">
        <v>25</v>
      </c>
      <c r="R56" s="5">
        <v>43.36</v>
      </c>
    </row>
    <row r="57" spans="16:18" x14ac:dyDescent="0.35">
      <c r="P57" s="71">
        <v>1998</v>
      </c>
      <c r="Q57" s="71">
        <v>20</v>
      </c>
      <c r="R57" s="5">
        <v>50.65</v>
      </c>
    </row>
    <row r="58" spans="16:18" x14ac:dyDescent="0.35">
      <c r="P58" s="71">
        <v>1999</v>
      </c>
      <c r="Q58" s="71">
        <v>18</v>
      </c>
      <c r="R58" s="5">
        <v>62.722222222222221</v>
      </c>
    </row>
    <row r="59" spans="16:18" x14ac:dyDescent="0.35">
      <c r="P59" s="71">
        <v>2000</v>
      </c>
      <c r="Q59" s="71">
        <v>21</v>
      </c>
      <c r="R59" s="5">
        <v>47.857142857142847</v>
      </c>
    </row>
    <row r="60" spans="16:18" x14ac:dyDescent="0.35">
      <c r="P60" s="71">
        <v>2001</v>
      </c>
      <c r="Q60" s="71">
        <v>25</v>
      </c>
      <c r="R60" s="5">
        <v>56.6</v>
      </c>
    </row>
    <row r="61" spans="16:18" x14ac:dyDescent="0.35">
      <c r="P61" s="71">
        <v>2002</v>
      </c>
      <c r="Q61" s="71">
        <v>23</v>
      </c>
      <c r="R61" s="5">
        <v>49.608695652173907</v>
      </c>
    </row>
    <row r="62" spans="16:18" x14ac:dyDescent="0.35">
      <c r="P62" s="71">
        <v>2003</v>
      </c>
      <c r="Q62" s="71">
        <v>26</v>
      </c>
      <c r="R62" s="5">
        <v>52.807692307692307</v>
      </c>
    </row>
    <row r="63" spans="16:18" x14ac:dyDescent="0.35">
      <c r="P63" s="71">
        <v>2004</v>
      </c>
      <c r="Q63" s="71">
        <v>36</v>
      </c>
      <c r="R63" s="5">
        <v>52.111111111111107</v>
      </c>
    </row>
    <row r="64" spans="16:18" x14ac:dyDescent="0.35">
      <c r="P64" s="71">
        <v>2005</v>
      </c>
      <c r="Q64" s="71">
        <v>25</v>
      </c>
      <c r="R64" s="5">
        <v>49.16</v>
      </c>
    </row>
    <row r="65" spans="16:18" x14ac:dyDescent="0.35">
      <c r="P65" s="71">
        <v>2006</v>
      </c>
      <c r="Q65" s="71">
        <v>35</v>
      </c>
      <c r="R65" s="5">
        <v>50.057142857142857</v>
      </c>
    </row>
    <row r="66" spans="16:18" x14ac:dyDescent="0.35">
      <c r="P66" s="71">
        <v>2007</v>
      </c>
      <c r="Q66" s="71">
        <v>35</v>
      </c>
      <c r="R66" s="5">
        <v>54.571428571428569</v>
      </c>
    </row>
    <row r="67" spans="16:18" x14ac:dyDescent="0.35">
      <c r="P67" s="71">
        <v>2008</v>
      </c>
      <c r="Q67" s="71">
        <v>30</v>
      </c>
      <c r="R67" s="5">
        <v>63.43333333333333</v>
      </c>
    </row>
    <row r="68" spans="16:18" x14ac:dyDescent="0.35">
      <c r="P68" s="71">
        <v>2009</v>
      </c>
      <c r="Q68" s="71">
        <v>33</v>
      </c>
      <c r="R68" s="5">
        <v>54.575757575757578</v>
      </c>
    </row>
    <row r="69" spans="16:18" x14ac:dyDescent="0.35">
      <c r="P69" s="71">
        <v>2010</v>
      </c>
      <c r="Q69" s="71">
        <v>32</v>
      </c>
      <c r="R69" s="5">
        <v>61.15625</v>
      </c>
    </row>
    <row r="70" spans="16:18" x14ac:dyDescent="0.35">
      <c r="P70" s="71">
        <v>2011</v>
      </c>
      <c r="Q70" s="71">
        <v>35</v>
      </c>
      <c r="R70" s="5">
        <v>61.542857142857137</v>
      </c>
    </row>
    <row r="71" spans="16:18" x14ac:dyDescent="0.35">
      <c r="P71" s="71">
        <v>2012</v>
      </c>
      <c r="Q71" s="71">
        <v>32</v>
      </c>
      <c r="R71" s="5">
        <v>60.28125</v>
      </c>
    </row>
    <row r="72" spans="16:18" x14ac:dyDescent="0.35">
      <c r="P72" s="71">
        <v>2013</v>
      </c>
      <c r="Q72" s="71">
        <v>32</v>
      </c>
      <c r="R72" s="5">
        <v>54.625</v>
      </c>
    </row>
    <row r="73" spans="16:18" x14ac:dyDescent="0.35">
      <c r="P73" s="71">
        <v>2014</v>
      </c>
      <c r="Q73" s="71">
        <v>38</v>
      </c>
      <c r="R73" s="5">
        <v>63.05263157894737</v>
      </c>
    </row>
    <row r="74" spans="16:18" x14ac:dyDescent="0.35">
      <c r="P74" s="71">
        <v>2015</v>
      </c>
      <c r="Q74" s="71">
        <v>35</v>
      </c>
      <c r="R74" s="5">
        <v>62.228571428571428</v>
      </c>
    </row>
    <row r="75" spans="16:18" x14ac:dyDescent="0.35">
      <c r="P75" s="71">
        <v>2016</v>
      </c>
      <c r="Q75" s="71">
        <v>44</v>
      </c>
      <c r="R75" s="5">
        <v>63.227272727272727</v>
      </c>
    </row>
    <row r="76" spans="16:18" x14ac:dyDescent="0.35">
      <c r="P76" s="71">
        <v>2017</v>
      </c>
      <c r="Q76" s="71">
        <v>45</v>
      </c>
      <c r="R76" s="5">
        <v>61</v>
      </c>
    </row>
    <row r="77" spans="16:18" x14ac:dyDescent="0.35">
      <c r="P77" s="71">
        <v>2018</v>
      </c>
      <c r="Q77" s="71">
        <v>36</v>
      </c>
      <c r="R77" s="5">
        <v>68.916666666666671</v>
      </c>
    </row>
    <row r="78" spans="16:18" x14ac:dyDescent="0.35">
      <c r="P78" s="71">
        <v>2019</v>
      </c>
      <c r="Q78" s="71">
        <v>51</v>
      </c>
      <c r="R78" s="5">
        <v>66.313725490196077</v>
      </c>
    </row>
    <row r="79" spans="16:18" x14ac:dyDescent="0.35">
      <c r="P79" s="71">
        <v>2020</v>
      </c>
      <c r="Q79" s="71">
        <v>36</v>
      </c>
      <c r="R79" s="5">
        <v>58.25</v>
      </c>
    </row>
    <row r="80" spans="16:18" x14ac:dyDescent="0.35">
      <c r="P80" s="71">
        <v>2021</v>
      </c>
      <c r="Q80" s="71">
        <v>47</v>
      </c>
      <c r="R80" s="5">
        <v>57.659574468085097</v>
      </c>
    </row>
    <row r="81" spans="16:18" x14ac:dyDescent="0.35">
      <c r="P81" s="71">
        <v>2022</v>
      </c>
      <c r="Q81" s="71">
        <v>99</v>
      </c>
      <c r="R81" s="5">
        <v>62.454545454545453</v>
      </c>
    </row>
    <row r="82" spans="16:18" x14ac:dyDescent="0.35">
      <c r="P82" s="71">
        <v>2023</v>
      </c>
      <c r="Q82" s="71">
        <v>103</v>
      </c>
      <c r="R82" s="5">
        <v>59.038834951456309</v>
      </c>
    </row>
    <row r="83" spans="16:18" x14ac:dyDescent="0.35">
      <c r="P83" s="71">
        <v>2024</v>
      </c>
      <c r="Q83" s="71">
        <v>44</v>
      </c>
      <c r="R83" s="5">
        <v>56.522727272727273</v>
      </c>
    </row>
    <row r="84" spans="16:18" x14ac:dyDescent="0.35">
      <c r="P84" s="71" t="s">
        <v>12979</v>
      </c>
      <c r="Q84" s="71">
        <v>1387</v>
      </c>
      <c r="R84" s="5">
        <v>58.751261715933673</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pivot="1" sqref="Q3:Q82">
    <cfRule type="colorScale" priority="2">
      <colorScale>
        <cfvo type="min"/>
        <cfvo type="percentile" val="50"/>
        <cfvo type="max"/>
        <color rgb="FFF8696B"/>
        <color rgb="FFFFEB84"/>
        <color rgb="FF63BE7B"/>
      </colorScale>
    </cfRule>
  </conditionalFormatting>
  <conditionalFormatting pivot="1" sqref="R3:R8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2024-10-30T00:02:29Z</dcterms:modified>
</cp:coreProperties>
</file>