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A87395B4-0547-4189-992B-EFFEDDD77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eline" sheetId="2" r:id="rId1"/>
  </sheets>
  <definedNames>
    <definedName name="_xlnm.Print_Area" localSheetId="0">Timeline!$A:$H</definedName>
    <definedName name="_xlnm.Print_Titles" localSheetId="0">Timeline!$60:$60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2" l="1"/>
  <c r="F45" i="2"/>
  <c r="C46" i="2"/>
  <c r="C47" i="2" l="1"/>
  <c r="C48" i="2"/>
  <c r="C49" i="2" s="1"/>
  <c r="C50" i="2"/>
  <c r="B63" i="2" s="1"/>
  <c r="G45" i="2"/>
  <c r="G44" i="2"/>
  <c r="G50" i="2"/>
  <c r="G48" i="2"/>
  <c r="G47" i="2"/>
  <c r="G49" i="2"/>
  <c r="G52" i="2"/>
  <c r="G51" i="2"/>
  <c r="C44" i="2"/>
  <c r="B51" i="2" l="1"/>
  <c r="C51" i="2" s="1"/>
  <c r="C45" i="2"/>
  <c r="B52" i="2" l="1"/>
  <c r="C52" i="2" s="1"/>
  <c r="B53" i="2" s="1"/>
  <c r="C53" i="2" s="1"/>
  <c r="B54" i="2" s="1"/>
  <c r="C54" i="2" s="1"/>
  <c r="B64" i="2" l="1"/>
  <c r="B55" i="2"/>
  <c r="C55" i="2" s="1"/>
  <c r="B56" i="2" s="1"/>
  <c r="C56" i="2" s="1"/>
</calcChain>
</file>

<file path=xl/sharedStrings.xml><?xml version="1.0" encoding="utf-8"?>
<sst xmlns="http://schemas.openxmlformats.org/spreadsheetml/2006/main" count="30" uniqueCount="26">
  <si>
    <t>Date</t>
  </si>
  <si>
    <t>Position</t>
  </si>
  <si>
    <t>Label</t>
  </si>
  <si>
    <t>Insert new rows above this one</t>
  </si>
  <si>
    <t>Duration</t>
  </si>
  <si>
    <t>Milestone #1</t>
  </si>
  <si>
    <t>Milestone #2</t>
  </si>
  <si>
    <t>End</t>
  </si>
  <si>
    <t>Milestones</t>
  </si>
  <si>
    <t>Tasks</t>
  </si>
  <si>
    <t>Start</t>
  </si>
  <si>
    <t>Vert. Position</t>
  </si>
  <si>
    <t>Vert. Line</t>
  </si>
  <si>
    <t>Start Project Proposal</t>
  </si>
  <si>
    <t>Supply of Components</t>
  </si>
  <si>
    <t>Design</t>
  </si>
  <si>
    <t>Programming Arduino</t>
  </si>
  <si>
    <t>Test &amp; Analysis</t>
  </si>
  <si>
    <t>Redesign</t>
  </si>
  <si>
    <t>Redevelop</t>
  </si>
  <si>
    <t>Deliver</t>
  </si>
  <si>
    <t>Final Test</t>
  </si>
  <si>
    <t>Beta Test</t>
  </si>
  <si>
    <t>Review</t>
  </si>
  <si>
    <t>Start Data/Resource Collection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</si>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</sst>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14" fontId="1" fillId="0" borderId="2" xfId="0" applyNumberFormat="1" applyFont="1" applyBorder="1" applyAlignment="1">
      <alignment horizontal="left" vertical="center" indent="1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left" vertical="center" indent="1"/>
    </xf>
    <xf numFmtId="14" fontId="5" fillId="2" borderId="2" xfId="0" applyNumberFormat="1" applyFont="1" applyFill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left" vertical="center" indent="1"/>
    </xf>
    <xf numFmtId="0" fontId="8" fillId="0" borderId="0" xfId="0" applyFont="1"/>
    <xf numFmtId="0" fontId="10" fillId="0" borderId="0" xfId="1" applyFont="1" applyAlignment="1">
      <alignment vertical="center"/>
    </xf>
    <xf numFmtId="0" fontId="11" fillId="0" borderId="0" xfId="0" applyFont="1" applyAlignment="1">
      <alignment horizontal="left" vertical="top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>
                <a:effectLst/>
              </a:rPr>
              <a:t>Automatic Irrigation System with Arduino</a:t>
            </a:r>
            <a:endParaRPr lang="tr-TR" sz="1800">
              <a:effectLst/>
            </a:endParaRPr>
          </a:p>
        </c:rich>
      </c:tx>
      <c:layout>
        <c:manualLayout>
          <c:xMode val="edge"/>
          <c:yMode val="edge"/>
          <c:x val="0.21960913443047761"/>
          <c:y val="3.14033398399789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7.8828945337177894E-2"/>
          <c:w val="0.87548045355302873"/>
          <c:h val="0.89401558523578717"/>
        </c:manualLayout>
      </c:layout>
      <c:scatterChart>
        <c:scatterStyle val="lineMarker"/>
        <c:varyColors val="0"/>
        <c:ser>
          <c:idx val="1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AF45FE-6621-433A-9305-0E928BE74C5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72FE52-362D-43F3-8E65-E5D93B0666B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98D951-0212-46E7-9D53-9595DA6C885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3E546F-7B4E-4A4C-AD7C-217DF11698E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DCD7F9-8B1D-4828-8FBF-E190D6CB921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layout>
                <c:manualLayout>
                  <c:x val="-0.12843495347430375"/>
                  <c:y val="6.280667967995783E-2"/>
                </c:manualLayout>
              </c:layout>
              <c:tx>
                <c:rich>
                  <a:bodyPr/>
                  <a:lstStyle/>
                  <a:p>
                    <a:fld id="{CE4D6B4F-56C0-4B54-91A0-6CF3079036D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layout>
                <c:manualLayout>
                  <c:x val="-0.16458894624136036"/>
                  <c:y val="-4.4120888176407955E-2"/>
                </c:manualLayout>
              </c:layout>
              <c:tx>
                <c:rich>
                  <a:bodyPr/>
                  <a:lstStyle/>
                  <a:p>
                    <a:fld id="{B31FFA58-A30F-4238-BF5E-250039DA831D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6FB83B-6D93-4B6C-AB0A-82AE95AAEB9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DA0C6A-7CE6-45E9-BFB8-529131CE588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563E61-59B1-4083-B712-FD0D854ECB1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30E958-61F5-4401-A1AE-AA2C80AC645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7A-4C7B-8536-553107309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88F8DC9-2323-4BB7-81BB-B6F249C2C6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7A-4C7B-8536-5531073090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C5C03AE-DF1C-493E-8C7C-6A83D1387D5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7A-4C7B-8536-5531073090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374-444F-84CF-78B6D95D126B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Timeline!$D$43:$D$57</c:f>
                <c:numCache>
                  <c:formatCode>General</c:formatCode>
                  <c:ptCount val="15"/>
                  <c:pt idx="1">
                    <c:v>10</c:v>
                  </c:pt>
                  <c:pt idx="2">
                    <c:v>5</c:v>
                  </c:pt>
                  <c:pt idx="3">
                    <c:v>90</c:v>
                  </c:pt>
                  <c:pt idx="4">
                    <c:v>5</c:v>
                  </c:pt>
                  <c:pt idx="5">
                    <c:v>7</c:v>
                  </c:pt>
                  <c:pt idx="6">
                    <c:v>10</c:v>
                  </c:pt>
                  <c:pt idx="7">
                    <c:v>3</c:v>
                  </c:pt>
                  <c:pt idx="8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3</c:v>
                  </c:pt>
                  <c:pt idx="12">
                    <c:v>2</c:v>
                  </c:pt>
                  <c:pt idx="13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Timeline!$G$43:$G$57</c:f>
                <c:numCache>
                  <c:formatCode>General</c:formatCode>
                  <c:ptCount val="15"/>
                  <c:pt idx="1">
                    <c:v>-10</c:v>
                  </c:pt>
                  <c:pt idx="2">
                    <c:v>-10</c:v>
                  </c:pt>
                  <c:pt idx="3">
                    <c:v>-80</c:v>
                  </c:pt>
                  <c:pt idx="4">
                    <c:v>-40</c:v>
                  </c:pt>
                  <c:pt idx="5">
                    <c:v>-20</c:v>
                  </c:pt>
                  <c:pt idx="6">
                    <c:v>-10</c:v>
                  </c:pt>
                  <c:pt idx="7">
                    <c:v>-20</c:v>
                  </c:pt>
                  <c:pt idx="8">
                    <c:v>-5</c:v>
                  </c:pt>
                  <c:pt idx="9">
                    <c:v>-10</c:v>
                  </c:pt>
                  <c:pt idx="10">
                    <c:v>-10</c:v>
                  </c:pt>
                  <c:pt idx="11">
                    <c:v>-10</c:v>
                  </c:pt>
                  <c:pt idx="12">
                    <c:v>-10</c:v>
                  </c:pt>
                  <c:pt idx="13">
                    <c:v>-10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Timeline!$B$43:$B$57</c:f>
              <c:numCache>
                <c:formatCode>m/d/yyyy</c:formatCode>
                <c:ptCount val="15"/>
                <c:pt idx="1">
                  <c:v>44621</c:v>
                </c:pt>
                <c:pt idx="2">
                  <c:v>44632</c:v>
                </c:pt>
                <c:pt idx="3">
                  <c:v>44636</c:v>
                </c:pt>
                <c:pt idx="4">
                  <c:v>44633</c:v>
                </c:pt>
                <c:pt idx="5">
                  <c:v>44656</c:v>
                </c:pt>
                <c:pt idx="6">
                  <c:v>44659</c:v>
                </c:pt>
                <c:pt idx="7">
                  <c:v>44681</c:v>
                </c:pt>
                <c:pt idx="8">
                  <c:v>44684</c:v>
                </c:pt>
                <c:pt idx="9">
                  <c:v>44686</c:v>
                </c:pt>
                <c:pt idx="10">
                  <c:v>44687</c:v>
                </c:pt>
                <c:pt idx="11">
                  <c:v>44688</c:v>
                </c:pt>
                <c:pt idx="12">
                  <c:v>44691</c:v>
                </c:pt>
                <c:pt idx="13">
                  <c:v>44693</c:v>
                </c:pt>
              </c:numCache>
            </c:numRef>
          </c:xVal>
          <c:yVal>
            <c:numRef>
              <c:f>Timeline!$F$43:$F$57</c:f>
              <c:numCache>
                <c:formatCode>General</c:formatCode>
                <c:ptCount val="15"/>
                <c:pt idx="1">
                  <c:v>-10</c:v>
                </c:pt>
                <c:pt idx="2">
                  <c:v>-20</c:v>
                </c:pt>
                <c:pt idx="3">
                  <c:v>-85</c:v>
                </c:pt>
                <c:pt idx="4">
                  <c:v>-40</c:v>
                </c:pt>
                <c:pt idx="5">
                  <c:v>-20</c:v>
                </c:pt>
                <c:pt idx="6">
                  <c:v>-30</c:v>
                </c:pt>
                <c:pt idx="7">
                  <c:v>-20</c:v>
                </c:pt>
                <c:pt idx="8">
                  <c:v>-25</c:v>
                </c:pt>
                <c:pt idx="9">
                  <c:v>-35</c:v>
                </c:pt>
                <c:pt idx="10">
                  <c:v>-45</c:v>
                </c:pt>
                <c:pt idx="11">
                  <c:v>-55</c:v>
                </c:pt>
                <c:pt idx="12">
                  <c:v>-65</c:v>
                </c:pt>
                <c:pt idx="13">
                  <c:v>-75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Timeline!$E$43:$E$57</c15:f>
                <c15:dlblRangeCache>
                  <c:ptCount val="15"/>
                  <c:pt idx="1">
                    <c:v>Start Project Proposal</c:v>
                  </c:pt>
                  <c:pt idx="2">
                    <c:v>Start Data/Resource Collection</c:v>
                  </c:pt>
                  <c:pt idx="3">
                    <c:v>Documentation</c:v>
                  </c:pt>
                  <c:pt idx="4">
                    <c:v>Supply of Components</c:v>
                  </c:pt>
                  <c:pt idx="5">
                    <c:v>Design</c:v>
                  </c:pt>
                  <c:pt idx="6">
                    <c:v>Programming Arduino</c:v>
                  </c:pt>
                  <c:pt idx="7">
                    <c:v>Test &amp; Analysis</c:v>
                  </c:pt>
                  <c:pt idx="8">
                    <c:v>Redesign</c:v>
                  </c:pt>
                  <c:pt idx="9">
                    <c:v>Redevelop</c:v>
                  </c:pt>
                  <c:pt idx="10">
                    <c:v>Test &amp; Analysis</c:v>
                  </c:pt>
                  <c:pt idx="11">
                    <c:v>Final Test</c:v>
                  </c:pt>
                  <c:pt idx="12">
                    <c:v>Beta Test</c:v>
                  </c:pt>
                  <c:pt idx="13">
                    <c:v>Review</c:v>
                  </c:pt>
                  <c:pt idx="14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Milestones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5F-47E9-9661-163A2FF19FE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3C1A6B-1A66-49E4-BB9C-FEE91153462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layout>
                <c:manualLayout>
                  <c:x val="-0.17151478931700403"/>
                  <c:y val="-5.2456559228368012E-2"/>
                </c:manualLayout>
              </c:layout>
              <c:tx>
                <c:rich>
                  <a:bodyPr/>
                  <a:lstStyle/>
                  <a:p>
                    <a:fld id="{AD4446EE-B303-4D61-B2CF-24D2FDD7A67B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layout>
                <c:manualLayout>
                  <c:x val="-9.007544430833455E-3"/>
                  <c:y val="-6.2924339175027669E-2"/>
                </c:manualLayout>
              </c:layout>
              <c:tx>
                <c:rich>
                  <a:bodyPr/>
                  <a:lstStyle/>
                  <a:p>
                    <a:fld id="{9EF30335-6185-441E-86EA-505040091E62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0333FE-942D-4550-ABB5-B16920EDAA4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Timeline!$B$61:$B$66</c:f>
              <c:numCache>
                <c:formatCode>m/d/yyyy</c:formatCode>
                <c:ptCount val="6"/>
                <c:pt idx="1">
                  <c:v>44621</c:v>
                </c:pt>
                <c:pt idx="2">
                  <c:v>44683</c:v>
                </c:pt>
                <c:pt idx="3">
                  <c:v>44690</c:v>
                </c:pt>
                <c:pt idx="4">
                  <c:v>44701</c:v>
                </c:pt>
              </c:numCache>
            </c:numRef>
          </c:xVal>
          <c:yVal>
            <c:numRef>
              <c:f>Timeline!$F$61:$F$66</c:f>
              <c:numCache>
                <c:formatCode>General</c:formatCode>
                <c:ptCount val="6"/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Timeline!$E$61:$E$66</c15:f>
                <c15:dlblRangeCache>
                  <c:ptCount val="6"/>
                  <c:pt idx="1">
                    <c:v>Start</c:v>
                  </c:pt>
                  <c:pt idx="2">
                    <c:v>Milestone #1</c:v>
                  </c:pt>
                  <c:pt idx="3">
                    <c:v>Milestone #2</c:v>
                  </c:pt>
                  <c:pt idx="4">
                    <c:v>Deliver</c:v>
                  </c:pt>
                  <c:pt idx="5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0</xdr:row>
      <xdr:rowOff>100012</xdr:rowOff>
    </xdr:from>
    <xdr:to>
      <xdr:col>7</xdr:col>
      <xdr:colOff>1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pageSetUpPr fitToPage="1"/>
  </sheetPr>
  <dimension ref="B4:J66"/>
  <sheetViews>
    <sheetView showGridLines="0" tabSelected="1" workbookViewId="0">
      <selection activeCell="K6" sqref="K6"/>
    </sheetView>
  </sheetViews>
  <sheetFormatPr defaultRowHeight="15" x14ac:dyDescent="0.25"/>
  <cols>
    <col min="1" max="1" width="3.5703125" customWidth="1"/>
    <col min="2" max="3" width="17.42578125" customWidth="1"/>
    <col min="4" max="4" width="14.5703125" customWidth="1"/>
    <col min="5" max="5" width="36.85546875" customWidth="1"/>
    <col min="6" max="7" width="18.5703125" customWidth="1"/>
    <col min="8" max="8" width="3.5703125" customWidth="1"/>
    <col min="9" max="9" width="5.5703125" customWidth="1"/>
  </cols>
  <sheetData>
    <row r="4" spans="10:10" x14ac:dyDescent="0.25">
      <c r="J4" s="14"/>
    </row>
    <row r="5" spans="10:10" x14ac:dyDescent="0.25">
      <c r="J5" s="15"/>
    </row>
    <row r="41" spans="2:7" ht="21" x14ac:dyDescent="0.35">
      <c r="B41" s="2" t="s">
        <v>9</v>
      </c>
      <c r="C41" s="2"/>
      <c r="D41" s="2"/>
    </row>
    <row r="42" spans="2:7" ht="21.75" customHeight="1" x14ac:dyDescent="0.25">
      <c r="B42" s="1" t="s">
        <v>10</v>
      </c>
      <c r="C42" s="1" t="s">
        <v>7</v>
      </c>
      <c r="D42" s="1" t="s">
        <v>4</v>
      </c>
      <c r="E42" s="1" t="s">
        <v>2</v>
      </c>
      <c r="F42" s="1" t="s">
        <v>11</v>
      </c>
      <c r="G42" s="1" t="s">
        <v>12</v>
      </c>
    </row>
    <row r="43" spans="2:7" s="13" customFormat="1" ht="11.25" x14ac:dyDescent="0.2">
      <c r="B43" s="10"/>
      <c r="C43" s="10"/>
      <c r="D43" s="11"/>
      <c r="E43" s="12"/>
      <c r="F43" s="11"/>
      <c r="G43" s="11"/>
    </row>
    <row r="44" spans="2:7" ht="18" customHeight="1" x14ac:dyDescent="0.25">
      <c r="B44" s="6">
        <v>44621</v>
      </c>
      <c r="C44" s="6">
        <f t="shared" ref="C44:C56" si="0">B44+D44-1</f>
        <v>44630</v>
      </c>
      <c r="D44" s="7">
        <v>10</v>
      </c>
      <c r="E44" s="3" t="s">
        <v>13</v>
      </c>
      <c r="F44" s="7">
        <v>-10</v>
      </c>
      <c r="G44" s="7">
        <f>F44</f>
        <v>-10</v>
      </c>
    </row>
    <row r="45" spans="2:7" ht="18" customHeight="1" x14ac:dyDescent="0.25">
      <c r="B45" s="6">
        <v>44632</v>
      </c>
      <c r="C45" s="6">
        <f t="shared" si="0"/>
        <v>44636</v>
      </c>
      <c r="D45" s="7">
        <v>5</v>
      </c>
      <c r="E45" s="3" t="s">
        <v>24</v>
      </c>
      <c r="F45" s="7">
        <f>F44-10</f>
        <v>-20</v>
      </c>
      <c r="G45" s="7">
        <f>F45-F44</f>
        <v>-10</v>
      </c>
    </row>
    <row r="46" spans="2:7" ht="18" customHeight="1" x14ac:dyDescent="0.25">
      <c r="B46" s="6">
        <v>44636</v>
      </c>
      <c r="C46" s="6">
        <f t="shared" si="0"/>
        <v>44725</v>
      </c>
      <c r="D46" s="7">
        <v>90</v>
      </c>
      <c r="E46" s="3" t="s">
        <v>25</v>
      </c>
      <c r="F46" s="7">
        <v>-85</v>
      </c>
      <c r="G46" s="7">
        <v>-80</v>
      </c>
    </row>
    <row r="47" spans="2:7" ht="18" customHeight="1" x14ac:dyDescent="0.25">
      <c r="B47" s="6">
        <v>44633</v>
      </c>
      <c r="C47" s="6">
        <f t="shared" si="0"/>
        <v>44637</v>
      </c>
      <c r="D47" s="7">
        <v>5</v>
      </c>
      <c r="E47" s="3" t="s">
        <v>14</v>
      </c>
      <c r="F47" s="7">
        <v>-40</v>
      </c>
      <c r="G47" s="7">
        <f>F47</f>
        <v>-40</v>
      </c>
    </row>
    <row r="48" spans="2:7" ht="18" customHeight="1" x14ac:dyDescent="0.25">
      <c r="B48" s="6">
        <v>44656</v>
      </c>
      <c r="C48" s="6">
        <f t="shared" si="0"/>
        <v>44662</v>
      </c>
      <c r="D48" s="7">
        <v>7</v>
      </c>
      <c r="E48" s="3" t="s">
        <v>15</v>
      </c>
      <c r="F48" s="7">
        <v>-20</v>
      </c>
      <c r="G48" s="7">
        <f>F48</f>
        <v>-20</v>
      </c>
    </row>
    <row r="49" spans="2:7" ht="18" customHeight="1" x14ac:dyDescent="0.25">
      <c r="B49" s="6">
        <v>44659</v>
      </c>
      <c r="C49" s="6">
        <f t="shared" si="0"/>
        <v>44668</v>
      </c>
      <c r="D49" s="7">
        <v>10</v>
      </c>
      <c r="E49" s="3" t="s">
        <v>16</v>
      </c>
      <c r="F49" s="7">
        <f>F48-10</f>
        <v>-30</v>
      </c>
      <c r="G49" s="7">
        <f>F49-F48</f>
        <v>-10</v>
      </c>
    </row>
    <row r="50" spans="2:7" ht="18" customHeight="1" x14ac:dyDescent="0.25">
      <c r="B50" s="6">
        <v>44681</v>
      </c>
      <c r="C50" s="6">
        <f t="shared" si="0"/>
        <v>44683</v>
      </c>
      <c r="D50" s="7">
        <v>3</v>
      </c>
      <c r="E50" s="3" t="s">
        <v>17</v>
      </c>
      <c r="F50" s="7">
        <v>-20</v>
      </c>
      <c r="G50" s="7">
        <f>F50</f>
        <v>-20</v>
      </c>
    </row>
    <row r="51" spans="2:7" ht="18" customHeight="1" x14ac:dyDescent="0.25">
      <c r="B51" s="6">
        <f>C50+1</f>
        <v>44684</v>
      </c>
      <c r="C51" s="6">
        <f t="shared" si="0"/>
        <v>44685</v>
      </c>
      <c r="D51" s="7">
        <v>2</v>
      </c>
      <c r="E51" s="3" t="s">
        <v>18</v>
      </c>
      <c r="F51" s="7">
        <v>-25</v>
      </c>
      <c r="G51" s="7">
        <f>F51-F50</f>
        <v>-5</v>
      </c>
    </row>
    <row r="52" spans="2:7" ht="18" customHeight="1" x14ac:dyDescent="0.25">
      <c r="B52" s="6">
        <f>C51+1</f>
        <v>44686</v>
      </c>
      <c r="C52" s="6">
        <f t="shared" si="0"/>
        <v>44686</v>
      </c>
      <c r="D52" s="7">
        <v>1</v>
      </c>
      <c r="E52" s="3" t="s">
        <v>19</v>
      </c>
      <c r="F52" s="7">
        <v>-35</v>
      </c>
      <c r="G52" s="7">
        <f>F52-F51</f>
        <v>-10</v>
      </c>
    </row>
    <row r="53" spans="2:7" ht="18" customHeight="1" x14ac:dyDescent="0.25">
      <c r="B53" s="6">
        <f t="shared" ref="B53:B56" si="1">C52+1</f>
        <v>44687</v>
      </c>
      <c r="C53" s="6">
        <f t="shared" si="0"/>
        <v>44687</v>
      </c>
      <c r="D53" s="7">
        <v>1</v>
      </c>
      <c r="E53" s="3" t="s">
        <v>17</v>
      </c>
      <c r="F53" s="7">
        <v>-45</v>
      </c>
      <c r="G53" s="7">
        <v>-10</v>
      </c>
    </row>
    <row r="54" spans="2:7" ht="18" customHeight="1" x14ac:dyDescent="0.25">
      <c r="B54" s="6">
        <f t="shared" si="1"/>
        <v>44688</v>
      </c>
      <c r="C54" s="6">
        <f t="shared" si="0"/>
        <v>44690</v>
      </c>
      <c r="D54" s="7">
        <v>3</v>
      </c>
      <c r="E54" s="3" t="s">
        <v>21</v>
      </c>
      <c r="F54" s="7">
        <v>-55</v>
      </c>
      <c r="G54" s="7">
        <v>-10</v>
      </c>
    </row>
    <row r="55" spans="2:7" ht="18" customHeight="1" x14ac:dyDescent="0.25">
      <c r="B55" s="6">
        <f t="shared" si="1"/>
        <v>44691</v>
      </c>
      <c r="C55" s="6">
        <f t="shared" si="0"/>
        <v>44692</v>
      </c>
      <c r="D55" s="7">
        <v>2</v>
      </c>
      <c r="E55" s="3" t="s">
        <v>22</v>
      </c>
      <c r="F55" s="7">
        <v>-65</v>
      </c>
      <c r="G55" s="7">
        <v>-10</v>
      </c>
    </row>
    <row r="56" spans="2:7" ht="18" customHeight="1" x14ac:dyDescent="0.25">
      <c r="B56" s="6">
        <f t="shared" si="1"/>
        <v>44693</v>
      </c>
      <c r="C56" s="6">
        <f t="shared" si="0"/>
        <v>44693</v>
      </c>
      <c r="D56" s="7">
        <v>1</v>
      </c>
      <c r="E56" s="3" t="s">
        <v>23</v>
      </c>
      <c r="F56" s="7">
        <v>-75</v>
      </c>
      <c r="G56" s="7">
        <v>-10</v>
      </c>
    </row>
    <row r="57" spans="2:7" x14ac:dyDescent="0.25">
      <c r="B57" s="4"/>
      <c r="C57" s="5"/>
      <c r="D57" s="5"/>
      <c r="E57" s="9" t="s">
        <v>3</v>
      </c>
      <c r="F57" s="5"/>
      <c r="G57" s="5"/>
    </row>
    <row r="59" spans="2:7" ht="21" x14ac:dyDescent="0.35">
      <c r="B59" s="2" t="s">
        <v>8</v>
      </c>
      <c r="C59" s="2"/>
      <c r="D59" s="2"/>
    </row>
    <row r="60" spans="2:7" ht="18.75" x14ac:dyDescent="0.25">
      <c r="B60" s="1" t="s">
        <v>0</v>
      </c>
      <c r="C60" s="1"/>
      <c r="D60" s="1"/>
      <c r="E60" s="1" t="s">
        <v>2</v>
      </c>
      <c r="F60" s="1" t="s">
        <v>1</v>
      </c>
    </row>
    <row r="61" spans="2:7" s="13" customFormat="1" ht="11.25" x14ac:dyDescent="0.2">
      <c r="B61" s="10"/>
      <c r="C61" s="10"/>
      <c r="D61" s="11"/>
      <c r="E61" s="12"/>
      <c r="F61" s="11"/>
    </row>
    <row r="62" spans="2:7" ht="18" customHeight="1" x14ac:dyDescent="0.25">
      <c r="B62" s="6">
        <v>44621</v>
      </c>
      <c r="C62" s="6"/>
      <c r="D62" s="7"/>
      <c r="E62" s="8" t="s">
        <v>10</v>
      </c>
      <c r="F62" s="7">
        <v>30</v>
      </c>
    </row>
    <row r="63" spans="2:7" ht="18" customHeight="1" x14ac:dyDescent="0.25">
      <c r="B63" s="6">
        <f>C50</f>
        <v>44683</v>
      </c>
      <c r="C63" s="6"/>
      <c r="D63" s="7"/>
      <c r="E63" s="8" t="s">
        <v>5</v>
      </c>
      <c r="F63" s="7">
        <v>25</v>
      </c>
    </row>
    <row r="64" spans="2:7" ht="18" customHeight="1" x14ac:dyDescent="0.25">
      <c r="B64" s="6">
        <f>C54</f>
        <v>44690</v>
      </c>
      <c r="C64" s="6"/>
      <c r="D64" s="7"/>
      <c r="E64" s="8" t="s">
        <v>6</v>
      </c>
      <c r="F64" s="7">
        <v>25</v>
      </c>
    </row>
    <row r="65" spans="2:6" ht="18" customHeight="1" x14ac:dyDescent="0.25">
      <c r="B65" s="6">
        <v>44701</v>
      </c>
      <c r="C65" s="6"/>
      <c r="D65" s="7"/>
      <c r="E65" s="8" t="s">
        <v>20</v>
      </c>
      <c r="F65" s="7">
        <v>15</v>
      </c>
    </row>
    <row r="66" spans="2:6" x14ac:dyDescent="0.25">
      <c r="B66" s="4"/>
      <c r="C66" s="4"/>
      <c r="D66" s="5"/>
      <c r="E66" s="9" t="s">
        <v>3</v>
      </c>
      <c r="F66" s="5"/>
    </row>
  </sheetData>
  <pageMargins left="0.35" right="0.35" top="0.5" bottom="0.5" header="0.25" footer="0.25"/>
  <pageSetup fitToHeight="0" orientation="landscape" r:id="rId1"/>
  <ignoredErrors>
    <ignoredError sqref="G49:G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Timeline</vt:lpstr>
      <vt:lpstr>Timeline!Print_Area</vt:lpstr>
      <vt:lpstr>Timeline!Print_Titles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2021-10-12T17:49:37Z</dcterms:created>
  <dcterms:modified xsi:type="dcterms:W3CDTF">2022-05-29T10:49:13Z</dcterms:modified>
</cp:coreProperties>
</file>