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1"/>
  </bookViews>
  <sheets>
    <sheet name="Disponibilidade - PREENCHER" sheetId="1" r:id="rId1"/>
    <sheet name="Demanda - PREENCHER" sheetId="2" r:id="rId2"/>
    <sheet name="Siglas e Aeroportos - CONSULTAR" sheetId="5" r:id="rId3"/>
    <sheet name="Arcos" sheetId="3" r:id="rId4"/>
    <sheet name="Atividades" sheetId="4" r:id="rId5"/>
  </sheets>
  <definedNames>
    <definedName name="_xlnm._FilterDatabase" localSheetId="1" hidden="1">'Siglas e Aeroportos - CONSULTAR'!$D$1:$F$101</definedName>
    <definedName name="_xlnm._FilterDatabase" localSheetId="0" hidden="1">'Disponibilidade - PREENCHER'!$A$2:$D$158</definedName>
    <definedName name="_xlnm._FilterDatabase" localSheetId="2" hidden="1">'Siglas e Aeroportos - CONSULTAR'!$D$1:$F$1</definedName>
    <definedName name="arco">Arcos!$H$3:$I$1510</definedName>
    <definedName name="custo">Arcos!$J$3:$J$1510</definedName>
    <definedName name="dem">'Demanda - PREENCHER'!$A$3:$D$300</definedName>
    <definedName name="destino">Arcos!$C$3:$C$102</definedName>
    <definedName name="destinoativo">Arcos!$E$3:$E$102</definedName>
    <definedName name="disponibilidade">'Disponibilidade - PREENCHER'!$D$3:$D$70</definedName>
    <definedName name="duracao">Atividades!$H$3:$H$28</definedName>
    <definedName name="equipe">Atividades!$I$3:$I$28</definedName>
    <definedName name="ExisteMissao">'Demanda - PREENCHER'!$B$3:$C$300</definedName>
    <definedName name="grupo">Atividades!$G$3:$G$28</definedName>
    <definedName name="grupoativo">Atividades!$J$3:$J$28</definedName>
    <definedName name="missao">'Demanda - PREENCHER'!$B$3:$B$300</definedName>
    <definedName name="nos">Arcos!$A$3:$A$119</definedName>
    <definedName name="origem">Arcos!$B$3:$B$19</definedName>
    <definedName name="origemativa">Arcos!$D$3:$D$19</definedName>
    <definedName name="pessoaquebrada">Atividades!$A$3:$B$440</definedName>
    <definedName name="pessoas">'Disponibilidade - PREENCHER'!$A$3:$A$70</definedName>
    <definedName name="PO">'Disponibilidade - PREENCHER'!$A$3:$B$70</definedName>
    <definedName name="tempo">Arcos!$K$3:$K$1510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2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" i="4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3" i="4"/>
  <c r="D3" i="4" s="1"/>
  <c r="D12" i="3" l="1"/>
  <c r="D11" i="3"/>
  <c r="D10" i="3"/>
  <c r="D9" i="3"/>
  <c r="D3" i="3"/>
  <c r="D8" i="3"/>
  <c r="D19" i="3"/>
  <c r="D7" i="3"/>
  <c r="D18" i="3"/>
  <c r="D6" i="3"/>
  <c r="D17" i="3"/>
  <c r="D5" i="3"/>
  <c r="D16" i="3"/>
  <c r="D4" i="3"/>
  <c r="D15" i="3"/>
  <c r="D14" i="3"/>
  <c r="D13" i="3"/>
</calcChain>
</file>

<file path=xl/comments1.xml><?xml version="1.0" encoding="utf-8"?>
<comments xmlns="http://schemas.openxmlformats.org/spreadsheetml/2006/main">
  <authors>
    <author>Gabriel Duraes Guth</author>
  </authors>
  <commentList>
    <comment ref="D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A disponibilidade (em dias) do servidor deve ser preenchida de acordo com o período planejado na demanda (semanal, quinzenal, mensal)</t>
        </r>
      </text>
    </comment>
  </commentList>
</comments>
</file>

<file path=xl/comments2.xml><?xml version="1.0" encoding="utf-8"?>
<comments xmlns="http://schemas.openxmlformats.org/spreadsheetml/2006/main">
  <authors>
    <author>Gabriel Duraes Guth</author>
  </authors>
  <commentList>
    <comment ref="A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Deverá ser sempre o número 1 caso haja alguma demanda</t>
        </r>
      </text>
    </comment>
    <comment ref="B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Digite um número em ordem crescente para caracterizar a Missão (cada demanda é uma missão). </t>
        </r>
      </text>
    </comment>
    <comment ref="C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Preencher o campo de acordo com a sigla referente a definição da atividade. A aba "Siglas e Aeroportos - CONSULTAR" pode ser utilizada para consulta das siglas das atividades.</t>
        </r>
      </text>
    </comment>
    <comment ref="D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Selecione o aeroporto da cidade da missão, ou o aeroporto mais próximo a ela. Se desejar que duas missões sejam realizadas no mesmo mesmo período, em um aeroporto próximo, sem retorno do servirdor, acrescente a outra missão (demanda) no mesmo aeroporto.</t>
        </r>
      </text>
    </comment>
  </commentList>
</comments>
</file>

<file path=xl/sharedStrings.xml><?xml version="1.0" encoding="utf-8"?>
<sst xmlns="http://schemas.openxmlformats.org/spreadsheetml/2006/main" count="4798" uniqueCount="395">
  <si>
    <t>TABELA DE SERVIDORES e DISPONIBILIDADE</t>
  </si>
  <si>
    <t>NOME</t>
  </si>
  <si>
    <t>UF</t>
  </si>
  <si>
    <t>GERENCIA</t>
  </si>
  <si>
    <t>DISPONIBILIDADE</t>
  </si>
  <si>
    <t>DF</t>
  </si>
  <si>
    <t>SP</t>
  </si>
  <si>
    <t>RJ</t>
  </si>
  <si>
    <t>Dummy1</t>
  </si>
  <si>
    <t>X</t>
  </si>
  <si>
    <t>Dummy2</t>
  </si>
  <si>
    <t>Dummy3</t>
  </si>
  <si>
    <t>TABELA DE DEMANDA DE INSPEÇÕES</t>
  </si>
  <si>
    <t>PERIODO</t>
  </si>
  <si>
    <t>ATIVIDADE</t>
  </si>
  <si>
    <t>AEROPORTO</t>
  </si>
  <si>
    <t>SBIZ</t>
  </si>
  <si>
    <t>SBKP</t>
  </si>
  <si>
    <t>SBGO</t>
  </si>
  <si>
    <t>SBRJ</t>
  </si>
  <si>
    <t>SBSP</t>
  </si>
  <si>
    <t>SBSL</t>
  </si>
  <si>
    <t>SBSM</t>
  </si>
  <si>
    <t>SBFL</t>
  </si>
  <si>
    <t>SBRP</t>
  </si>
  <si>
    <t>SBEG</t>
  </si>
  <si>
    <t>SBGR</t>
  </si>
  <si>
    <t>SBBR</t>
  </si>
  <si>
    <t>SBJP</t>
  </si>
  <si>
    <t>SBSJ</t>
  </si>
  <si>
    <t>SBCT</t>
  </si>
  <si>
    <t>SBLO</t>
  </si>
  <si>
    <t>SBSN</t>
  </si>
  <si>
    <t>SBPA</t>
  </si>
  <si>
    <t>SBGL</t>
  </si>
  <si>
    <t>SBRF</t>
  </si>
  <si>
    <t>SBCG</t>
  </si>
  <si>
    <t>SBCF</t>
  </si>
  <si>
    <t>TABELA DE NÓS</t>
  </si>
  <si>
    <t>NÓS ATIVOS</t>
  </si>
  <si>
    <t>TABELA DE ARCOS</t>
  </si>
  <si>
    <t>NOS</t>
  </si>
  <si>
    <t>ORIGEMA</t>
  </si>
  <si>
    <t>DESTINOA</t>
  </si>
  <si>
    <t>CUSTO</t>
  </si>
  <si>
    <t>TEMPO</t>
  </si>
  <si>
    <t>AM</t>
  </si>
  <si>
    <t>SBAE</t>
  </si>
  <si>
    <t>BA</t>
  </si>
  <si>
    <t>CE</t>
  </si>
  <si>
    <t>SBAR</t>
  </si>
  <si>
    <t>SBAT</t>
  </si>
  <si>
    <t>ES</t>
  </si>
  <si>
    <t>SBAU</t>
  </si>
  <si>
    <t>MG</t>
  </si>
  <si>
    <t>SBBE</t>
  </si>
  <si>
    <t>MS</t>
  </si>
  <si>
    <t>MT</t>
  </si>
  <si>
    <t>PA</t>
  </si>
  <si>
    <t>SBBV</t>
  </si>
  <si>
    <t>PE</t>
  </si>
  <si>
    <t>SBCA</t>
  </si>
  <si>
    <t>PR</t>
  </si>
  <si>
    <t>SBCB</t>
  </si>
  <si>
    <t>RN</t>
  </si>
  <si>
    <t>RO</t>
  </si>
  <si>
    <t>SBCH</t>
  </si>
  <si>
    <t>RS</t>
  </si>
  <si>
    <t>SBCJ</t>
  </si>
  <si>
    <t>SBCZ</t>
  </si>
  <si>
    <t>SBCN</t>
  </si>
  <si>
    <t>SBRB</t>
  </si>
  <si>
    <t>SBCP</t>
  </si>
  <si>
    <t>SBMO</t>
  </si>
  <si>
    <t>SBCR</t>
  </si>
  <si>
    <t>SWCA</t>
  </si>
  <si>
    <t>SWKO</t>
  </si>
  <si>
    <t>SBCX</t>
  </si>
  <si>
    <t>SWEI</t>
  </si>
  <si>
    <t>SBCY</t>
  </si>
  <si>
    <t>SWLB</t>
  </si>
  <si>
    <t>SBDB</t>
  </si>
  <si>
    <t>SBDN</t>
  </si>
  <si>
    <t>SBDO</t>
  </si>
  <si>
    <t>SWPI</t>
  </si>
  <si>
    <t>SBUA</t>
  </si>
  <si>
    <t>SBTT</t>
  </si>
  <si>
    <t>SBFI</t>
  </si>
  <si>
    <t>SBTF</t>
  </si>
  <si>
    <t>SBMQ</t>
  </si>
  <si>
    <t>SBFN</t>
  </si>
  <si>
    <t>SNBR</t>
  </si>
  <si>
    <t>SBFZ</t>
  </si>
  <si>
    <t>SBIL</t>
  </si>
  <si>
    <t>SBLE</t>
  </si>
  <si>
    <t>SBUF</t>
  </si>
  <si>
    <t>SBGV</t>
  </si>
  <si>
    <t>SBPS</t>
  </si>
  <si>
    <t>SBHT</t>
  </si>
  <si>
    <t>SBSV</t>
  </si>
  <si>
    <t>SNTF</t>
  </si>
  <si>
    <t>SBIP</t>
  </si>
  <si>
    <t>SNVB</t>
  </si>
  <si>
    <t>SBQV</t>
  </si>
  <si>
    <t>SBIH</t>
  </si>
  <si>
    <t>SBJU</t>
  </si>
  <si>
    <t>SBJV</t>
  </si>
  <si>
    <t>SBKG</t>
  </si>
  <si>
    <t>SBVT</t>
  </si>
  <si>
    <t>SBJF</t>
  </si>
  <si>
    <t>SBJI</t>
  </si>
  <si>
    <t>SWLC</t>
  </si>
  <si>
    <t>SBMA</t>
  </si>
  <si>
    <t>SBMG</t>
  </si>
  <si>
    <t>SBMK</t>
  </si>
  <si>
    <t>SBML</t>
  </si>
  <si>
    <t>SBZM</t>
  </si>
  <si>
    <t>SBNF</t>
  </si>
  <si>
    <t>SBNT</t>
  </si>
  <si>
    <t>SBPB</t>
  </si>
  <si>
    <t>SBPF</t>
  </si>
  <si>
    <t>SBPJ</t>
  </si>
  <si>
    <t>SBUR</t>
  </si>
  <si>
    <t>SBPK</t>
  </si>
  <si>
    <t>SBUL</t>
  </si>
  <si>
    <t>SBPL</t>
  </si>
  <si>
    <t>SBPV</t>
  </si>
  <si>
    <t>SBTG</t>
  </si>
  <si>
    <t>SBSG</t>
  </si>
  <si>
    <t>SBSR</t>
  </si>
  <si>
    <t>SBTB</t>
  </si>
  <si>
    <t>SBTE</t>
  </si>
  <si>
    <t>SBVH</t>
  </si>
  <si>
    <t>SSKW</t>
  </si>
  <si>
    <t>SWGN</t>
  </si>
  <si>
    <t>TABELA DE OFERTA DE INSPEÇÃO</t>
  </si>
  <si>
    <t>GRUPO ATIVO</t>
  </si>
  <si>
    <t>ORIGENS ATIVAS</t>
  </si>
  <si>
    <t>TABELA DAS INSPEÇÕES</t>
  </si>
  <si>
    <t>SERVIDOR</t>
  </si>
  <si>
    <t>GRUPOA</t>
  </si>
  <si>
    <t>DURACAO</t>
  </si>
  <si>
    <t>EQUIPE</t>
  </si>
  <si>
    <t>GATIVO</t>
  </si>
  <si>
    <t>ORIGEM_ARCO</t>
  </si>
  <si>
    <t>DESTINO_ARCO</t>
  </si>
  <si>
    <t>ORIGEM_NO</t>
  </si>
  <si>
    <t>DESTINO_NO</t>
  </si>
  <si>
    <t>MISSAO</t>
  </si>
  <si>
    <t>SIGLA</t>
  </si>
  <si>
    <t>CIDADE</t>
  </si>
  <si>
    <t>UF_AERO</t>
  </si>
  <si>
    <t>BAURU E AREALVA</t>
  </si>
  <si>
    <t>ARACAJU</t>
  </si>
  <si>
    <t>SE</t>
  </si>
  <si>
    <t>ALTA FLORESTA</t>
  </si>
  <si>
    <t>ARAÇATUBA</t>
  </si>
  <si>
    <t>BELÉM</t>
  </si>
  <si>
    <t>BRASÍLIA</t>
  </si>
  <si>
    <t>BOA VISTA</t>
  </si>
  <si>
    <t>RR</t>
  </si>
  <si>
    <t>CASCAVEL</t>
  </si>
  <si>
    <t>CABO FRIO</t>
  </si>
  <si>
    <t>CONFINS</t>
  </si>
  <si>
    <t>CAMPO GRANDE</t>
  </si>
  <si>
    <t>CHAPECÓ</t>
  </si>
  <si>
    <t>SC</t>
  </si>
  <si>
    <t>PARAUAPEBAS</t>
  </si>
  <si>
    <t>CALDAS NOVAS</t>
  </si>
  <si>
    <t>GO</t>
  </si>
  <si>
    <t>CAMPOS DOS GOYTACAZES</t>
  </si>
  <si>
    <t>CORUMBÁ</t>
  </si>
  <si>
    <t>CURITIBA</t>
  </si>
  <si>
    <t>CAXIAS DO SUL</t>
  </si>
  <si>
    <t>VÁRZEA GRANDE</t>
  </si>
  <si>
    <t>CRUZEIRO DO SUL</t>
  </si>
  <si>
    <t>AC</t>
  </si>
  <si>
    <t>BONITO</t>
  </si>
  <si>
    <t>PRESIDENTE PRUDENTE</t>
  </si>
  <si>
    <t>DOURADOS</t>
  </si>
  <si>
    <t>MANAUS</t>
  </si>
  <si>
    <t>FOZ DO IGUAÇU</t>
  </si>
  <si>
    <t>FLORIANÓPOLIS</t>
  </si>
  <si>
    <t>FERNANDO DE NORONHA</t>
  </si>
  <si>
    <t>FORTALEZA</t>
  </si>
  <si>
    <t>RIO DE JANEIRO</t>
  </si>
  <si>
    <t>GOIÂNIA</t>
  </si>
  <si>
    <t>GUARULHOS</t>
  </si>
  <si>
    <t>GOVERNADOR VALADARES</t>
  </si>
  <si>
    <t>ALTAMIRA</t>
  </si>
  <si>
    <t>ITAITUBA</t>
  </si>
  <si>
    <t>ILHÉUS</t>
  </si>
  <si>
    <t>SANTANA DO PARAÍSO</t>
  </si>
  <si>
    <t>IMPERATRIZ</t>
  </si>
  <si>
    <t>MA</t>
  </si>
  <si>
    <t>JUIZ DE FORA</t>
  </si>
  <si>
    <t>JI-PARANÁ</t>
  </si>
  <si>
    <t>JOÃO PESSOA</t>
  </si>
  <si>
    <t>PB</t>
  </si>
  <si>
    <t>JUAZEIRO DO NORTE</t>
  </si>
  <si>
    <t>JOINVILLE</t>
  </si>
  <si>
    <t>CAMPINA GRANDE</t>
  </si>
  <si>
    <t>CAMPINAS</t>
  </si>
  <si>
    <t>LENÇÓIS</t>
  </si>
  <si>
    <t>LONDRINA</t>
  </si>
  <si>
    <t>MARABÁ</t>
  </si>
  <si>
    <t>MARINGÁ</t>
  </si>
  <si>
    <t>MONTES CLAROS</t>
  </si>
  <si>
    <t>MARÍLIA</t>
  </si>
  <si>
    <t>MACEIÓ</t>
  </si>
  <si>
    <t>AL</t>
  </si>
  <si>
    <t>MACAPÁ</t>
  </si>
  <si>
    <t>AP</t>
  </si>
  <si>
    <t>NAVEGANTES</t>
  </si>
  <si>
    <t>Parnamirim</t>
  </si>
  <si>
    <t>PORTO ALEGRE</t>
  </si>
  <si>
    <t>PARNAÍBA</t>
  </si>
  <si>
    <t>PI</t>
  </si>
  <si>
    <t>PASSO FUNDO</t>
  </si>
  <si>
    <t>PALMAS</t>
  </si>
  <si>
    <t>TO</t>
  </si>
  <si>
    <t>PELOTAS</t>
  </si>
  <si>
    <t>PETROLINA</t>
  </si>
  <si>
    <t>PORTO SEGURO</t>
  </si>
  <si>
    <t>PORTO VELHO</t>
  </si>
  <si>
    <t>VITÓRIA DA CONQUISTA</t>
  </si>
  <si>
    <t>RIO BRANCO</t>
  </si>
  <si>
    <t>RECIFE</t>
  </si>
  <si>
    <t>RIBEIRÃO PRETO</t>
  </si>
  <si>
    <t>SÃO GONÇALO DO AMARANTE</t>
  </si>
  <si>
    <t>SÃO JOSÉ DOS CAMPOS</t>
  </si>
  <si>
    <t>SÃO LUÍS</t>
  </si>
  <si>
    <t>SANTA MARIA</t>
  </si>
  <si>
    <t>SANTARÉM</t>
  </si>
  <si>
    <t>SÃO PAULO</t>
  </si>
  <si>
    <t>SÃO JOSÉ DO RIO PRETO</t>
  </si>
  <si>
    <t>SALVADOR</t>
  </si>
  <si>
    <t>TROMBETAS</t>
  </si>
  <si>
    <t>TERESINA</t>
  </si>
  <si>
    <t>TEFÉ</t>
  </si>
  <si>
    <t>TRÊS LAGOAS</t>
  </si>
  <si>
    <t>TABATINGA</t>
  </si>
  <si>
    <t>SÃO GABRIEL DA CACHOEIRA</t>
  </si>
  <si>
    <t>PAULO AFONSO</t>
  </si>
  <si>
    <t>UBERLÂNDIA</t>
  </si>
  <si>
    <t>UBERABA</t>
  </si>
  <si>
    <t>VILHENA</t>
  </si>
  <si>
    <t>VITÓRIA</t>
  </si>
  <si>
    <t>GOIANÁ</t>
  </si>
  <si>
    <t>BARREIRAS</t>
  </si>
  <si>
    <t>TEIXEIRA DE FREITAS</t>
  </si>
  <si>
    <t>VALENÇA</t>
  </si>
  <si>
    <t>CACOAL</t>
  </si>
  <si>
    <t>CARAUARI</t>
  </si>
  <si>
    <t>EIRUNEPÉ</t>
  </si>
  <si>
    <t>ARAGUAÍNA</t>
  </si>
  <si>
    <t>COARI</t>
  </si>
  <si>
    <t>LÁBREA</t>
  </si>
  <si>
    <t>RIO VERDE</t>
  </si>
  <si>
    <t>PARINTINS</t>
  </si>
  <si>
    <t>RONDONÓPOLIS</t>
  </si>
  <si>
    <t>SINOP</t>
  </si>
  <si>
    <t>AEROPORTO_S</t>
  </si>
  <si>
    <t>DEFINIÇÃO</t>
  </si>
  <si>
    <t>GFIC/SIA</t>
  </si>
  <si>
    <t>GIOS/SRA</t>
  </si>
  <si>
    <t>GTCA/GSAC/SIA</t>
  </si>
  <si>
    <t>GTCQ/GSAC/SIA</t>
  </si>
  <si>
    <t>GTCC/GFIC/SIA</t>
  </si>
  <si>
    <t>GSAC/SIA</t>
  </si>
  <si>
    <t>GTPP/STI</t>
  </si>
  <si>
    <t>153_I_B</t>
  </si>
  <si>
    <t>SREA_II</t>
  </si>
  <si>
    <t>153_IV</t>
  </si>
  <si>
    <t>SREA_III</t>
  </si>
  <si>
    <t>153_I_A</t>
  </si>
  <si>
    <t>153_II</t>
  </si>
  <si>
    <t>153_III</t>
  </si>
  <si>
    <t>PESO_I_A</t>
  </si>
  <si>
    <t>PESO_I_B</t>
  </si>
  <si>
    <t>PESO_II</t>
  </si>
  <si>
    <t>PESO_III</t>
  </si>
  <si>
    <t>PESO_IV</t>
  </si>
  <si>
    <t>GEN</t>
  </si>
  <si>
    <t>SREA_I</t>
  </si>
  <si>
    <t>DUMMY1</t>
  </si>
  <si>
    <t>DUMMY2</t>
  </si>
  <si>
    <t>DUMMY3</t>
  </si>
  <si>
    <t>Auditoria AVSEC Aerodromo AD</t>
  </si>
  <si>
    <t>Auditoria AVSEC Aerodromo AP0</t>
  </si>
  <si>
    <t>Auditoria AVSEC Aerodromo AP1</t>
  </si>
  <si>
    <t>Auditoria AVSEC Aerodromo AP2</t>
  </si>
  <si>
    <t>Auditoria AVSEC Aerodromo AP3</t>
  </si>
  <si>
    <t>Auditoria AVSEC Centro de instrução</t>
  </si>
  <si>
    <t>Auditoria AVSEC Operador Aereo IV eVI</t>
  </si>
  <si>
    <t>Auditoria AVSEC Operador Aereo III e V</t>
  </si>
  <si>
    <t>Inspeção AVSEC Aerodromo</t>
  </si>
  <si>
    <t>Inpeção AVSEC Centro de instrução</t>
  </si>
  <si>
    <t>Inspeção AVSEC Operador Aereo</t>
  </si>
  <si>
    <t>Teste AVSEC Aerodromo</t>
  </si>
  <si>
    <t>153 I-A</t>
  </si>
  <si>
    <t>153 I-B</t>
  </si>
  <si>
    <t>153 II</t>
  </si>
  <si>
    <t>153 III</t>
  </si>
  <si>
    <t>153 IV</t>
  </si>
  <si>
    <t>SREA I</t>
  </si>
  <si>
    <t>SREA II</t>
  </si>
  <si>
    <t>SREA III</t>
  </si>
  <si>
    <t>PESO I-A</t>
  </si>
  <si>
    <t>PESO I-B</t>
  </si>
  <si>
    <t>PESO II</t>
  </si>
  <si>
    <t>PESO III</t>
  </si>
  <si>
    <t>PESO IV</t>
  </si>
  <si>
    <t>Generalista</t>
  </si>
  <si>
    <t>AUDIT_CI</t>
  </si>
  <si>
    <t>AUDIT_AD</t>
  </si>
  <si>
    <t>AUDIT_AP0</t>
  </si>
  <si>
    <t>AUDIT_AP1</t>
  </si>
  <si>
    <t>AUDIT_AP2</t>
  </si>
  <si>
    <t>AUDIT_AP3</t>
  </si>
  <si>
    <t>AUDIT_OA_IV_VI</t>
  </si>
  <si>
    <t>AUDIT_OA_III_V</t>
  </si>
  <si>
    <t>INSPE_CI</t>
  </si>
  <si>
    <t>INSPE_OA</t>
  </si>
  <si>
    <t>INSPE_AERO</t>
  </si>
  <si>
    <t>TESTE_AERO</t>
  </si>
  <si>
    <t>GRUPO_P</t>
  </si>
  <si>
    <t>GRUPO_A</t>
  </si>
  <si>
    <t>ADAIR DOS SANTOS NAZARETH JUNIOR</t>
  </si>
  <si>
    <t>ALBERTO GONCALVES DE PINHO</t>
  </si>
  <si>
    <t>ALEXANDRE BARBOSA VIANA</t>
  </si>
  <si>
    <t>ALEXANDRE BARROS</t>
  </si>
  <si>
    <t>ALVARO ANTONIO CASTELLO BRANCO</t>
  </si>
  <si>
    <t>ANA ELISABETE MITIKO MATSUMOTO MIURA</t>
  </si>
  <si>
    <t>ANGELO MORAES DE SENNA</t>
  </si>
  <si>
    <t>ANTONIO TEBET</t>
  </si>
  <si>
    <t>ARIEL JUAN DIAS QUINTEROS</t>
  </si>
  <si>
    <t>DANIEL BAETA CAMPOS</t>
  </si>
  <si>
    <t>BARBARA CARVALHO DE AZEVEDO</t>
  </si>
  <si>
    <t>MARCOS FLAVIO GARAZA BARBIERI</t>
  </si>
  <si>
    <t>FABIO CESAR DA COSTA BERTOCCO</t>
  </si>
  <si>
    <t>CAMILO ANTONIO DE PAULA BALDY</t>
  </si>
  <si>
    <t>CESAR AUGUSTO DA FONSECA LESSA</t>
  </si>
  <si>
    <t>CLENILSON PEREIRA COSTA</t>
  </si>
  <si>
    <t>RENATO GOMES DAMAS</t>
  </si>
  <si>
    <t>DANIELLE AGLE MACHADO ARAUJO</t>
  </si>
  <si>
    <t>DAVID QUEIROZ PINTO JUNIOR</t>
  </si>
  <si>
    <t>DIANA HELENA FERREIRA</t>
  </si>
  <si>
    <t>DIVINO WELLINGTON DIAS FERREIRA</t>
  </si>
  <si>
    <t>EDUARDO VICTOR BATISTA NUNES</t>
  </si>
  <si>
    <t>ELIANE SHIZUKA NAKAMURA</t>
  </si>
  <si>
    <t>ELY RODRIGUES NETTO JUNIOR</t>
  </si>
  <si>
    <t>ERICA RAMALHO DE OLIVEIRA</t>
  </si>
  <si>
    <t>ERICH FRANCO PICERNI</t>
  </si>
  <si>
    <t>FRANCIS ANDREY DE CARVALHO VIEIRA MARTINS</t>
  </si>
  <si>
    <t>GILDEVAN FELIX DE LIMA</t>
  </si>
  <si>
    <t>GRACIELA MARIA KRAEMER</t>
  </si>
  <si>
    <t>GUILHERME ANTONIO DE SABOYA GOUVEIA</t>
  </si>
  <si>
    <t>HENRIQUE TAITSON QUEIROZ</t>
  </si>
  <si>
    <t>JACKSON WELLINGTON PINHEIRO</t>
  </si>
  <si>
    <t>JAKELLINE LOPES VENSON</t>
  </si>
  <si>
    <t>JANISON CAMPOS MENESES</t>
  </si>
  <si>
    <t>JOAO BATISTA PAULINO DA SILVA JUNIOR</t>
  </si>
  <si>
    <t>MARCELO KOITI ASAKURA</t>
  </si>
  <si>
    <t>LEANDRO BEZERRA DE MELO</t>
  </si>
  <si>
    <t>LUCIO CLAUDIO ARAUJO</t>
  </si>
  <si>
    <t>LUIZ GUSTAVO SILVA CAVALLARI</t>
  </si>
  <si>
    <t>LUZIA GLORIA CAVADAS PACHECO</t>
  </si>
  <si>
    <t>MARCIA TANISE BORCHARDT GHEDINI</t>
  </si>
  <si>
    <t>MARCOS HENRIQUE VENTURA</t>
  </si>
  <si>
    <t>MARCOS VINICIUS CASTELLANI</t>
  </si>
  <si>
    <t>MENOTTI ERASMO DA SILVA MACHADO</t>
  </si>
  <si>
    <t>MICHELLE SALGADO FERREIRA ARCURIO</t>
  </si>
  <si>
    <t>MODESTO GOMEZ SANCHEZ</t>
  </si>
  <si>
    <t>MURILO MAYER PILS MACHADO</t>
  </si>
  <si>
    <t>RENATO SILVA PINTO DO NASCIMENTO</t>
  </si>
  <si>
    <t>DANIEL NICOLATO EPITACIO PEREIRA</t>
  </si>
  <si>
    <t>RODRIGO ORTOLA TORRES</t>
  </si>
  <si>
    <t>PHELIPE MEDEIROS DA ROCHA</t>
  </si>
  <si>
    <t>RAFAEL RIBEIRO ROCHA</t>
  </si>
  <si>
    <t>RAFAEL RODRIGUES DIAS PEREIRA</t>
  </si>
  <si>
    <t>RAPHAEL MELLO HORTA</t>
  </si>
  <si>
    <t>RODRIGO JOSE PIRES MADEIRA</t>
  </si>
  <si>
    <t>RODRIGO PEREIRA DAMASIO DA SILVA</t>
  </si>
  <si>
    <t>RONALDO FERNANDES NOQUEIRA DE ARAUJO</t>
  </si>
  <si>
    <t>RENATO TRINDADE SAMPAIO</t>
  </si>
  <si>
    <t>SANDRA HELENA SIMOES</t>
  </si>
  <si>
    <t>SERGIO MARTINS CARVALHO</t>
  </si>
  <si>
    <t>SERGIO RICARDO SANTILLI</t>
  </si>
  <si>
    <t>TALITA ARMBORST</t>
  </si>
  <si>
    <t>TIAGO DANTAS BEZERRA</t>
  </si>
  <si>
    <t>VINICIUS PALHARES</t>
  </si>
  <si>
    <t>TIAGO ZANCANARI DE ASSIS</t>
  </si>
  <si>
    <t>SBRD</t>
  </si>
  <si>
    <t>SBSI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</si>
</sst>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0" fillId="0" borderId="0" xfId="0" applyProtection="1"/>
    <xf numFmtId="0" fontId="1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0"/>
  <sheetViews>
    <sheetView showGridLines="0" zoomScale="130" zoomScaleNormal="130" workbookViewId="0">
      <pane ySplit="5" topLeftCell="A6" activePane="bottomLeft" state="frozen"/>
      <selection pane="bottomLeft" activeCell="D6" sqref="D6:D70"/>
    </sheetView>
  </sheetViews>
  <sheetFormatPr defaultRowHeight="15" x14ac:dyDescent="0.25"/>
  <cols>
    <col min="1" max="1" width="44.7109375" style="8" bestFit="1" customWidth="1"/>
    <col min="2" max="2" width="6.7109375" style="8" customWidth="1"/>
    <col min="3" max="3" width="16.7109375" style="8" bestFit="1" customWidth="1"/>
    <col min="4" max="4" width="16.5703125" style="8" bestFit="1" customWidth="1"/>
    <col min="5" max="16384" width="9.140625" style="15"/>
  </cols>
  <sheetData>
    <row r="1" spans="1:4" ht="15.75" x14ac:dyDescent="0.25">
      <c r="A1" s="34" t="s">
        <v>0</v>
      </c>
      <c r="B1" s="35"/>
      <c r="C1" s="35"/>
      <c r="D1" s="36"/>
    </row>
    <row r="2" spans="1:4" ht="15.75" thickBot="1" x14ac:dyDescent="0.3">
      <c r="A2" s="5" t="s">
        <v>1</v>
      </c>
      <c r="B2" s="6" t="s">
        <v>2</v>
      </c>
      <c r="C2" s="6" t="s">
        <v>3</v>
      </c>
      <c r="D2" s="7" t="s">
        <v>4</v>
      </c>
    </row>
    <row r="3" spans="1:4" hidden="1" x14ac:dyDescent="0.25">
      <c r="A3" s="31" t="s">
        <v>8</v>
      </c>
      <c r="B3" s="32" t="s">
        <v>9</v>
      </c>
      <c r="C3" s="32" t="s">
        <v>9</v>
      </c>
      <c r="D3" s="32">
        <v>1000</v>
      </c>
    </row>
    <row r="4" spans="1:4" hidden="1" x14ac:dyDescent="0.25">
      <c r="A4" s="33" t="s">
        <v>10</v>
      </c>
      <c r="B4" s="12" t="s">
        <v>9</v>
      </c>
      <c r="C4" s="12" t="s">
        <v>9</v>
      </c>
      <c r="D4" s="12">
        <v>1000</v>
      </c>
    </row>
    <row r="5" spans="1:4" hidden="1" x14ac:dyDescent="0.25">
      <c r="A5" s="33" t="s">
        <v>11</v>
      </c>
      <c r="B5" s="12" t="s">
        <v>9</v>
      </c>
      <c r="C5" s="12" t="s">
        <v>9</v>
      </c>
      <c r="D5" s="12">
        <v>1000</v>
      </c>
    </row>
    <row r="6" spans="1:4" x14ac:dyDescent="0.25">
      <c r="A6" s="33" t="s">
        <v>328</v>
      </c>
      <c r="B6" s="12" t="s">
        <v>5</v>
      </c>
      <c r="C6" s="12" t="s">
        <v>264</v>
      </c>
      <c r="D6" s="4">
        <v>5</v>
      </c>
    </row>
    <row r="7" spans="1:4" x14ac:dyDescent="0.25">
      <c r="A7" s="33" t="s">
        <v>329</v>
      </c>
      <c r="B7" s="12" t="s">
        <v>5</v>
      </c>
      <c r="C7" s="12" t="s">
        <v>265</v>
      </c>
      <c r="D7" s="4">
        <v>5</v>
      </c>
    </row>
    <row r="8" spans="1:4" x14ac:dyDescent="0.25">
      <c r="A8" s="33" t="s">
        <v>330</v>
      </c>
      <c r="B8" s="12" t="s">
        <v>7</v>
      </c>
      <c r="C8" s="12" t="s">
        <v>266</v>
      </c>
      <c r="D8" s="4">
        <v>5</v>
      </c>
    </row>
    <row r="9" spans="1:4" x14ac:dyDescent="0.25">
      <c r="A9" s="33" t="s">
        <v>331</v>
      </c>
      <c r="B9" s="12" t="s">
        <v>5</v>
      </c>
      <c r="C9" s="12" t="s">
        <v>266</v>
      </c>
      <c r="D9" s="4">
        <v>5</v>
      </c>
    </row>
    <row r="10" spans="1:4" x14ac:dyDescent="0.25">
      <c r="A10" s="33" t="s">
        <v>332</v>
      </c>
      <c r="B10" s="12" t="s">
        <v>7</v>
      </c>
      <c r="C10" s="12" t="s">
        <v>264</v>
      </c>
      <c r="D10" s="4">
        <v>5</v>
      </c>
    </row>
    <row r="11" spans="1:4" x14ac:dyDescent="0.25">
      <c r="A11" s="33" t="s">
        <v>333</v>
      </c>
      <c r="B11" s="12" t="s">
        <v>5</v>
      </c>
      <c r="C11" s="12" t="s">
        <v>267</v>
      </c>
      <c r="D11" s="4">
        <v>5</v>
      </c>
    </row>
    <row r="12" spans="1:4" x14ac:dyDescent="0.25">
      <c r="A12" s="33" t="s">
        <v>334</v>
      </c>
      <c r="B12" s="12" t="s">
        <v>5</v>
      </c>
      <c r="C12" s="12" t="s">
        <v>267</v>
      </c>
      <c r="D12" s="4">
        <v>5</v>
      </c>
    </row>
    <row r="13" spans="1:4" x14ac:dyDescent="0.25">
      <c r="A13" s="33" t="s">
        <v>335</v>
      </c>
      <c r="B13" s="12" t="s">
        <v>7</v>
      </c>
      <c r="C13" s="12" t="s">
        <v>267</v>
      </c>
      <c r="D13" s="4">
        <v>5</v>
      </c>
    </row>
    <row r="14" spans="1:4" x14ac:dyDescent="0.25">
      <c r="A14" s="33" t="s">
        <v>336</v>
      </c>
      <c r="B14" s="12" t="s">
        <v>5</v>
      </c>
      <c r="C14" s="12" t="s">
        <v>264</v>
      </c>
      <c r="D14" s="4">
        <v>5</v>
      </c>
    </row>
    <row r="15" spans="1:4" x14ac:dyDescent="0.25">
      <c r="A15" s="33" t="s">
        <v>337</v>
      </c>
      <c r="B15" s="12" t="s">
        <v>7</v>
      </c>
      <c r="C15" s="12" t="s">
        <v>264</v>
      </c>
      <c r="D15" s="4">
        <v>5</v>
      </c>
    </row>
    <row r="16" spans="1:4" x14ac:dyDescent="0.25">
      <c r="A16" s="33" t="s">
        <v>338</v>
      </c>
      <c r="B16" s="12" t="s">
        <v>5</v>
      </c>
      <c r="C16" s="12" t="s">
        <v>264</v>
      </c>
      <c r="D16" s="4">
        <v>5</v>
      </c>
    </row>
    <row r="17" spans="1:4" x14ac:dyDescent="0.25">
      <c r="A17" s="33" t="s">
        <v>339</v>
      </c>
      <c r="B17" s="12" t="s">
        <v>6</v>
      </c>
      <c r="C17" s="12" t="s">
        <v>264</v>
      </c>
      <c r="D17" s="4">
        <v>5</v>
      </c>
    </row>
    <row r="18" spans="1:4" x14ac:dyDescent="0.25">
      <c r="A18" s="33" t="s">
        <v>340</v>
      </c>
      <c r="B18" s="12" t="s">
        <v>7</v>
      </c>
      <c r="C18" s="12" t="s">
        <v>268</v>
      </c>
      <c r="D18" s="4">
        <v>5</v>
      </c>
    </row>
    <row r="19" spans="1:4" x14ac:dyDescent="0.25">
      <c r="A19" s="33" t="s">
        <v>341</v>
      </c>
      <c r="B19" s="12" t="s">
        <v>6</v>
      </c>
      <c r="C19" s="12" t="s">
        <v>264</v>
      </c>
      <c r="D19" s="4">
        <v>5</v>
      </c>
    </row>
    <row r="20" spans="1:4" x14ac:dyDescent="0.25">
      <c r="A20" s="33" t="s">
        <v>342</v>
      </c>
      <c r="B20" s="12" t="s">
        <v>7</v>
      </c>
      <c r="C20" s="12" t="s">
        <v>264</v>
      </c>
      <c r="D20" s="4">
        <v>5</v>
      </c>
    </row>
    <row r="21" spans="1:4" x14ac:dyDescent="0.25">
      <c r="A21" s="33" t="s">
        <v>343</v>
      </c>
      <c r="B21" s="12" t="s">
        <v>5</v>
      </c>
      <c r="C21" s="12" t="s">
        <v>266</v>
      </c>
      <c r="D21" s="4">
        <v>5</v>
      </c>
    </row>
    <row r="22" spans="1:4" x14ac:dyDescent="0.25">
      <c r="A22" s="33" t="s">
        <v>344</v>
      </c>
      <c r="B22" s="12" t="s">
        <v>6</v>
      </c>
      <c r="C22" s="12" t="s">
        <v>264</v>
      </c>
      <c r="D22" s="4">
        <v>5</v>
      </c>
    </row>
    <row r="23" spans="1:4" x14ac:dyDescent="0.25">
      <c r="A23" s="33" t="s">
        <v>345</v>
      </c>
      <c r="B23" s="12" t="s">
        <v>5</v>
      </c>
      <c r="C23" s="12" t="s">
        <v>266</v>
      </c>
      <c r="D23" s="4">
        <v>5</v>
      </c>
    </row>
    <row r="24" spans="1:4" x14ac:dyDescent="0.25">
      <c r="A24" s="33" t="s">
        <v>346</v>
      </c>
      <c r="B24" s="12" t="s">
        <v>5</v>
      </c>
      <c r="C24" s="12" t="s">
        <v>267</v>
      </c>
      <c r="D24" s="4">
        <v>5</v>
      </c>
    </row>
    <row r="25" spans="1:4" x14ac:dyDescent="0.25">
      <c r="A25" s="33" t="s">
        <v>347</v>
      </c>
      <c r="B25" s="12" t="s">
        <v>5</v>
      </c>
      <c r="C25" s="12" t="s">
        <v>266</v>
      </c>
      <c r="D25" s="4">
        <v>5</v>
      </c>
    </row>
    <row r="26" spans="1:4" x14ac:dyDescent="0.25">
      <c r="A26" s="33" t="s">
        <v>348</v>
      </c>
      <c r="B26" s="12" t="s">
        <v>5</v>
      </c>
      <c r="C26" s="12" t="s">
        <v>266</v>
      </c>
      <c r="D26" s="4">
        <v>5</v>
      </c>
    </row>
    <row r="27" spans="1:4" x14ac:dyDescent="0.25">
      <c r="A27" s="33" t="s">
        <v>349</v>
      </c>
      <c r="B27" s="12" t="s">
        <v>7</v>
      </c>
      <c r="C27" s="12" t="s">
        <v>266</v>
      </c>
      <c r="D27" s="4">
        <v>5</v>
      </c>
    </row>
    <row r="28" spans="1:4" x14ac:dyDescent="0.25">
      <c r="A28" s="33" t="s">
        <v>350</v>
      </c>
      <c r="B28" s="12" t="s">
        <v>5</v>
      </c>
      <c r="C28" s="12" t="s">
        <v>267</v>
      </c>
      <c r="D28" s="4">
        <v>5</v>
      </c>
    </row>
    <row r="29" spans="1:4" x14ac:dyDescent="0.25">
      <c r="A29" s="33" t="s">
        <v>351</v>
      </c>
      <c r="B29" s="12" t="s">
        <v>5</v>
      </c>
      <c r="C29" s="12" t="s">
        <v>267</v>
      </c>
      <c r="D29" s="4">
        <v>5</v>
      </c>
    </row>
    <row r="30" spans="1:4" x14ac:dyDescent="0.25">
      <c r="A30" s="33" t="s">
        <v>352</v>
      </c>
      <c r="B30" s="12" t="s">
        <v>7</v>
      </c>
      <c r="C30" s="12" t="s">
        <v>268</v>
      </c>
      <c r="D30" s="4">
        <v>5</v>
      </c>
    </row>
    <row r="31" spans="1:4" x14ac:dyDescent="0.25">
      <c r="A31" s="33" t="s">
        <v>353</v>
      </c>
      <c r="B31" s="12" t="s">
        <v>5</v>
      </c>
      <c r="C31" s="12" t="s">
        <v>264</v>
      </c>
      <c r="D31" s="4">
        <v>5</v>
      </c>
    </row>
    <row r="32" spans="1:4" x14ac:dyDescent="0.25">
      <c r="A32" s="33" t="s">
        <v>354</v>
      </c>
      <c r="B32" s="12" t="s">
        <v>5</v>
      </c>
      <c r="C32" s="12" t="s">
        <v>266</v>
      </c>
      <c r="D32" s="4">
        <v>5</v>
      </c>
    </row>
    <row r="33" spans="1:4" x14ac:dyDescent="0.25">
      <c r="A33" s="33" t="s">
        <v>355</v>
      </c>
      <c r="B33" s="12" t="s">
        <v>5</v>
      </c>
      <c r="C33" s="12" t="s">
        <v>266</v>
      </c>
      <c r="D33" s="4">
        <v>5</v>
      </c>
    </row>
    <row r="34" spans="1:4" x14ac:dyDescent="0.25">
      <c r="A34" s="33" t="s">
        <v>356</v>
      </c>
      <c r="B34" s="12" t="s">
        <v>7</v>
      </c>
      <c r="C34" s="12" t="s">
        <v>268</v>
      </c>
      <c r="D34" s="4">
        <v>5</v>
      </c>
    </row>
    <row r="35" spans="1:4" x14ac:dyDescent="0.25">
      <c r="A35" s="33" t="s">
        <v>357</v>
      </c>
      <c r="B35" s="12" t="s">
        <v>5</v>
      </c>
      <c r="C35" s="12" t="s">
        <v>267</v>
      </c>
      <c r="D35" s="4">
        <v>5</v>
      </c>
    </row>
    <row r="36" spans="1:4" x14ac:dyDescent="0.25">
      <c r="A36" s="33" t="s">
        <v>358</v>
      </c>
      <c r="B36" s="12" t="s">
        <v>5</v>
      </c>
      <c r="C36" s="12" t="s">
        <v>266</v>
      </c>
      <c r="D36" s="4">
        <v>5</v>
      </c>
    </row>
    <row r="37" spans="1:4" x14ac:dyDescent="0.25">
      <c r="A37" s="33" t="s">
        <v>359</v>
      </c>
      <c r="B37" s="12" t="s">
        <v>6</v>
      </c>
      <c r="C37" s="12" t="s">
        <v>264</v>
      </c>
      <c r="D37" s="4">
        <v>5</v>
      </c>
    </row>
    <row r="38" spans="1:4" x14ac:dyDescent="0.25">
      <c r="A38" s="33" t="s">
        <v>360</v>
      </c>
      <c r="B38" s="12" t="s">
        <v>5</v>
      </c>
      <c r="C38" s="12" t="s">
        <v>269</v>
      </c>
      <c r="D38" s="4">
        <v>5</v>
      </c>
    </row>
    <row r="39" spans="1:4" x14ac:dyDescent="0.25">
      <c r="A39" s="33" t="s">
        <v>361</v>
      </c>
      <c r="B39" s="12" t="s">
        <v>6</v>
      </c>
      <c r="C39" s="12" t="s">
        <v>264</v>
      </c>
      <c r="D39" s="4">
        <v>5</v>
      </c>
    </row>
    <row r="40" spans="1:4" x14ac:dyDescent="0.25">
      <c r="A40" s="33" t="s">
        <v>362</v>
      </c>
      <c r="B40" s="12" t="s">
        <v>5</v>
      </c>
      <c r="C40" s="12" t="s">
        <v>267</v>
      </c>
      <c r="D40" s="4">
        <v>5</v>
      </c>
    </row>
    <row r="41" spans="1:4" x14ac:dyDescent="0.25">
      <c r="A41" s="33" t="s">
        <v>363</v>
      </c>
      <c r="B41" s="12" t="s">
        <v>6</v>
      </c>
      <c r="C41" s="12" t="s">
        <v>264</v>
      </c>
      <c r="D41" s="4">
        <v>5</v>
      </c>
    </row>
    <row r="42" spans="1:4" x14ac:dyDescent="0.25">
      <c r="A42" s="33" t="s">
        <v>364</v>
      </c>
      <c r="B42" s="12" t="s">
        <v>7</v>
      </c>
      <c r="C42" s="12" t="s">
        <v>264</v>
      </c>
      <c r="D42" s="4">
        <v>5</v>
      </c>
    </row>
    <row r="43" spans="1:4" x14ac:dyDescent="0.25">
      <c r="A43" s="33" t="s">
        <v>365</v>
      </c>
      <c r="B43" s="12" t="s">
        <v>6</v>
      </c>
      <c r="C43" s="12" t="s">
        <v>264</v>
      </c>
      <c r="D43" s="4">
        <v>5</v>
      </c>
    </row>
    <row r="44" spans="1:4" x14ac:dyDescent="0.25">
      <c r="A44" s="33" t="s">
        <v>366</v>
      </c>
      <c r="B44" s="12" t="s">
        <v>5</v>
      </c>
      <c r="C44" s="12" t="s">
        <v>269</v>
      </c>
      <c r="D44" s="4">
        <v>5</v>
      </c>
    </row>
    <row r="45" spans="1:4" x14ac:dyDescent="0.25">
      <c r="A45" s="33" t="s">
        <v>367</v>
      </c>
      <c r="B45" s="12" t="s">
        <v>7</v>
      </c>
      <c r="C45" s="12" t="s">
        <v>264</v>
      </c>
      <c r="D45" s="4">
        <v>5</v>
      </c>
    </row>
    <row r="46" spans="1:4" x14ac:dyDescent="0.25">
      <c r="A46" s="33" t="s">
        <v>368</v>
      </c>
      <c r="B46" s="12" t="s">
        <v>5</v>
      </c>
      <c r="C46" s="12" t="s">
        <v>267</v>
      </c>
      <c r="D46" s="4">
        <v>5</v>
      </c>
    </row>
    <row r="47" spans="1:4" x14ac:dyDescent="0.25">
      <c r="A47" s="33" t="s">
        <v>369</v>
      </c>
      <c r="B47" s="12" t="s">
        <v>5</v>
      </c>
      <c r="C47" s="12" t="s">
        <v>267</v>
      </c>
      <c r="D47" s="4">
        <v>5</v>
      </c>
    </row>
    <row r="48" spans="1:4" x14ac:dyDescent="0.25">
      <c r="A48" s="33" t="s">
        <v>370</v>
      </c>
      <c r="B48" s="12" t="s">
        <v>5</v>
      </c>
      <c r="C48" s="12" t="s">
        <v>267</v>
      </c>
      <c r="D48" s="4">
        <v>5</v>
      </c>
    </row>
    <row r="49" spans="1:4" x14ac:dyDescent="0.25">
      <c r="A49" s="33" t="s">
        <v>371</v>
      </c>
      <c r="B49" s="12" t="s">
        <v>6</v>
      </c>
      <c r="C49" s="12" t="s">
        <v>267</v>
      </c>
      <c r="D49" s="4">
        <v>5</v>
      </c>
    </row>
    <row r="50" spans="1:4" x14ac:dyDescent="0.25">
      <c r="A50" s="33" t="s">
        <v>372</v>
      </c>
      <c r="B50" s="12" t="s">
        <v>5</v>
      </c>
      <c r="C50" s="12" t="s">
        <v>266</v>
      </c>
      <c r="D50" s="4">
        <v>5</v>
      </c>
    </row>
    <row r="51" spans="1:4" x14ac:dyDescent="0.25">
      <c r="A51" s="33" t="s">
        <v>373</v>
      </c>
      <c r="B51" s="12" t="s">
        <v>6</v>
      </c>
      <c r="C51" s="12" t="s">
        <v>264</v>
      </c>
      <c r="D51" s="4">
        <v>5</v>
      </c>
    </row>
    <row r="52" spans="1:4" x14ac:dyDescent="0.25">
      <c r="A52" s="33" t="s">
        <v>374</v>
      </c>
      <c r="B52" s="12" t="s">
        <v>5</v>
      </c>
      <c r="C52" s="12" t="s">
        <v>266</v>
      </c>
      <c r="D52" s="4">
        <v>5</v>
      </c>
    </row>
    <row r="53" spans="1:4" x14ac:dyDescent="0.25">
      <c r="A53" s="33" t="s">
        <v>375</v>
      </c>
      <c r="B53" s="12" t="s">
        <v>7</v>
      </c>
      <c r="C53" s="12" t="s">
        <v>264</v>
      </c>
      <c r="D53" s="4">
        <v>5</v>
      </c>
    </row>
    <row r="54" spans="1:4" x14ac:dyDescent="0.25">
      <c r="A54" s="33" t="s">
        <v>376</v>
      </c>
      <c r="B54" s="12" t="s">
        <v>7</v>
      </c>
      <c r="C54" s="12" t="s">
        <v>268</v>
      </c>
      <c r="D54" s="4">
        <v>5</v>
      </c>
    </row>
    <row r="55" spans="1:4" x14ac:dyDescent="0.25">
      <c r="A55" s="33" t="s">
        <v>377</v>
      </c>
      <c r="B55" s="12" t="s">
        <v>6</v>
      </c>
      <c r="C55" s="12" t="s">
        <v>264</v>
      </c>
      <c r="D55" s="4">
        <v>5</v>
      </c>
    </row>
    <row r="56" spans="1:4" x14ac:dyDescent="0.25">
      <c r="A56" s="33" t="s">
        <v>378</v>
      </c>
      <c r="B56" s="12" t="s">
        <v>7</v>
      </c>
      <c r="C56" s="12" t="s">
        <v>264</v>
      </c>
      <c r="D56" s="4">
        <v>5</v>
      </c>
    </row>
    <row r="57" spans="1:4" x14ac:dyDescent="0.25">
      <c r="A57" s="33" t="s">
        <v>379</v>
      </c>
      <c r="B57" s="12" t="s">
        <v>5</v>
      </c>
      <c r="C57" s="12" t="s">
        <v>264</v>
      </c>
      <c r="D57" s="4">
        <v>5</v>
      </c>
    </row>
    <row r="58" spans="1:4" x14ac:dyDescent="0.25">
      <c r="A58" s="33" t="s">
        <v>380</v>
      </c>
      <c r="B58" s="12" t="s">
        <v>5</v>
      </c>
      <c r="C58" s="12" t="s">
        <v>266</v>
      </c>
      <c r="D58" s="4">
        <v>5</v>
      </c>
    </row>
    <row r="59" spans="1:4" x14ac:dyDescent="0.25">
      <c r="A59" s="33" t="s">
        <v>381</v>
      </c>
      <c r="B59" s="12" t="s">
        <v>5</v>
      </c>
      <c r="C59" s="12" t="s">
        <v>267</v>
      </c>
      <c r="D59" s="4">
        <v>5</v>
      </c>
    </row>
    <row r="60" spans="1:4" x14ac:dyDescent="0.25">
      <c r="A60" s="33" t="s">
        <v>382</v>
      </c>
      <c r="B60" s="12" t="s">
        <v>5</v>
      </c>
      <c r="C60" s="12" t="s">
        <v>266</v>
      </c>
      <c r="D60" s="4">
        <v>5</v>
      </c>
    </row>
    <row r="61" spans="1:4" x14ac:dyDescent="0.25">
      <c r="A61" s="33" t="s">
        <v>383</v>
      </c>
      <c r="B61" s="12" t="s">
        <v>5</v>
      </c>
      <c r="C61" s="12" t="s">
        <v>269</v>
      </c>
      <c r="D61" s="4">
        <v>5</v>
      </c>
    </row>
    <row r="62" spans="1:4" x14ac:dyDescent="0.25">
      <c r="A62" s="33" t="s">
        <v>384</v>
      </c>
      <c r="B62" s="12" t="s">
        <v>6</v>
      </c>
      <c r="C62" s="12" t="s">
        <v>264</v>
      </c>
      <c r="D62" s="4">
        <v>5</v>
      </c>
    </row>
    <row r="63" spans="1:4" x14ac:dyDescent="0.25">
      <c r="A63" s="33" t="s">
        <v>385</v>
      </c>
      <c r="B63" s="12" t="s">
        <v>7</v>
      </c>
      <c r="C63" s="12" t="s">
        <v>264</v>
      </c>
      <c r="D63" s="4">
        <v>5</v>
      </c>
    </row>
    <row r="64" spans="1:4" x14ac:dyDescent="0.25">
      <c r="A64" s="33" t="s">
        <v>386</v>
      </c>
      <c r="B64" s="12" t="s">
        <v>7</v>
      </c>
      <c r="C64" s="12" t="s">
        <v>264</v>
      </c>
      <c r="D64" s="4">
        <v>5</v>
      </c>
    </row>
    <row r="65" spans="1:4" x14ac:dyDescent="0.25">
      <c r="A65" s="33" t="s">
        <v>387</v>
      </c>
      <c r="B65" s="12" t="s">
        <v>5</v>
      </c>
      <c r="C65" s="12" t="s">
        <v>270</v>
      </c>
      <c r="D65" s="4">
        <v>5</v>
      </c>
    </row>
    <row r="66" spans="1:4" x14ac:dyDescent="0.25">
      <c r="A66" s="33" t="s">
        <v>388</v>
      </c>
      <c r="B66" s="12" t="s">
        <v>6</v>
      </c>
      <c r="C66" s="12" t="s">
        <v>266</v>
      </c>
      <c r="D66" s="4">
        <v>5</v>
      </c>
    </row>
    <row r="67" spans="1:4" x14ac:dyDescent="0.25">
      <c r="A67" s="33" t="s">
        <v>389</v>
      </c>
      <c r="B67" s="12" t="s">
        <v>5</v>
      </c>
      <c r="C67" s="12" t="s">
        <v>266</v>
      </c>
      <c r="D67" s="4">
        <v>5</v>
      </c>
    </row>
    <row r="68" spans="1:4" x14ac:dyDescent="0.25">
      <c r="A68" s="33" t="s">
        <v>390</v>
      </c>
      <c r="B68" s="12" t="s">
        <v>5</v>
      </c>
      <c r="C68" s="12" t="s">
        <v>267</v>
      </c>
      <c r="D68" s="4">
        <v>5</v>
      </c>
    </row>
    <row r="69" spans="1:4" x14ac:dyDescent="0.25">
      <c r="A69" s="33" t="s">
        <v>391</v>
      </c>
      <c r="B69" s="12" t="s">
        <v>7</v>
      </c>
      <c r="C69" s="12" t="s">
        <v>264</v>
      </c>
      <c r="D69" s="4">
        <v>5</v>
      </c>
    </row>
    <row r="70" spans="1:4" x14ac:dyDescent="0.25">
      <c r="A70" s="33" t="s">
        <v>392</v>
      </c>
      <c r="B70" s="12" t="s">
        <v>6</v>
      </c>
      <c r="C70" s="12" t="s">
        <v>264</v>
      </c>
      <c r="D70" s="4">
        <v>5</v>
      </c>
    </row>
  </sheetData>
  <sheetProtection algorithmName="SHA-512" hashValue="QclNLnHUKL63R8raVogdJ7SVWpxomUMMGhLYGosuuUF03E4lNcAu/CSQT+Rd+FMxxzehCUaVIAZko/aQNczE1g==" saltValue="dpcYhlSMV42v7Eih4bVGbg==" spinCount="100000" sheet="1" objects="1" scenarios="1" selectLockedCells="1" autoFilter="0"/>
  <autoFilter ref="A2:D158"/>
  <mergeCells count="1">
    <mergeCell ref="A1:D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0"/>
  <sheetViews>
    <sheetView showGridLines="0" tabSelected="1" zoomScale="115" zoomScaleNormal="115" workbookViewId="0">
      <pane ySplit="2" topLeftCell="A3" activePane="bottomLeft" state="frozen"/>
      <selection pane="bottomLeft" activeCell="D28" sqref="D28"/>
    </sheetView>
  </sheetViews>
  <sheetFormatPr defaultRowHeight="15" x14ac:dyDescent="0.25"/>
  <cols>
    <col min="1" max="1" width="9" style="1" bestFit="1" customWidth="1"/>
    <col min="2" max="2" width="10" style="1" bestFit="1" customWidth="1"/>
    <col min="3" max="3" width="31.140625" style="1" bestFit="1" customWidth="1"/>
    <col min="4" max="4" width="12" style="1" bestFit="1" customWidth="1"/>
    <col min="5" max="5" width="9.140625" style="1"/>
    <col min="12" max="16384" width="9.140625" style="1"/>
  </cols>
  <sheetData>
    <row r="1" spans="1:4" ht="15.75" x14ac:dyDescent="0.25">
      <c r="A1" s="37" t="s">
        <v>12</v>
      </c>
      <c r="B1" s="37"/>
      <c r="C1" s="37"/>
      <c r="D1" s="37"/>
    </row>
    <row r="2" spans="1:4" x14ac:dyDescent="0.25">
      <c r="A2" s="3" t="s">
        <v>13</v>
      </c>
      <c r="B2" s="3" t="s">
        <v>148</v>
      </c>
      <c r="C2" s="3" t="s">
        <v>14</v>
      </c>
      <c r="D2" s="3" t="s">
        <v>15</v>
      </c>
    </row>
    <row r="3" spans="1:4" x14ac:dyDescent="0.25">
      <c r="A3" s="4">
        <v>1</v>
      </c>
      <c r="B3" s="4">
        <v>1</v>
      </c>
      <c r="C3" s="4" t="s">
        <v>273</v>
      </c>
      <c r="D3" s="4" t="s">
        <v>25</v>
      </c>
    </row>
    <row r="4" spans="1:4" x14ac:dyDescent="0.25">
      <c r="A4" s="4">
        <v>1</v>
      </c>
      <c r="B4" s="4">
        <v>2</v>
      </c>
      <c r="C4" s="4" t="s">
        <v>274</v>
      </c>
      <c r="D4" s="4" t="s">
        <v>25</v>
      </c>
    </row>
    <row r="5" spans="1:4" x14ac:dyDescent="0.25">
      <c r="A5" s="4">
        <v>1</v>
      </c>
      <c r="B5" s="4">
        <v>3</v>
      </c>
      <c r="C5" s="4" t="s">
        <v>325</v>
      </c>
      <c r="D5" s="4" t="s">
        <v>50</v>
      </c>
    </row>
    <row r="6" spans="1:4" x14ac:dyDescent="0.25">
      <c r="A6" s="4">
        <v>1</v>
      </c>
      <c r="B6" s="4">
        <v>4</v>
      </c>
      <c r="C6" s="4" t="s">
        <v>319</v>
      </c>
      <c r="D6" s="4" t="s">
        <v>97</v>
      </c>
    </row>
    <row r="7" spans="1:4" x14ac:dyDescent="0.25">
      <c r="A7" s="4">
        <v>1</v>
      </c>
      <c r="B7" s="4">
        <v>5</v>
      </c>
      <c r="C7" s="4" t="s">
        <v>277</v>
      </c>
      <c r="D7" s="4" t="s">
        <v>90</v>
      </c>
    </row>
    <row r="8" spans="1:4" x14ac:dyDescent="0.25">
      <c r="A8" s="4">
        <v>1</v>
      </c>
      <c r="B8" s="4">
        <v>6</v>
      </c>
      <c r="C8" s="4" t="s">
        <v>272</v>
      </c>
      <c r="D8" s="4" t="s">
        <v>90</v>
      </c>
    </row>
    <row r="9" spans="1:4" x14ac:dyDescent="0.25">
      <c r="A9" s="4">
        <v>1</v>
      </c>
      <c r="B9" s="4">
        <v>7</v>
      </c>
      <c r="C9" s="4" t="s">
        <v>283</v>
      </c>
      <c r="D9" s="4" t="s">
        <v>90</v>
      </c>
    </row>
    <row r="10" spans="1:4" x14ac:dyDescent="0.25">
      <c r="A10" s="4">
        <v>1</v>
      </c>
      <c r="B10" s="4">
        <v>8</v>
      </c>
      <c r="C10" s="4" t="s">
        <v>325</v>
      </c>
      <c r="D10" s="4" t="s">
        <v>50</v>
      </c>
    </row>
    <row r="11" spans="1:4" x14ac:dyDescent="0.25">
      <c r="A11" s="4">
        <v>1</v>
      </c>
      <c r="B11" s="4">
        <v>9</v>
      </c>
      <c r="C11" s="4" t="s">
        <v>325</v>
      </c>
      <c r="D11" s="4" t="s">
        <v>97</v>
      </c>
    </row>
    <row r="12" spans="1:4" x14ac:dyDescent="0.25">
      <c r="A12" s="4">
        <v>1</v>
      </c>
      <c r="B12" s="4">
        <v>10</v>
      </c>
      <c r="C12" s="4" t="s">
        <v>325</v>
      </c>
      <c r="D12" s="4" t="s">
        <v>92</v>
      </c>
    </row>
    <row r="13" spans="1:4" x14ac:dyDescent="0.25">
      <c r="A13" s="4">
        <v>1</v>
      </c>
      <c r="B13" s="4">
        <v>11</v>
      </c>
      <c r="C13" s="4" t="s">
        <v>325</v>
      </c>
      <c r="D13" s="4" t="s">
        <v>118</v>
      </c>
    </row>
    <row r="14" spans="1:4" x14ac:dyDescent="0.25">
      <c r="A14" s="4">
        <v>1</v>
      </c>
      <c r="B14" s="4">
        <v>12</v>
      </c>
      <c r="C14" s="4" t="s">
        <v>320</v>
      </c>
      <c r="D14" s="4" t="s">
        <v>26</v>
      </c>
    </row>
    <row r="15" spans="1:4" x14ac:dyDescent="0.25">
      <c r="A15" s="4">
        <v>1</v>
      </c>
      <c r="B15" s="4">
        <v>13</v>
      </c>
      <c r="C15" s="4" t="s">
        <v>320</v>
      </c>
      <c r="D15" s="4" t="s">
        <v>55</v>
      </c>
    </row>
    <row r="16" spans="1:4" x14ac:dyDescent="0.25">
      <c r="A16" s="4">
        <v>1</v>
      </c>
      <c r="B16" s="4">
        <v>14</v>
      </c>
      <c r="C16" s="4" t="s">
        <v>314</v>
      </c>
      <c r="D16" s="4" t="s">
        <v>17</v>
      </c>
    </row>
    <row r="17" spans="1:4" x14ac:dyDescent="0.25">
      <c r="A17" s="4">
        <v>1</v>
      </c>
      <c r="B17" s="4">
        <v>15</v>
      </c>
      <c r="C17" s="4" t="s">
        <v>325</v>
      </c>
      <c r="D17" s="4" t="s">
        <v>28</v>
      </c>
    </row>
    <row r="18" spans="1:4" x14ac:dyDescent="0.25">
      <c r="A18" s="4">
        <v>1</v>
      </c>
      <c r="B18" s="4">
        <v>16</v>
      </c>
      <c r="C18" s="4" t="s">
        <v>320</v>
      </c>
      <c r="D18" s="4" t="s">
        <v>26</v>
      </c>
    </row>
    <row r="19" spans="1:4" x14ac:dyDescent="0.25">
      <c r="A19" s="4">
        <v>1</v>
      </c>
      <c r="B19" s="4">
        <v>17</v>
      </c>
      <c r="C19" s="4" t="s">
        <v>325</v>
      </c>
      <c r="D19" s="4" t="s">
        <v>55</v>
      </c>
    </row>
    <row r="20" spans="1:4" x14ac:dyDescent="0.25">
      <c r="A20" s="4">
        <v>1</v>
      </c>
      <c r="B20" s="4">
        <v>18</v>
      </c>
      <c r="C20" s="4" t="s">
        <v>325</v>
      </c>
      <c r="D20" s="4" t="s">
        <v>117</v>
      </c>
    </row>
    <row r="21" spans="1:4" x14ac:dyDescent="0.25">
      <c r="A21" s="4">
        <v>1</v>
      </c>
      <c r="B21" s="4">
        <v>19</v>
      </c>
      <c r="C21" s="4" t="s">
        <v>314</v>
      </c>
      <c r="D21" s="4" t="s">
        <v>20</v>
      </c>
    </row>
    <row r="22" spans="1:4" x14ac:dyDescent="0.25">
      <c r="A22" s="4">
        <v>1</v>
      </c>
      <c r="B22" s="4">
        <v>20</v>
      </c>
      <c r="C22" s="4" t="s">
        <v>319</v>
      </c>
      <c r="D22" s="4" t="s">
        <v>23</v>
      </c>
    </row>
    <row r="23" spans="1:4" x14ac:dyDescent="0.25">
      <c r="A23" s="4">
        <v>1</v>
      </c>
      <c r="B23" s="4">
        <v>21</v>
      </c>
      <c r="C23" s="4" t="s">
        <v>314</v>
      </c>
      <c r="D23" s="4" t="s">
        <v>20</v>
      </c>
    </row>
    <row r="24" spans="1:4" x14ac:dyDescent="0.25">
      <c r="A24" s="4">
        <v>1</v>
      </c>
      <c r="B24" s="4">
        <v>22</v>
      </c>
      <c r="C24" s="4" t="s">
        <v>275</v>
      </c>
      <c r="D24" s="4" t="s">
        <v>18</v>
      </c>
    </row>
    <row r="25" spans="1:4" x14ac:dyDescent="0.25">
      <c r="A25" s="4">
        <v>1</v>
      </c>
      <c r="B25" s="4">
        <v>23</v>
      </c>
      <c r="C25" s="4" t="s">
        <v>316</v>
      </c>
      <c r="D25" s="4" t="s">
        <v>18</v>
      </c>
    </row>
    <row r="26" spans="1:4" x14ac:dyDescent="0.25">
      <c r="A26" s="4">
        <v>1</v>
      </c>
      <c r="B26" s="4">
        <v>24</v>
      </c>
      <c r="C26" s="4" t="s">
        <v>276</v>
      </c>
      <c r="D26" s="4" t="s">
        <v>393</v>
      </c>
    </row>
    <row r="27" spans="1:4" x14ac:dyDescent="0.25">
      <c r="A27" s="4">
        <v>1</v>
      </c>
      <c r="B27" s="4">
        <v>25</v>
      </c>
      <c r="C27" s="4" t="s">
        <v>317</v>
      </c>
      <c r="D27" s="4" t="s">
        <v>393</v>
      </c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4"/>
      <c r="C59" s="4"/>
      <c r="D59" s="4"/>
    </row>
    <row r="60" spans="1:4" x14ac:dyDescent="0.25">
      <c r="A60" s="4"/>
      <c r="B60" s="4"/>
      <c r="C60" s="4"/>
      <c r="D60" s="4"/>
    </row>
    <row r="61" spans="1:4" x14ac:dyDescent="0.25">
      <c r="A61" s="4"/>
      <c r="B61" s="4"/>
      <c r="C61" s="4"/>
      <c r="D61" s="4"/>
    </row>
    <row r="62" spans="1:4" x14ac:dyDescent="0.25">
      <c r="A62" s="4"/>
      <c r="B62" s="4"/>
      <c r="C62" s="4"/>
      <c r="D62" s="4"/>
    </row>
    <row r="63" spans="1:4" x14ac:dyDescent="0.25">
      <c r="A63" s="4"/>
      <c r="B63" s="4"/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4"/>
      <c r="B65" s="4"/>
      <c r="C65" s="4"/>
      <c r="D65" s="4"/>
    </row>
    <row r="66" spans="1:4" x14ac:dyDescent="0.25">
      <c r="A66" s="4"/>
      <c r="B66" s="4"/>
      <c r="C66" s="4"/>
      <c r="D66" s="4"/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1" spans="1:4" x14ac:dyDescent="0.25">
      <c r="A71" s="4"/>
      <c r="B71" s="4"/>
      <c r="C71" s="4"/>
      <c r="D71" s="4"/>
    </row>
    <row r="72" spans="1:4" x14ac:dyDescent="0.25">
      <c r="A72" s="4"/>
      <c r="B72" s="4"/>
      <c r="C72" s="4"/>
      <c r="D72" s="4"/>
    </row>
    <row r="73" spans="1:4" x14ac:dyDescent="0.25">
      <c r="A73" s="4"/>
      <c r="B73" s="4"/>
      <c r="C73" s="4"/>
      <c r="D73" s="4"/>
    </row>
    <row r="74" spans="1:4" x14ac:dyDescent="0.25">
      <c r="A74" s="4"/>
      <c r="B74" s="4"/>
      <c r="C74" s="4"/>
      <c r="D74" s="4"/>
    </row>
    <row r="75" spans="1:4" x14ac:dyDescent="0.25">
      <c r="A75" s="4"/>
      <c r="B75" s="4"/>
      <c r="C75" s="4"/>
      <c r="D75" s="4"/>
    </row>
    <row r="76" spans="1:4" x14ac:dyDescent="0.25">
      <c r="A76" s="4"/>
      <c r="B76" s="4"/>
      <c r="C76" s="4"/>
      <c r="D76" s="4"/>
    </row>
    <row r="77" spans="1:4" x14ac:dyDescent="0.25">
      <c r="A77" s="4"/>
      <c r="B77" s="4"/>
      <c r="C77" s="4"/>
      <c r="D77" s="4"/>
    </row>
    <row r="78" spans="1:4" x14ac:dyDescent="0.25">
      <c r="A78" s="4"/>
      <c r="B78" s="4"/>
      <c r="C78" s="4"/>
      <c r="D78" s="4"/>
    </row>
    <row r="79" spans="1:4" x14ac:dyDescent="0.25">
      <c r="A79" s="4"/>
      <c r="B79" s="4"/>
      <c r="C79" s="4"/>
      <c r="D79" s="4"/>
    </row>
    <row r="80" spans="1:4" x14ac:dyDescent="0.25">
      <c r="A80" s="4"/>
      <c r="B80" s="4"/>
      <c r="C80" s="4"/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4"/>
      <c r="C82" s="4"/>
      <c r="D82" s="4"/>
    </row>
    <row r="83" spans="1:4" x14ac:dyDescent="0.25">
      <c r="A83" s="4"/>
      <c r="B83" s="4"/>
      <c r="C83" s="4"/>
      <c r="D83" s="4"/>
    </row>
    <row r="84" spans="1:4" x14ac:dyDescent="0.25">
      <c r="A84" s="4"/>
      <c r="B84" s="4"/>
      <c r="C84" s="4"/>
      <c r="D84" s="4"/>
    </row>
    <row r="85" spans="1:4" x14ac:dyDescent="0.25">
      <c r="A85" s="4"/>
      <c r="B85" s="4"/>
      <c r="C85" s="4"/>
      <c r="D85" s="4"/>
    </row>
    <row r="86" spans="1:4" x14ac:dyDescent="0.25">
      <c r="A86" s="4"/>
      <c r="B86" s="4"/>
      <c r="C86" s="4"/>
      <c r="D86" s="4"/>
    </row>
    <row r="87" spans="1:4" x14ac:dyDescent="0.25">
      <c r="A87" s="4"/>
      <c r="B87" s="4"/>
      <c r="C87" s="4"/>
      <c r="D87" s="4"/>
    </row>
    <row r="88" spans="1:4" x14ac:dyDescent="0.25">
      <c r="A88" s="4"/>
      <c r="B88" s="4"/>
      <c r="C88" s="4"/>
      <c r="D88" s="4"/>
    </row>
    <row r="89" spans="1:4" x14ac:dyDescent="0.25">
      <c r="A89" s="4"/>
      <c r="B89" s="4"/>
      <c r="C89" s="4"/>
      <c r="D89" s="4"/>
    </row>
    <row r="90" spans="1:4" x14ac:dyDescent="0.25">
      <c r="A90" s="4"/>
      <c r="B90" s="4"/>
      <c r="C90" s="4"/>
      <c r="D90" s="4"/>
    </row>
    <row r="91" spans="1:4" x14ac:dyDescent="0.25">
      <c r="A91" s="4"/>
      <c r="B91" s="4"/>
      <c r="C91" s="4"/>
      <c r="D91" s="4"/>
    </row>
    <row r="92" spans="1:4" x14ac:dyDescent="0.25">
      <c r="A92" s="4"/>
      <c r="B92" s="4"/>
      <c r="C92" s="4"/>
      <c r="D92" s="4"/>
    </row>
    <row r="93" spans="1:4" x14ac:dyDescent="0.25">
      <c r="A93" s="4"/>
      <c r="B93" s="4"/>
      <c r="C93" s="4"/>
      <c r="D93" s="4"/>
    </row>
    <row r="94" spans="1:4" x14ac:dyDescent="0.25">
      <c r="A94" s="4"/>
      <c r="B94" s="4"/>
      <c r="C94" s="4"/>
      <c r="D94" s="4"/>
    </row>
    <row r="95" spans="1:4" x14ac:dyDescent="0.25">
      <c r="A95" s="4"/>
      <c r="B95" s="4"/>
      <c r="C95" s="4"/>
      <c r="D95" s="4"/>
    </row>
    <row r="96" spans="1:4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4"/>
      <c r="B101" s="4"/>
      <c r="C101" s="4"/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4"/>
      <c r="C103" s="4"/>
      <c r="D103" s="4"/>
    </row>
    <row r="104" spans="1:4" x14ac:dyDescent="0.25">
      <c r="A104" s="4"/>
      <c r="B104" s="4"/>
      <c r="C104" s="4"/>
      <c r="D104" s="4"/>
    </row>
    <row r="105" spans="1:4" x14ac:dyDescent="0.25">
      <c r="A105" s="4"/>
      <c r="B105" s="4"/>
      <c r="C105" s="4"/>
      <c r="D105" s="4"/>
    </row>
    <row r="106" spans="1:4" x14ac:dyDescent="0.25">
      <c r="A106" s="4"/>
      <c r="B106" s="4"/>
      <c r="C106" s="4"/>
      <c r="D106" s="4"/>
    </row>
    <row r="107" spans="1:4" x14ac:dyDescent="0.25">
      <c r="A107" s="4"/>
      <c r="B107" s="4"/>
      <c r="C107" s="4"/>
      <c r="D107" s="4"/>
    </row>
    <row r="108" spans="1:4" x14ac:dyDescent="0.25">
      <c r="A108" s="4"/>
      <c r="B108" s="4"/>
      <c r="C108" s="4"/>
      <c r="D108" s="4"/>
    </row>
    <row r="109" spans="1:4" x14ac:dyDescent="0.25">
      <c r="A109" s="4"/>
      <c r="B109" s="4"/>
      <c r="C109" s="4"/>
      <c r="D109" s="4"/>
    </row>
    <row r="110" spans="1:4" x14ac:dyDescent="0.25">
      <c r="A110" s="4"/>
      <c r="B110" s="4"/>
      <c r="C110" s="4"/>
      <c r="D110" s="4"/>
    </row>
    <row r="111" spans="1:4" x14ac:dyDescent="0.25">
      <c r="A111" s="4"/>
      <c r="B111" s="4"/>
      <c r="C111" s="4"/>
      <c r="D111" s="4"/>
    </row>
    <row r="112" spans="1:4" x14ac:dyDescent="0.25">
      <c r="A112" s="4"/>
      <c r="B112" s="4"/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"/>
      <c r="B116" s="4"/>
      <c r="C116" s="4"/>
      <c r="D116" s="4"/>
    </row>
    <row r="117" spans="1:4" x14ac:dyDescent="0.25">
      <c r="A117" s="4"/>
      <c r="B117" s="4"/>
      <c r="C117" s="4"/>
      <c r="D117" s="4"/>
    </row>
    <row r="118" spans="1:4" x14ac:dyDescent="0.25">
      <c r="A118" s="4"/>
      <c r="B118" s="4"/>
      <c r="C118" s="4"/>
      <c r="D118" s="4"/>
    </row>
    <row r="119" spans="1:4" x14ac:dyDescent="0.25">
      <c r="A119" s="4"/>
      <c r="B119" s="4"/>
      <c r="C119" s="4"/>
      <c r="D119" s="4"/>
    </row>
    <row r="120" spans="1:4" x14ac:dyDescent="0.25">
      <c r="A120" s="4"/>
      <c r="B120" s="4"/>
      <c r="C120" s="4"/>
      <c r="D120" s="4"/>
    </row>
    <row r="121" spans="1:4" x14ac:dyDescent="0.25">
      <c r="A121" s="4"/>
      <c r="B121" s="4"/>
      <c r="C121" s="4"/>
      <c r="D121" s="4"/>
    </row>
    <row r="122" spans="1:4" x14ac:dyDescent="0.25">
      <c r="A122" s="4"/>
      <c r="B122" s="4"/>
      <c r="C122" s="4"/>
      <c r="D122" s="4"/>
    </row>
    <row r="123" spans="1:4" x14ac:dyDescent="0.25">
      <c r="A123" s="4"/>
      <c r="B123" s="4"/>
      <c r="C123" s="4"/>
      <c r="D123" s="4"/>
    </row>
    <row r="124" spans="1:4" x14ac:dyDescent="0.25">
      <c r="A124" s="4"/>
      <c r="B124" s="4"/>
      <c r="C124" s="4"/>
      <c r="D124" s="4"/>
    </row>
    <row r="125" spans="1:4" x14ac:dyDescent="0.25">
      <c r="A125" s="4"/>
      <c r="B125" s="4"/>
      <c r="C125" s="4"/>
      <c r="D125" s="4"/>
    </row>
    <row r="126" spans="1:4" x14ac:dyDescent="0.25">
      <c r="A126" s="4"/>
      <c r="B126" s="4"/>
      <c r="C126" s="4"/>
      <c r="D126" s="4"/>
    </row>
    <row r="127" spans="1:4" x14ac:dyDescent="0.25">
      <c r="A127" s="4"/>
      <c r="B127" s="4"/>
      <c r="C127" s="4"/>
      <c r="D127" s="4"/>
    </row>
    <row r="128" spans="1:4" x14ac:dyDescent="0.25">
      <c r="A128" s="4"/>
      <c r="B128" s="4"/>
      <c r="C128" s="4"/>
      <c r="D128" s="4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x14ac:dyDescent="0.25">
      <c r="A131" s="4"/>
      <c r="B131" s="4"/>
      <c r="C131" s="4"/>
      <c r="D131" s="4"/>
    </row>
    <row r="132" spans="1:4" x14ac:dyDescent="0.25">
      <c r="A132" s="4"/>
      <c r="B132" s="4"/>
      <c r="C132" s="4"/>
      <c r="D132" s="4"/>
    </row>
    <row r="133" spans="1:4" x14ac:dyDescent="0.25">
      <c r="A133" s="4"/>
      <c r="B133" s="4"/>
      <c r="C133" s="4"/>
      <c r="D133" s="4"/>
    </row>
    <row r="134" spans="1:4" x14ac:dyDescent="0.25">
      <c r="A134" s="4"/>
      <c r="B134" s="4"/>
      <c r="C134" s="4"/>
      <c r="D134" s="4"/>
    </row>
    <row r="135" spans="1:4" x14ac:dyDescent="0.25">
      <c r="A135" s="4"/>
      <c r="B135" s="4"/>
      <c r="C135" s="4"/>
      <c r="D135" s="4"/>
    </row>
    <row r="136" spans="1:4" x14ac:dyDescent="0.25">
      <c r="A136" s="4"/>
      <c r="B136" s="4"/>
      <c r="C136" s="4"/>
      <c r="D136" s="4"/>
    </row>
    <row r="137" spans="1:4" x14ac:dyDescent="0.25">
      <c r="A137" s="4"/>
      <c r="B137" s="4"/>
      <c r="C137" s="4"/>
      <c r="D137" s="4"/>
    </row>
    <row r="138" spans="1:4" x14ac:dyDescent="0.25">
      <c r="A138" s="4"/>
      <c r="B138" s="4"/>
      <c r="C138" s="4"/>
      <c r="D138" s="4"/>
    </row>
    <row r="139" spans="1:4" x14ac:dyDescent="0.25">
      <c r="A139" s="4"/>
      <c r="B139" s="4"/>
      <c r="C139" s="4"/>
      <c r="D139" s="4"/>
    </row>
    <row r="140" spans="1:4" x14ac:dyDescent="0.25">
      <c r="A140" s="4"/>
      <c r="B140" s="4"/>
      <c r="C140" s="4"/>
      <c r="D140" s="4"/>
    </row>
    <row r="141" spans="1:4" x14ac:dyDescent="0.25">
      <c r="A141" s="4"/>
      <c r="B141" s="4"/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4"/>
      <c r="B143" s="4"/>
      <c r="C143" s="4"/>
      <c r="D143" s="4"/>
    </row>
    <row r="144" spans="1:4" x14ac:dyDescent="0.25">
      <c r="A144" s="4"/>
      <c r="B144" s="4"/>
      <c r="C144" s="4"/>
      <c r="D144" s="4"/>
    </row>
    <row r="145" spans="1:4" x14ac:dyDescent="0.25">
      <c r="A145" s="4"/>
      <c r="B145" s="4"/>
      <c r="C145" s="4"/>
      <c r="D145" s="4"/>
    </row>
    <row r="146" spans="1:4" x14ac:dyDescent="0.25">
      <c r="A146" s="4"/>
      <c r="B146" s="4"/>
      <c r="C146" s="4"/>
      <c r="D146" s="4"/>
    </row>
    <row r="147" spans="1:4" x14ac:dyDescent="0.25">
      <c r="A147" s="4"/>
      <c r="B147" s="4"/>
      <c r="C147" s="4"/>
      <c r="D147" s="4"/>
    </row>
    <row r="148" spans="1:4" x14ac:dyDescent="0.25">
      <c r="A148" s="4"/>
      <c r="B148" s="4"/>
      <c r="C148" s="4"/>
      <c r="D148" s="4"/>
    </row>
    <row r="149" spans="1:4" x14ac:dyDescent="0.25">
      <c r="A149" s="4"/>
      <c r="B149" s="4"/>
      <c r="C149" s="4"/>
      <c r="D149" s="4"/>
    </row>
    <row r="150" spans="1:4" x14ac:dyDescent="0.25">
      <c r="A150" s="4"/>
      <c r="B150" s="4"/>
      <c r="C150" s="4"/>
      <c r="D150" s="4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4"/>
      <c r="B153" s="4"/>
      <c r="C153" s="4"/>
      <c r="D153" s="4"/>
    </row>
    <row r="154" spans="1:4" x14ac:dyDescent="0.25">
      <c r="A154" s="4"/>
      <c r="B154" s="4"/>
      <c r="C154" s="4"/>
      <c r="D154" s="4"/>
    </row>
    <row r="155" spans="1:4" x14ac:dyDescent="0.25">
      <c r="A155" s="4"/>
      <c r="B155" s="4"/>
      <c r="C155" s="4"/>
      <c r="D155" s="4"/>
    </row>
    <row r="156" spans="1:4" x14ac:dyDescent="0.25">
      <c r="A156" s="4"/>
      <c r="B156" s="4"/>
      <c r="C156" s="4"/>
      <c r="D156" s="4"/>
    </row>
    <row r="157" spans="1:4" x14ac:dyDescent="0.25">
      <c r="A157" s="4"/>
      <c r="B157" s="4"/>
      <c r="C157" s="4"/>
      <c r="D157" s="4"/>
    </row>
    <row r="158" spans="1:4" x14ac:dyDescent="0.25">
      <c r="A158" s="4"/>
      <c r="B158" s="4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4"/>
      <c r="B161" s="4"/>
      <c r="C161" s="4"/>
      <c r="D161" s="4"/>
    </row>
    <row r="162" spans="1:4" x14ac:dyDescent="0.25">
      <c r="A162" s="4"/>
      <c r="B162" s="4"/>
      <c r="C162" s="4"/>
      <c r="D162" s="4"/>
    </row>
    <row r="163" spans="1:4" x14ac:dyDescent="0.25">
      <c r="A163" s="4"/>
      <c r="B163" s="4"/>
      <c r="C163" s="4"/>
      <c r="D163" s="4"/>
    </row>
    <row r="164" spans="1:4" x14ac:dyDescent="0.25">
      <c r="A164" s="4"/>
      <c r="B164" s="4"/>
      <c r="C164" s="4"/>
      <c r="D164" s="4"/>
    </row>
    <row r="165" spans="1:4" x14ac:dyDescent="0.25">
      <c r="A165" s="4"/>
      <c r="B165" s="4"/>
      <c r="C165" s="4"/>
      <c r="D165" s="4"/>
    </row>
    <row r="166" spans="1:4" x14ac:dyDescent="0.25">
      <c r="A166" s="4"/>
      <c r="B166" s="4"/>
      <c r="C166" s="4"/>
      <c r="D166" s="4"/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4"/>
      <c r="B169" s="4"/>
      <c r="C169" s="4"/>
      <c r="D169" s="4"/>
    </row>
    <row r="170" spans="1:4" x14ac:dyDescent="0.25">
      <c r="A170" s="4"/>
      <c r="B170" s="4"/>
      <c r="C170" s="4"/>
      <c r="D170" s="4"/>
    </row>
    <row r="171" spans="1:4" x14ac:dyDescent="0.25">
      <c r="A171" s="4"/>
      <c r="B171" s="4"/>
      <c r="C171" s="4"/>
      <c r="D171" s="4"/>
    </row>
    <row r="172" spans="1:4" x14ac:dyDescent="0.25">
      <c r="A172" s="4"/>
      <c r="B172" s="4"/>
      <c r="C172" s="4"/>
      <c r="D172" s="4"/>
    </row>
    <row r="173" spans="1:4" x14ac:dyDescent="0.25">
      <c r="A173" s="4"/>
      <c r="B173" s="4"/>
      <c r="C173" s="4"/>
      <c r="D173" s="4"/>
    </row>
    <row r="174" spans="1:4" x14ac:dyDescent="0.25">
      <c r="A174" s="4"/>
      <c r="B174" s="4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4"/>
      <c r="B177" s="4"/>
      <c r="C177" s="4"/>
      <c r="D177" s="4"/>
    </row>
    <row r="178" spans="1:4" x14ac:dyDescent="0.25">
      <c r="A178" s="4"/>
      <c r="B178" s="4"/>
      <c r="C178" s="4"/>
      <c r="D178" s="4"/>
    </row>
    <row r="179" spans="1:4" x14ac:dyDescent="0.25">
      <c r="A179" s="4"/>
      <c r="B179" s="4"/>
      <c r="C179" s="4"/>
      <c r="D179" s="4"/>
    </row>
    <row r="180" spans="1:4" x14ac:dyDescent="0.25">
      <c r="A180" s="4"/>
      <c r="B180" s="4"/>
      <c r="C180" s="4"/>
      <c r="D180" s="4"/>
    </row>
    <row r="181" spans="1:4" x14ac:dyDescent="0.25">
      <c r="A181" s="4"/>
      <c r="B181" s="4"/>
      <c r="C181" s="4"/>
      <c r="D181" s="4"/>
    </row>
    <row r="182" spans="1:4" x14ac:dyDescent="0.25">
      <c r="A182" s="4"/>
      <c r="B182" s="4"/>
      <c r="C182" s="4"/>
      <c r="D182" s="4"/>
    </row>
    <row r="183" spans="1:4" x14ac:dyDescent="0.25">
      <c r="A183" s="4"/>
      <c r="B183" s="4"/>
      <c r="C183" s="4"/>
      <c r="D183" s="4"/>
    </row>
    <row r="184" spans="1:4" x14ac:dyDescent="0.25">
      <c r="A184" s="4"/>
      <c r="B184" s="4"/>
      <c r="C184" s="4"/>
      <c r="D184" s="4"/>
    </row>
    <row r="185" spans="1:4" x14ac:dyDescent="0.25">
      <c r="A185" s="4"/>
      <c r="B185" s="4"/>
      <c r="C185" s="4"/>
      <c r="D185" s="4"/>
    </row>
    <row r="186" spans="1:4" x14ac:dyDescent="0.25">
      <c r="A186" s="4"/>
      <c r="B186" s="4"/>
      <c r="C186" s="4"/>
      <c r="D186" s="4"/>
    </row>
    <row r="187" spans="1:4" x14ac:dyDescent="0.25">
      <c r="A187" s="4"/>
      <c r="B187" s="4"/>
      <c r="C187" s="4"/>
      <c r="D187" s="4"/>
    </row>
    <row r="188" spans="1:4" x14ac:dyDescent="0.25">
      <c r="A188" s="4"/>
      <c r="B188" s="4"/>
      <c r="C188" s="4"/>
      <c r="D188" s="4"/>
    </row>
    <row r="189" spans="1:4" x14ac:dyDescent="0.25">
      <c r="A189" s="4"/>
      <c r="B189" s="4"/>
      <c r="C189" s="4"/>
      <c r="D189" s="4"/>
    </row>
    <row r="190" spans="1:4" x14ac:dyDescent="0.25">
      <c r="A190" s="4"/>
      <c r="B190" s="4"/>
      <c r="C190" s="4"/>
      <c r="D190" s="4"/>
    </row>
    <row r="191" spans="1:4" x14ac:dyDescent="0.25">
      <c r="A191" s="4"/>
      <c r="B191" s="4"/>
      <c r="C191" s="4"/>
      <c r="D191" s="4"/>
    </row>
    <row r="192" spans="1:4" x14ac:dyDescent="0.25">
      <c r="A192" s="4"/>
      <c r="B192" s="4"/>
      <c r="C192" s="4"/>
      <c r="D192" s="4"/>
    </row>
    <row r="193" spans="1:4" x14ac:dyDescent="0.25">
      <c r="A193" s="4"/>
      <c r="B193" s="4"/>
      <c r="C193" s="4"/>
      <c r="D193" s="4"/>
    </row>
    <row r="194" spans="1:4" x14ac:dyDescent="0.25">
      <c r="A194" s="4"/>
      <c r="B194" s="4"/>
      <c r="C194" s="4"/>
      <c r="D194" s="4"/>
    </row>
    <row r="195" spans="1:4" x14ac:dyDescent="0.25">
      <c r="A195" s="4"/>
      <c r="B195" s="4"/>
      <c r="C195" s="4"/>
      <c r="D195" s="4"/>
    </row>
    <row r="196" spans="1:4" x14ac:dyDescent="0.25">
      <c r="A196" s="4"/>
      <c r="B196" s="4"/>
      <c r="C196" s="4"/>
      <c r="D196" s="4"/>
    </row>
    <row r="197" spans="1:4" x14ac:dyDescent="0.25">
      <c r="A197" s="4"/>
      <c r="B197" s="4"/>
      <c r="C197" s="4"/>
      <c r="D197" s="4"/>
    </row>
    <row r="198" spans="1:4" x14ac:dyDescent="0.25">
      <c r="A198" s="4"/>
      <c r="B198" s="4"/>
      <c r="C198" s="4"/>
      <c r="D198" s="4"/>
    </row>
    <row r="199" spans="1:4" x14ac:dyDescent="0.25">
      <c r="A199" s="4"/>
      <c r="B199" s="4"/>
      <c r="C199" s="4"/>
      <c r="D199" s="4"/>
    </row>
    <row r="200" spans="1:4" x14ac:dyDescent="0.25">
      <c r="A200" s="4"/>
      <c r="B200" s="4"/>
      <c r="C200" s="4"/>
      <c r="D200" s="4"/>
    </row>
    <row r="201" spans="1:4" x14ac:dyDescent="0.25">
      <c r="A201" s="4"/>
      <c r="B201" s="4"/>
      <c r="C201" s="4"/>
      <c r="D201" s="4"/>
    </row>
    <row r="202" spans="1:4" x14ac:dyDescent="0.25">
      <c r="A202" s="4"/>
      <c r="B202" s="4"/>
      <c r="C202" s="4"/>
      <c r="D202" s="4"/>
    </row>
    <row r="203" spans="1:4" x14ac:dyDescent="0.25">
      <c r="A203" s="4"/>
      <c r="B203" s="4"/>
      <c r="C203" s="4"/>
      <c r="D203" s="4"/>
    </row>
    <row r="204" spans="1:4" x14ac:dyDescent="0.25">
      <c r="A204" s="4"/>
      <c r="B204" s="4"/>
      <c r="C204" s="4"/>
      <c r="D204" s="4"/>
    </row>
    <row r="205" spans="1:4" x14ac:dyDescent="0.25">
      <c r="A205" s="4"/>
      <c r="B205" s="4"/>
      <c r="C205" s="4"/>
      <c r="D205" s="4"/>
    </row>
    <row r="206" spans="1:4" x14ac:dyDescent="0.25">
      <c r="A206" s="4"/>
      <c r="B206" s="4"/>
      <c r="C206" s="4"/>
      <c r="D206" s="4"/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  <row r="232" spans="1:4" x14ac:dyDescent="0.25">
      <c r="A232" s="4"/>
      <c r="B232" s="4"/>
      <c r="C232" s="4"/>
      <c r="D232" s="4"/>
    </row>
    <row r="233" spans="1:4" x14ac:dyDescent="0.25">
      <c r="A233" s="4"/>
      <c r="B233" s="4"/>
      <c r="C233" s="4"/>
      <c r="D233" s="4"/>
    </row>
    <row r="234" spans="1:4" x14ac:dyDescent="0.25">
      <c r="A234" s="4"/>
      <c r="B234" s="4"/>
      <c r="C234" s="4"/>
      <c r="D234" s="4"/>
    </row>
    <row r="235" spans="1:4" x14ac:dyDescent="0.25">
      <c r="A235" s="4"/>
      <c r="B235" s="4"/>
      <c r="C235" s="4"/>
      <c r="D235" s="4"/>
    </row>
    <row r="236" spans="1:4" x14ac:dyDescent="0.25">
      <c r="A236" s="4"/>
      <c r="B236" s="4"/>
      <c r="C236" s="4"/>
      <c r="D236" s="4"/>
    </row>
    <row r="237" spans="1:4" x14ac:dyDescent="0.25">
      <c r="A237" s="4"/>
      <c r="B237" s="4"/>
      <c r="C237" s="4"/>
      <c r="D237" s="4"/>
    </row>
    <row r="238" spans="1:4" x14ac:dyDescent="0.25">
      <c r="A238" s="4"/>
      <c r="B238" s="4"/>
      <c r="C238" s="4"/>
      <c r="D238" s="4"/>
    </row>
    <row r="239" spans="1:4" x14ac:dyDescent="0.25">
      <c r="A239" s="4"/>
      <c r="B239" s="4"/>
      <c r="C239" s="4"/>
      <c r="D239" s="4"/>
    </row>
    <row r="240" spans="1:4" x14ac:dyDescent="0.25">
      <c r="A240" s="4"/>
      <c r="B240" s="4"/>
      <c r="C240" s="4"/>
      <c r="D240" s="4"/>
    </row>
    <row r="241" spans="1:4" x14ac:dyDescent="0.25">
      <c r="A241" s="4"/>
      <c r="B241" s="4"/>
      <c r="C241" s="4"/>
      <c r="D241" s="4"/>
    </row>
    <row r="242" spans="1:4" x14ac:dyDescent="0.25">
      <c r="A242" s="4"/>
      <c r="B242" s="4"/>
      <c r="C242" s="4"/>
      <c r="D242" s="4"/>
    </row>
    <row r="243" spans="1:4" x14ac:dyDescent="0.25">
      <c r="A243" s="4"/>
      <c r="B243" s="4"/>
      <c r="C243" s="4"/>
      <c r="D243" s="4"/>
    </row>
    <row r="244" spans="1:4" x14ac:dyDescent="0.25">
      <c r="A244" s="4"/>
      <c r="B244" s="4"/>
      <c r="C244" s="4"/>
      <c r="D244" s="4"/>
    </row>
    <row r="245" spans="1:4" x14ac:dyDescent="0.25">
      <c r="A245" s="4"/>
      <c r="B245" s="4"/>
      <c r="C245" s="4"/>
      <c r="D245" s="4"/>
    </row>
    <row r="246" spans="1:4" x14ac:dyDescent="0.25">
      <c r="A246" s="4"/>
      <c r="B246" s="4"/>
      <c r="C246" s="4"/>
      <c r="D246" s="4"/>
    </row>
    <row r="247" spans="1:4" x14ac:dyDescent="0.25">
      <c r="A247" s="4"/>
      <c r="B247" s="4"/>
      <c r="C247" s="4"/>
      <c r="D247" s="4"/>
    </row>
    <row r="248" spans="1:4" x14ac:dyDescent="0.25">
      <c r="A248" s="4"/>
      <c r="B248" s="4"/>
      <c r="C248" s="4"/>
      <c r="D248" s="4"/>
    </row>
    <row r="249" spans="1:4" x14ac:dyDescent="0.25">
      <c r="A249" s="4"/>
      <c r="B249" s="4"/>
      <c r="C249" s="4"/>
      <c r="D249" s="4"/>
    </row>
    <row r="250" spans="1:4" x14ac:dyDescent="0.25">
      <c r="A250" s="4"/>
      <c r="B250" s="4"/>
      <c r="C250" s="4"/>
      <c r="D250" s="4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254" spans="1:4" x14ac:dyDescent="0.25">
      <c r="A254" s="4"/>
      <c r="B254" s="4"/>
      <c r="C254" s="4"/>
      <c r="D254" s="4"/>
    </row>
    <row r="255" spans="1:4" x14ac:dyDescent="0.25">
      <c r="A255" s="4"/>
      <c r="B255" s="4"/>
      <c r="C255" s="4"/>
      <c r="D255" s="4"/>
    </row>
    <row r="256" spans="1:4" x14ac:dyDescent="0.25">
      <c r="A256" s="4"/>
      <c r="B256" s="4"/>
      <c r="C256" s="4"/>
      <c r="D256" s="4"/>
    </row>
    <row r="257" spans="1:4" x14ac:dyDescent="0.25">
      <c r="A257" s="4"/>
      <c r="B257" s="4"/>
      <c r="C257" s="4"/>
      <c r="D257" s="4"/>
    </row>
    <row r="258" spans="1:4" x14ac:dyDescent="0.25">
      <c r="A258" s="4"/>
      <c r="B258" s="4"/>
      <c r="C258" s="4"/>
      <c r="D258" s="4"/>
    </row>
    <row r="259" spans="1:4" x14ac:dyDescent="0.25">
      <c r="A259" s="4"/>
      <c r="B259" s="4"/>
      <c r="C259" s="4"/>
      <c r="D259" s="4"/>
    </row>
    <row r="260" spans="1:4" x14ac:dyDescent="0.25">
      <c r="A260" s="4"/>
      <c r="B260" s="4"/>
      <c r="C260" s="4"/>
      <c r="D260" s="4"/>
    </row>
    <row r="261" spans="1:4" x14ac:dyDescent="0.25">
      <c r="A261" s="4"/>
      <c r="B261" s="4"/>
      <c r="C261" s="4"/>
      <c r="D261" s="4"/>
    </row>
    <row r="262" spans="1:4" x14ac:dyDescent="0.25">
      <c r="A262" s="4"/>
      <c r="B262" s="4"/>
      <c r="C262" s="4"/>
      <c r="D262" s="4"/>
    </row>
    <row r="263" spans="1:4" x14ac:dyDescent="0.25">
      <c r="A263" s="4"/>
      <c r="B263" s="4"/>
      <c r="C263" s="4"/>
      <c r="D263" s="4"/>
    </row>
    <row r="264" spans="1:4" x14ac:dyDescent="0.25">
      <c r="A264" s="4"/>
      <c r="B264" s="4"/>
      <c r="C264" s="4"/>
      <c r="D264" s="4"/>
    </row>
    <row r="265" spans="1:4" x14ac:dyDescent="0.25">
      <c r="A265" s="4"/>
      <c r="B265" s="4"/>
      <c r="C265" s="4"/>
      <c r="D265" s="4"/>
    </row>
    <row r="266" spans="1:4" x14ac:dyDescent="0.25">
      <c r="A266" s="4"/>
      <c r="B266" s="4"/>
      <c r="C266" s="4"/>
      <c r="D266" s="4"/>
    </row>
    <row r="267" spans="1:4" x14ac:dyDescent="0.25">
      <c r="A267" s="4"/>
      <c r="B267" s="4"/>
      <c r="C267" s="4"/>
      <c r="D267" s="4"/>
    </row>
    <row r="268" spans="1:4" x14ac:dyDescent="0.25">
      <c r="A268" s="4"/>
      <c r="B268" s="4"/>
      <c r="C268" s="4"/>
      <c r="D268" s="4"/>
    </row>
    <row r="269" spans="1:4" x14ac:dyDescent="0.25">
      <c r="A269" s="4"/>
      <c r="B269" s="4"/>
      <c r="C269" s="4"/>
      <c r="D269" s="4"/>
    </row>
    <row r="270" spans="1:4" x14ac:dyDescent="0.25">
      <c r="A270" s="4"/>
      <c r="B270" s="4"/>
      <c r="C270" s="4"/>
      <c r="D270" s="4"/>
    </row>
    <row r="271" spans="1:4" x14ac:dyDescent="0.25">
      <c r="A271" s="4"/>
      <c r="B271" s="4"/>
      <c r="C271" s="4"/>
      <c r="D271" s="4"/>
    </row>
    <row r="272" spans="1:4" x14ac:dyDescent="0.25">
      <c r="A272" s="4"/>
      <c r="B272" s="4"/>
      <c r="C272" s="4"/>
      <c r="D272" s="4"/>
    </row>
    <row r="273" spans="1:4" x14ac:dyDescent="0.25">
      <c r="A273" s="4"/>
      <c r="B273" s="4"/>
      <c r="C273" s="4"/>
      <c r="D273" s="4"/>
    </row>
    <row r="274" spans="1:4" x14ac:dyDescent="0.25">
      <c r="A274" s="4"/>
      <c r="B274" s="4"/>
      <c r="C274" s="4"/>
      <c r="D274" s="4"/>
    </row>
    <row r="275" spans="1:4" x14ac:dyDescent="0.25">
      <c r="A275" s="4"/>
      <c r="B275" s="4"/>
      <c r="C275" s="4"/>
      <c r="D275" s="4"/>
    </row>
    <row r="276" spans="1:4" x14ac:dyDescent="0.25">
      <c r="A276" s="4"/>
      <c r="B276" s="4"/>
      <c r="C276" s="4"/>
      <c r="D276" s="4"/>
    </row>
    <row r="277" spans="1:4" x14ac:dyDescent="0.25">
      <c r="A277" s="4"/>
      <c r="B277" s="4"/>
      <c r="C277" s="4"/>
      <c r="D277" s="4"/>
    </row>
    <row r="278" spans="1:4" x14ac:dyDescent="0.25">
      <c r="A278" s="4"/>
      <c r="B278" s="4"/>
      <c r="C278" s="4"/>
      <c r="D278" s="4"/>
    </row>
    <row r="279" spans="1:4" x14ac:dyDescent="0.25">
      <c r="A279" s="4"/>
      <c r="B279" s="4"/>
      <c r="C279" s="4"/>
      <c r="D279" s="4"/>
    </row>
    <row r="280" spans="1:4" x14ac:dyDescent="0.25">
      <c r="A280" s="4"/>
      <c r="B280" s="4"/>
      <c r="C280" s="4"/>
      <c r="D280" s="4"/>
    </row>
    <row r="281" spans="1:4" x14ac:dyDescent="0.25">
      <c r="A281" s="4"/>
      <c r="B281" s="4"/>
      <c r="C281" s="4"/>
      <c r="D281" s="4"/>
    </row>
    <row r="282" spans="1:4" x14ac:dyDescent="0.25">
      <c r="A282" s="4"/>
      <c r="B282" s="4"/>
      <c r="C282" s="4"/>
      <c r="D282" s="4"/>
    </row>
    <row r="283" spans="1:4" x14ac:dyDescent="0.25">
      <c r="A283" s="4"/>
      <c r="B283" s="4"/>
      <c r="C283" s="4"/>
      <c r="D283" s="4"/>
    </row>
    <row r="284" spans="1:4" x14ac:dyDescent="0.25">
      <c r="A284" s="4"/>
      <c r="B284" s="4"/>
      <c r="C284" s="4"/>
      <c r="D284" s="4"/>
    </row>
    <row r="285" spans="1:4" x14ac:dyDescent="0.25">
      <c r="A285" s="4"/>
      <c r="B285" s="4"/>
      <c r="C285" s="4"/>
      <c r="D285" s="4"/>
    </row>
    <row r="286" spans="1:4" x14ac:dyDescent="0.25">
      <c r="A286" s="4"/>
      <c r="B286" s="4"/>
      <c r="C286" s="4"/>
      <c r="D286" s="4"/>
    </row>
    <row r="287" spans="1:4" x14ac:dyDescent="0.25">
      <c r="A287" s="4"/>
      <c r="B287" s="4"/>
      <c r="C287" s="4"/>
      <c r="D287" s="4"/>
    </row>
    <row r="288" spans="1:4" x14ac:dyDescent="0.25">
      <c r="A288" s="4"/>
      <c r="B288" s="4"/>
      <c r="C288" s="4"/>
      <c r="D288" s="4"/>
    </row>
    <row r="289" spans="1:4" x14ac:dyDescent="0.25">
      <c r="A289" s="4"/>
      <c r="B289" s="4"/>
      <c r="C289" s="4"/>
      <c r="D289" s="4"/>
    </row>
    <row r="290" spans="1:4" x14ac:dyDescent="0.25">
      <c r="A290" s="4"/>
      <c r="B290" s="4"/>
      <c r="C290" s="4"/>
      <c r="D290" s="4"/>
    </row>
    <row r="291" spans="1:4" x14ac:dyDescent="0.25">
      <c r="A291" s="4"/>
      <c r="B291" s="4"/>
      <c r="C291" s="4"/>
      <c r="D291" s="4"/>
    </row>
    <row r="292" spans="1:4" x14ac:dyDescent="0.25">
      <c r="A292" s="4"/>
      <c r="B292" s="4"/>
      <c r="C292" s="4"/>
      <c r="D292" s="4"/>
    </row>
    <row r="293" spans="1:4" x14ac:dyDescent="0.25">
      <c r="A293" s="4"/>
      <c r="B293" s="4"/>
      <c r="C293" s="4"/>
      <c r="D293" s="4"/>
    </row>
    <row r="294" spans="1:4" x14ac:dyDescent="0.25">
      <c r="A294" s="4"/>
      <c r="B294" s="4"/>
      <c r="C294" s="4"/>
      <c r="D294" s="4"/>
    </row>
    <row r="295" spans="1:4" x14ac:dyDescent="0.25">
      <c r="A295" s="4"/>
      <c r="B295" s="4"/>
      <c r="C295" s="4"/>
      <c r="D295" s="4"/>
    </row>
    <row r="296" spans="1:4" x14ac:dyDescent="0.25">
      <c r="A296" s="4"/>
      <c r="B296" s="4"/>
      <c r="C296" s="4"/>
      <c r="D296" s="4"/>
    </row>
    <row r="297" spans="1:4" x14ac:dyDescent="0.25">
      <c r="A297" s="4"/>
      <c r="B297" s="4"/>
      <c r="C297" s="4"/>
      <c r="D297" s="4"/>
    </row>
    <row r="298" spans="1:4" x14ac:dyDescent="0.25">
      <c r="A298" s="4"/>
      <c r="B298" s="4"/>
      <c r="C298" s="4"/>
      <c r="D298" s="4"/>
    </row>
    <row r="299" spans="1:4" x14ac:dyDescent="0.25">
      <c r="A299" s="4"/>
      <c r="B299" s="4"/>
      <c r="C299" s="4"/>
      <c r="D299" s="4"/>
    </row>
    <row r="300" spans="1:4" x14ac:dyDescent="0.25">
      <c r="A300" s="4"/>
      <c r="B300" s="4"/>
      <c r="C300" s="4"/>
      <c r="D300" s="4"/>
    </row>
  </sheetData>
  <sheetProtection algorithmName="SHA-512" hashValue="XxDHaw3gCKxom18qdiqW7EmjjMC4G4lJVrTfcEnPLIIE3H0isKBdRd2tT3zGzSxRIiaj3OBMGwU8cnN0Nl2ZDA==" saltValue="a30xR/zixrLZ1T23xqIMXQ==" spinCount="100000" sheet="1" objects="1" scenarios="1" selectLockedCells="1" autoFilter="0"/>
  <mergeCells count="1">
    <mergeCell ref="A1:D1"/>
  </mergeCells>
  <dataValidations count="4">
    <dataValidation type="list" allowBlank="1" showInputMessage="1" showErrorMessage="1" sqref="D3:D300">
      <formula1>destino</formula1>
    </dataValidation>
    <dataValidation type="list" allowBlank="1" showInputMessage="1" showErrorMessage="1" sqref="C3:C300">
      <formula1>grupo</formula1>
    </dataValidation>
    <dataValidation type="whole" operator="equal" allowBlank="1" showInputMessage="1" showErrorMessage="1" sqref="A3:A300">
      <formula1>1</formula1>
    </dataValidation>
    <dataValidation type="whole" operator="lessThanOrEqual" allowBlank="1" showInputMessage="1" showErrorMessage="1" sqref="B3:B300">
      <formula1>300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5" x14ac:dyDescent="0.25"/>
  <cols>
    <col min="1" max="1" width="15" style="1" bestFit="1" customWidth="1"/>
    <col min="2" max="2" width="45.42578125" style="1" bestFit="1" customWidth="1"/>
    <col min="3" max="3" width="8.7109375" style="1" customWidth="1"/>
    <col min="4" max="4" width="14.140625" style="1" bestFit="1" customWidth="1"/>
    <col min="5" max="5" width="28.28515625" style="1" bestFit="1" customWidth="1"/>
    <col min="6" max="6" width="9.28515625" style="1" bestFit="1" customWidth="1"/>
  </cols>
  <sheetData>
    <row r="1" spans="1:6" ht="15.75" thickBot="1" x14ac:dyDescent="0.3">
      <c r="A1" s="23" t="s">
        <v>149</v>
      </c>
      <c r="B1" s="24" t="s">
        <v>263</v>
      </c>
      <c r="D1" s="25" t="s">
        <v>262</v>
      </c>
      <c r="E1" s="26" t="s">
        <v>150</v>
      </c>
      <c r="F1" s="25" t="s">
        <v>151</v>
      </c>
    </row>
    <row r="2" spans="1:6" x14ac:dyDescent="0.25">
      <c r="A2" s="17" t="s">
        <v>315</v>
      </c>
      <c r="B2" s="18" t="s">
        <v>288</v>
      </c>
      <c r="D2" s="17" t="s">
        <v>47</v>
      </c>
      <c r="E2" s="27" t="s">
        <v>152</v>
      </c>
      <c r="F2" s="18" t="s">
        <v>6</v>
      </c>
    </row>
    <row r="3" spans="1:6" x14ac:dyDescent="0.25">
      <c r="A3" s="19" t="s">
        <v>316</v>
      </c>
      <c r="B3" s="20" t="s">
        <v>289</v>
      </c>
      <c r="D3" s="19" t="s">
        <v>50</v>
      </c>
      <c r="E3" s="2" t="s">
        <v>153</v>
      </c>
      <c r="F3" s="20" t="s">
        <v>154</v>
      </c>
    </row>
    <row r="4" spans="1:6" x14ac:dyDescent="0.25">
      <c r="A4" s="19" t="s">
        <v>317</v>
      </c>
      <c r="B4" s="20" t="s">
        <v>290</v>
      </c>
      <c r="D4" s="19" t="s">
        <v>51</v>
      </c>
      <c r="E4" s="2" t="s">
        <v>155</v>
      </c>
      <c r="F4" s="20" t="s">
        <v>57</v>
      </c>
    </row>
    <row r="5" spans="1:6" x14ac:dyDescent="0.25">
      <c r="A5" s="19" t="s">
        <v>318</v>
      </c>
      <c r="B5" s="20" t="s">
        <v>291</v>
      </c>
      <c r="D5" s="19" t="s">
        <v>53</v>
      </c>
      <c r="E5" s="2" t="s">
        <v>156</v>
      </c>
      <c r="F5" s="20" t="s">
        <v>6</v>
      </c>
    </row>
    <row r="6" spans="1:6" x14ac:dyDescent="0.25">
      <c r="A6" s="19" t="s">
        <v>319</v>
      </c>
      <c r="B6" s="20" t="s">
        <v>292</v>
      </c>
      <c r="D6" s="19" t="s">
        <v>55</v>
      </c>
      <c r="E6" s="2" t="s">
        <v>157</v>
      </c>
      <c r="F6" s="20" t="s">
        <v>58</v>
      </c>
    </row>
    <row r="7" spans="1:6" x14ac:dyDescent="0.25">
      <c r="A7" s="19" t="s">
        <v>314</v>
      </c>
      <c r="B7" s="20" t="s">
        <v>293</v>
      </c>
      <c r="D7" s="19" t="s">
        <v>27</v>
      </c>
      <c r="E7" s="2" t="s">
        <v>158</v>
      </c>
      <c r="F7" s="20" t="s">
        <v>5</v>
      </c>
    </row>
    <row r="8" spans="1:6" x14ac:dyDescent="0.25">
      <c r="A8" s="19" t="s">
        <v>320</v>
      </c>
      <c r="B8" s="20" t="s">
        <v>294</v>
      </c>
      <c r="D8" s="19" t="s">
        <v>59</v>
      </c>
      <c r="E8" s="2" t="s">
        <v>159</v>
      </c>
      <c r="F8" s="20" t="s">
        <v>160</v>
      </c>
    </row>
    <row r="9" spans="1:6" x14ac:dyDescent="0.25">
      <c r="A9" s="19" t="s">
        <v>321</v>
      </c>
      <c r="B9" s="20" t="s">
        <v>295</v>
      </c>
      <c r="D9" s="19" t="s">
        <v>61</v>
      </c>
      <c r="E9" s="2" t="s">
        <v>161</v>
      </c>
      <c r="F9" s="20" t="s">
        <v>62</v>
      </c>
    </row>
    <row r="10" spans="1:6" x14ac:dyDescent="0.25">
      <c r="A10" s="19" t="s">
        <v>324</v>
      </c>
      <c r="B10" s="20" t="s">
        <v>296</v>
      </c>
      <c r="D10" s="19" t="s">
        <v>63</v>
      </c>
      <c r="E10" s="2" t="s">
        <v>162</v>
      </c>
      <c r="F10" s="20" t="s">
        <v>7</v>
      </c>
    </row>
    <row r="11" spans="1:6" x14ac:dyDescent="0.25">
      <c r="A11" s="19" t="s">
        <v>322</v>
      </c>
      <c r="B11" s="20" t="s">
        <v>297</v>
      </c>
      <c r="D11" s="19" t="s">
        <v>37</v>
      </c>
      <c r="E11" s="2" t="s">
        <v>163</v>
      </c>
      <c r="F11" s="20" t="s">
        <v>54</v>
      </c>
    </row>
    <row r="12" spans="1:6" x14ac:dyDescent="0.25">
      <c r="A12" s="19" t="s">
        <v>323</v>
      </c>
      <c r="B12" s="20" t="s">
        <v>298</v>
      </c>
      <c r="D12" s="19" t="s">
        <v>36</v>
      </c>
      <c r="E12" s="2" t="s">
        <v>164</v>
      </c>
      <c r="F12" s="20" t="s">
        <v>56</v>
      </c>
    </row>
    <row r="13" spans="1:6" x14ac:dyDescent="0.25">
      <c r="A13" s="19" t="s">
        <v>325</v>
      </c>
      <c r="B13" s="20" t="s">
        <v>299</v>
      </c>
      <c r="D13" s="19" t="s">
        <v>66</v>
      </c>
      <c r="E13" s="2" t="s">
        <v>165</v>
      </c>
      <c r="F13" s="20" t="s">
        <v>166</v>
      </c>
    </row>
    <row r="14" spans="1:6" x14ac:dyDescent="0.25">
      <c r="A14" s="19" t="s">
        <v>275</v>
      </c>
      <c r="B14" s="20" t="s">
        <v>300</v>
      </c>
      <c r="D14" s="19" t="s">
        <v>68</v>
      </c>
      <c r="E14" s="2" t="s">
        <v>167</v>
      </c>
      <c r="F14" s="20" t="s">
        <v>58</v>
      </c>
    </row>
    <row r="15" spans="1:6" x14ac:dyDescent="0.25">
      <c r="A15" s="19" t="s">
        <v>271</v>
      </c>
      <c r="B15" s="20" t="s">
        <v>301</v>
      </c>
      <c r="D15" s="19" t="s">
        <v>70</v>
      </c>
      <c r="E15" s="2" t="s">
        <v>168</v>
      </c>
      <c r="F15" s="20" t="s">
        <v>169</v>
      </c>
    </row>
    <row r="16" spans="1:6" x14ac:dyDescent="0.25">
      <c r="A16" s="19" t="s">
        <v>276</v>
      </c>
      <c r="B16" s="20" t="s">
        <v>302</v>
      </c>
      <c r="D16" s="19" t="s">
        <v>72</v>
      </c>
      <c r="E16" s="2" t="s">
        <v>170</v>
      </c>
      <c r="F16" s="20" t="s">
        <v>7</v>
      </c>
    </row>
    <row r="17" spans="1:6" x14ac:dyDescent="0.25">
      <c r="A17" s="19" t="s">
        <v>277</v>
      </c>
      <c r="B17" s="20" t="s">
        <v>303</v>
      </c>
      <c r="D17" s="19" t="s">
        <v>74</v>
      </c>
      <c r="E17" s="2" t="s">
        <v>171</v>
      </c>
      <c r="F17" s="20" t="s">
        <v>56</v>
      </c>
    </row>
    <row r="18" spans="1:6" x14ac:dyDescent="0.25">
      <c r="A18" s="19" t="s">
        <v>273</v>
      </c>
      <c r="B18" s="20" t="s">
        <v>304</v>
      </c>
      <c r="D18" s="19" t="s">
        <v>30</v>
      </c>
      <c r="E18" s="2" t="s">
        <v>172</v>
      </c>
      <c r="F18" s="20" t="s">
        <v>62</v>
      </c>
    </row>
    <row r="19" spans="1:6" x14ac:dyDescent="0.25">
      <c r="A19" s="19" t="s">
        <v>284</v>
      </c>
      <c r="B19" s="20" t="s">
        <v>305</v>
      </c>
      <c r="D19" s="19" t="s">
        <v>77</v>
      </c>
      <c r="E19" s="2" t="s">
        <v>173</v>
      </c>
      <c r="F19" s="20" t="s">
        <v>67</v>
      </c>
    </row>
    <row r="20" spans="1:6" x14ac:dyDescent="0.25">
      <c r="A20" s="19" t="s">
        <v>272</v>
      </c>
      <c r="B20" s="20" t="s">
        <v>306</v>
      </c>
      <c r="D20" s="19" t="s">
        <v>79</v>
      </c>
      <c r="E20" s="2" t="s">
        <v>174</v>
      </c>
      <c r="F20" s="20" t="s">
        <v>57</v>
      </c>
    </row>
    <row r="21" spans="1:6" x14ac:dyDescent="0.25">
      <c r="A21" s="19" t="s">
        <v>274</v>
      </c>
      <c r="B21" s="20" t="s">
        <v>307</v>
      </c>
      <c r="D21" s="19" t="s">
        <v>69</v>
      </c>
      <c r="E21" s="2" t="s">
        <v>175</v>
      </c>
      <c r="F21" s="20" t="s">
        <v>176</v>
      </c>
    </row>
    <row r="22" spans="1:6" x14ac:dyDescent="0.25">
      <c r="A22" s="19" t="s">
        <v>278</v>
      </c>
      <c r="B22" s="20" t="s">
        <v>308</v>
      </c>
      <c r="D22" s="19" t="s">
        <v>81</v>
      </c>
      <c r="E22" s="2" t="s">
        <v>177</v>
      </c>
      <c r="F22" s="20" t="s">
        <v>56</v>
      </c>
    </row>
    <row r="23" spans="1:6" x14ac:dyDescent="0.25">
      <c r="A23" s="19" t="s">
        <v>279</v>
      </c>
      <c r="B23" s="20" t="s">
        <v>309</v>
      </c>
      <c r="D23" s="19" t="s">
        <v>82</v>
      </c>
      <c r="E23" s="2" t="s">
        <v>178</v>
      </c>
      <c r="F23" s="20" t="s">
        <v>6</v>
      </c>
    </row>
    <row r="24" spans="1:6" x14ac:dyDescent="0.25">
      <c r="A24" s="19" t="s">
        <v>280</v>
      </c>
      <c r="B24" s="20" t="s">
        <v>310</v>
      </c>
      <c r="D24" s="19" t="s">
        <v>83</v>
      </c>
      <c r="E24" s="2" t="s">
        <v>179</v>
      </c>
      <c r="F24" s="20" t="s">
        <v>56</v>
      </c>
    </row>
    <row r="25" spans="1:6" x14ac:dyDescent="0.25">
      <c r="A25" s="19" t="s">
        <v>281</v>
      </c>
      <c r="B25" s="20" t="s">
        <v>311</v>
      </c>
      <c r="D25" s="19" t="s">
        <v>25</v>
      </c>
      <c r="E25" s="2" t="s">
        <v>180</v>
      </c>
      <c r="F25" s="20" t="s">
        <v>46</v>
      </c>
    </row>
    <row r="26" spans="1:6" x14ac:dyDescent="0.25">
      <c r="A26" s="19" t="s">
        <v>282</v>
      </c>
      <c r="B26" s="20" t="s">
        <v>312</v>
      </c>
      <c r="D26" s="19" t="s">
        <v>87</v>
      </c>
      <c r="E26" s="2" t="s">
        <v>181</v>
      </c>
      <c r="F26" s="20" t="s">
        <v>62</v>
      </c>
    </row>
    <row r="27" spans="1:6" ht="15.75" thickBot="1" x14ac:dyDescent="0.3">
      <c r="A27" s="21" t="s">
        <v>283</v>
      </c>
      <c r="B27" s="22" t="s">
        <v>313</v>
      </c>
      <c r="D27" s="19" t="s">
        <v>23</v>
      </c>
      <c r="E27" s="2" t="s">
        <v>182</v>
      </c>
      <c r="F27" s="20" t="s">
        <v>166</v>
      </c>
    </row>
    <row r="28" spans="1:6" x14ac:dyDescent="0.25">
      <c r="A28"/>
      <c r="B28"/>
      <c r="D28" s="19" t="s">
        <v>90</v>
      </c>
      <c r="E28" s="2" t="s">
        <v>183</v>
      </c>
      <c r="F28" s="20" t="s">
        <v>60</v>
      </c>
    </row>
    <row r="29" spans="1:6" x14ac:dyDescent="0.25">
      <c r="A29"/>
      <c r="B29"/>
      <c r="D29" s="19" t="s">
        <v>92</v>
      </c>
      <c r="E29" s="2" t="s">
        <v>184</v>
      </c>
      <c r="F29" s="20" t="s">
        <v>49</v>
      </c>
    </row>
    <row r="30" spans="1:6" x14ac:dyDescent="0.25">
      <c r="A30"/>
      <c r="B30"/>
      <c r="D30" s="19" t="s">
        <v>34</v>
      </c>
      <c r="E30" s="2" t="s">
        <v>185</v>
      </c>
      <c r="F30" s="20" t="s">
        <v>7</v>
      </c>
    </row>
    <row r="31" spans="1:6" x14ac:dyDescent="0.25">
      <c r="A31"/>
      <c r="B31"/>
      <c r="D31" s="19" t="s">
        <v>18</v>
      </c>
      <c r="E31" s="2" t="s">
        <v>186</v>
      </c>
      <c r="F31" s="20" t="s">
        <v>169</v>
      </c>
    </row>
    <row r="32" spans="1:6" x14ac:dyDescent="0.25">
      <c r="D32" s="19" t="s">
        <v>26</v>
      </c>
      <c r="E32" s="2" t="s">
        <v>187</v>
      </c>
      <c r="F32" s="20" t="s">
        <v>6</v>
      </c>
    </row>
    <row r="33" spans="4:6" x14ac:dyDescent="0.25">
      <c r="D33" s="19" t="s">
        <v>96</v>
      </c>
      <c r="E33" s="2" t="s">
        <v>188</v>
      </c>
      <c r="F33" s="20" t="s">
        <v>54</v>
      </c>
    </row>
    <row r="34" spans="4:6" x14ac:dyDescent="0.25">
      <c r="D34" s="19" t="s">
        <v>98</v>
      </c>
      <c r="E34" s="2" t="s">
        <v>189</v>
      </c>
      <c r="F34" s="20" t="s">
        <v>58</v>
      </c>
    </row>
    <row r="35" spans="4:6" x14ac:dyDescent="0.25">
      <c r="D35" s="19" t="s">
        <v>104</v>
      </c>
      <c r="E35" s="2" t="s">
        <v>190</v>
      </c>
      <c r="F35" s="20" t="s">
        <v>58</v>
      </c>
    </row>
    <row r="36" spans="4:6" x14ac:dyDescent="0.25">
      <c r="D36" s="19" t="s">
        <v>93</v>
      </c>
      <c r="E36" s="2" t="s">
        <v>191</v>
      </c>
      <c r="F36" s="20" t="s">
        <v>48</v>
      </c>
    </row>
    <row r="37" spans="4:6" x14ac:dyDescent="0.25">
      <c r="D37" s="19" t="s">
        <v>101</v>
      </c>
      <c r="E37" s="2" t="s">
        <v>192</v>
      </c>
      <c r="F37" s="20" t="s">
        <v>54</v>
      </c>
    </row>
    <row r="38" spans="4:6" x14ac:dyDescent="0.25">
      <c r="D38" s="19" t="s">
        <v>16</v>
      </c>
      <c r="E38" s="2" t="s">
        <v>193</v>
      </c>
      <c r="F38" s="20" t="s">
        <v>194</v>
      </c>
    </row>
    <row r="39" spans="4:6" x14ac:dyDescent="0.25">
      <c r="D39" s="19" t="s">
        <v>109</v>
      </c>
      <c r="E39" s="2" t="s">
        <v>195</v>
      </c>
      <c r="F39" s="20" t="s">
        <v>54</v>
      </c>
    </row>
    <row r="40" spans="4:6" x14ac:dyDescent="0.25">
      <c r="D40" s="19" t="s">
        <v>110</v>
      </c>
      <c r="E40" s="2" t="s">
        <v>196</v>
      </c>
      <c r="F40" s="20" t="s">
        <v>65</v>
      </c>
    </row>
    <row r="41" spans="4:6" x14ac:dyDescent="0.25">
      <c r="D41" s="19" t="s">
        <v>28</v>
      </c>
      <c r="E41" s="2" t="s">
        <v>197</v>
      </c>
      <c r="F41" s="20" t="s">
        <v>198</v>
      </c>
    </row>
    <row r="42" spans="4:6" x14ac:dyDescent="0.25">
      <c r="D42" s="19" t="s">
        <v>105</v>
      </c>
      <c r="E42" s="2" t="s">
        <v>199</v>
      </c>
      <c r="F42" s="20" t="s">
        <v>49</v>
      </c>
    </row>
    <row r="43" spans="4:6" x14ac:dyDescent="0.25">
      <c r="D43" s="19" t="s">
        <v>106</v>
      </c>
      <c r="E43" s="2" t="s">
        <v>200</v>
      </c>
      <c r="F43" s="20" t="s">
        <v>166</v>
      </c>
    </row>
    <row r="44" spans="4:6" x14ac:dyDescent="0.25">
      <c r="D44" s="19" t="s">
        <v>107</v>
      </c>
      <c r="E44" s="2" t="s">
        <v>201</v>
      </c>
      <c r="F44" s="20" t="s">
        <v>198</v>
      </c>
    </row>
    <row r="45" spans="4:6" x14ac:dyDescent="0.25">
      <c r="D45" s="19" t="s">
        <v>17</v>
      </c>
      <c r="E45" s="2" t="s">
        <v>202</v>
      </c>
      <c r="F45" s="20" t="s">
        <v>6</v>
      </c>
    </row>
    <row r="46" spans="4:6" x14ac:dyDescent="0.25">
      <c r="D46" s="19" t="s">
        <v>94</v>
      </c>
      <c r="E46" s="2" t="s">
        <v>203</v>
      </c>
      <c r="F46" s="20" t="s">
        <v>48</v>
      </c>
    </row>
    <row r="47" spans="4:6" x14ac:dyDescent="0.25">
      <c r="D47" s="19" t="s">
        <v>31</v>
      </c>
      <c r="E47" s="2" t="s">
        <v>204</v>
      </c>
      <c r="F47" s="20" t="s">
        <v>62</v>
      </c>
    </row>
    <row r="48" spans="4:6" x14ac:dyDescent="0.25">
      <c r="D48" s="19" t="s">
        <v>112</v>
      </c>
      <c r="E48" s="2" t="s">
        <v>205</v>
      </c>
      <c r="F48" s="20" t="s">
        <v>58</v>
      </c>
    </row>
    <row r="49" spans="4:6" x14ac:dyDescent="0.25">
      <c r="D49" s="19" t="s">
        <v>113</v>
      </c>
      <c r="E49" s="2" t="s">
        <v>206</v>
      </c>
      <c r="F49" s="20" t="s">
        <v>62</v>
      </c>
    </row>
    <row r="50" spans="4:6" x14ac:dyDescent="0.25">
      <c r="D50" s="19" t="s">
        <v>114</v>
      </c>
      <c r="E50" s="2" t="s">
        <v>207</v>
      </c>
      <c r="F50" s="20" t="s">
        <v>54</v>
      </c>
    </row>
    <row r="51" spans="4:6" x14ac:dyDescent="0.25">
      <c r="D51" s="19" t="s">
        <v>115</v>
      </c>
      <c r="E51" s="2" t="s">
        <v>208</v>
      </c>
      <c r="F51" s="20" t="s">
        <v>6</v>
      </c>
    </row>
    <row r="52" spans="4:6" x14ac:dyDescent="0.25">
      <c r="D52" s="19" t="s">
        <v>73</v>
      </c>
      <c r="E52" s="2" t="s">
        <v>209</v>
      </c>
      <c r="F52" s="20" t="s">
        <v>210</v>
      </c>
    </row>
    <row r="53" spans="4:6" x14ac:dyDescent="0.25">
      <c r="D53" s="19" t="s">
        <v>89</v>
      </c>
      <c r="E53" s="2" t="s">
        <v>211</v>
      </c>
      <c r="F53" s="20" t="s">
        <v>212</v>
      </c>
    </row>
    <row r="54" spans="4:6" x14ac:dyDescent="0.25">
      <c r="D54" s="19" t="s">
        <v>117</v>
      </c>
      <c r="E54" s="2" t="s">
        <v>213</v>
      </c>
      <c r="F54" s="20" t="s">
        <v>166</v>
      </c>
    </row>
    <row r="55" spans="4:6" x14ac:dyDescent="0.25">
      <c r="D55" s="19" t="s">
        <v>118</v>
      </c>
      <c r="E55" s="2" t="s">
        <v>214</v>
      </c>
      <c r="F55" s="20" t="s">
        <v>49</v>
      </c>
    </row>
    <row r="56" spans="4:6" x14ac:dyDescent="0.25">
      <c r="D56" s="19" t="s">
        <v>33</v>
      </c>
      <c r="E56" s="2" t="s">
        <v>215</v>
      </c>
      <c r="F56" s="20" t="s">
        <v>67</v>
      </c>
    </row>
    <row r="57" spans="4:6" x14ac:dyDescent="0.25">
      <c r="D57" s="19" t="s">
        <v>119</v>
      </c>
      <c r="E57" s="2" t="s">
        <v>216</v>
      </c>
      <c r="F57" s="20" t="s">
        <v>217</v>
      </c>
    </row>
    <row r="58" spans="4:6" x14ac:dyDescent="0.25">
      <c r="D58" s="19" t="s">
        <v>120</v>
      </c>
      <c r="E58" s="2" t="s">
        <v>218</v>
      </c>
      <c r="F58" s="20" t="s">
        <v>67</v>
      </c>
    </row>
    <row r="59" spans="4:6" x14ac:dyDescent="0.25">
      <c r="D59" s="19" t="s">
        <v>121</v>
      </c>
      <c r="E59" s="2" t="s">
        <v>219</v>
      </c>
      <c r="F59" s="20" t="s">
        <v>220</v>
      </c>
    </row>
    <row r="60" spans="4:6" x14ac:dyDescent="0.25">
      <c r="D60" s="19" t="s">
        <v>123</v>
      </c>
      <c r="E60" s="2" t="s">
        <v>221</v>
      </c>
      <c r="F60" s="20" t="s">
        <v>67</v>
      </c>
    </row>
    <row r="61" spans="4:6" x14ac:dyDescent="0.25">
      <c r="D61" s="19" t="s">
        <v>125</v>
      </c>
      <c r="E61" s="2" t="s">
        <v>222</v>
      </c>
      <c r="F61" s="20" t="s">
        <v>60</v>
      </c>
    </row>
    <row r="62" spans="4:6" x14ac:dyDescent="0.25">
      <c r="D62" s="19" t="s">
        <v>97</v>
      </c>
      <c r="E62" s="2" t="s">
        <v>223</v>
      </c>
      <c r="F62" s="20" t="s">
        <v>48</v>
      </c>
    </row>
    <row r="63" spans="4:6" x14ac:dyDescent="0.25">
      <c r="D63" s="19" t="s">
        <v>126</v>
      </c>
      <c r="E63" s="2" t="s">
        <v>224</v>
      </c>
      <c r="F63" s="20" t="s">
        <v>65</v>
      </c>
    </row>
    <row r="64" spans="4:6" x14ac:dyDescent="0.25">
      <c r="D64" s="19" t="s">
        <v>103</v>
      </c>
      <c r="E64" s="2" t="s">
        <v>225</v>
      </c>
      <c r="F64" s="20" t="s">
        <v>48</v>
      </c>
    </row>
    <row r="65" spans="4:6" x14ac:dyDescent="0.25">
      <c r="D65" s="19" t="s">
        <v>71</v>
      </c>
      <c r="E65" s="2" t="s">
        <v>226</v>
      </c>
      <c r="F65" s="20" t="s">
        <v>176</v>
      </c>
    </row>
    <row r="66" spans="4:6" x14ac:dyDescent="0.25">
      <c r="D66" s="19" t="s">
        <v>35</v>
      </c>
      <c r="E66" s="2" t="s">
        <v>227</v>
      </c>
      <c r="F66" s="20" t="s">
        <v>60</v>
      </c>
    </row>
    <row r="67" spans="4:6" x14ac:dyDescent="0.25">
      <c r="D67" s="19" t="s">
        <v>19</v>
      </c>
      <c r="E67" s="2" t="s">
        <v>185</v>
      </c>
      <c r="F67" s="20" t="s">
        <v>7</v>
      </c>
    </row>
    <row r="68" spans="4:6" x14ac:dyDescent="0.25">
      <c r="D68" s="19" t="s">
        <v>24</v>
      </c>
      <c r="E68" s="2" t="s">
        <v>228</v>
      </c>
      <c r="F68" s="20" t="s">
        <v>6</v>
      </c>
    </row>
    <row r="69" spans="4:6" x14ac:dyDescent="0.25">
      <c r="D69" s="19" t="s">
        <v>128</v>
      </c>
      <c r="E69" s="2" t="s">
        <v>229</v>
      </c>
      <c r="F69" s="20" t="s">
        <v>64</v>
      </c>
    </row>
    <row r="70" spans="4:6" x14ac:dyDescent="0.25">
      <c r="D70" s="19" t="s">
        <v>29</v>
      </c>
      <c r="E70" s="2" t="s">
        <v>230</v>
      </c>
      <c r="F70" s="20" t="s">
        <v>6</v>
      </c>
    </row>
    <row r="71" spans="4:6" x14ac:dyDescent="0.25">
      <c r="D71" s="19" t="s">
        <v>21</v>
      </c>
      <c r="E71" s="2" t="s">
        <v>231</v>
      </c>
      <c r="F71" s="20" t="s">
        <v>194</v>
      </c>
    </row>
    <row r="72" spans="4:6" x14ac:dyDescent="0.25">
      <c r="D72" s="19" t="s">
        <v>22</v>
      </c>
      <c r="E72" s="2" t="s">
        <v>232</v>
      </c>
      <c r="F72" s="20" t="s">
        <v>67</v>
      </c>
    </row>
    <row r="73" spans="4:6" x14ac:dyDescent="0.25">
      <c r="D73" s="19" t="s">
        <v>32</v>
      </c>
      <c r="E73" s="2" t="s">
        <v>233</v>
      </c>
      <c r="F73" s="20" t="s">
        <v>58</v>
      </c>
    </row>
    <row r="74" spans="4:6" x14ac:dyDescent="0.25">
      <c r="D74" s="19" t="s">
        <v>20</v>
      </c>
      <c r="E74" s="2" t="s">
        <v>234</v>
      </c>
      <c r="F74" s="20" t="s">
        <v>6</v>
      </c>
    </row>
    <row r="75" spans="4:6" x14ac:dyDescent="0.25">
      <c r="D75" s="19" t="s">
        <v>129</v>
      </c>
      <c r="E75" s="2" t="s">
        <v>235</v>
      </c>
      <c r="F75" s="20" t="s">
        <v>6</v>
      </c>
    </row>
    <row r="76" spans="4:6" x14ac:dyDescent="0.25">
      <c r="D76" s="19" t="s">
        <v>99</v>
      </c>
      <c r="E76" s="2" t="s">
        <v>236</v>
      </c>
      <c r="F76" s="20" t="s">
        <v>48</v>
      </c>
    </row>
    <row r="77" spans="4:6" x14ac:dyDescent="0.25">
      <c r="D77" s="19" t="s">
        <v>130</v>
      </c>
      <c r="E77" s="2" t="s">
        <v>237</v>
      </c>
      <c r="F77" s="20" t="s">
        <v>58</v>
      </c>
    </row>
    <row r="78" spans="4:6" x14ac:dyDescent="0.25">
      <c r="D78" s="19" t="s">
        <v>131</v>
      </c>
      <c r="E78" s="2" t="s">
        <v>238</v>
      </c>
      <c r="F78" s="20" t="s">
        <v>217</v>
      </c>
    </row>
    <row r="79" spans="4:6" x14ac:dyDescent="0.25">
      <c r="D79" s="19" t="s">
        <v>88</v>
      </c>
      <c r="E79" s="2" t="s">
        <v>239</v>
      </c>
      <c r="F79" s="20" t="s">
        <v>46</v>
      </c>
    </row>
    <row r="80" spans="4:6" x14ac:dyDescent="0.25">
      <c r="D80" s="19" t="s">
        <v>127</v>
      </c>
      <c r="E80" s="2" t="s">
        <v>240</v>
      </c>
      <c r="F80" s="20" t="s">
        <v>56</v>
      </c>
    </row>
    <row r="81" spans="4:6" x14ac:dyDescent="0.25">
      <c r="D81" s="19" t="s">
        <v>86</v>
      </c>
      <c r="E81" s="2" t="s">
        <v>241</v>
      </c>
      <c r="F81" s="20" t="s">
        <v>46</v>
      </c>
    </row>
    <row r="82" spans="4:6" x14ac:dyDescent="0.25">
      <c r="D82" s="19" t="s">
        <v>85</v>
      </c>
      <c r="E82" s="2" t="s">
        <v>242</v>
      </c>
      <c r="F82" s="20" t="s">
        <v>46</v>
      </c>
    </row>
    <row r="83" spans="4:6" x14ac:dyDescent="0.25">
      <c r="D83" s="19" t="s">
        <v>95</v>
      </c>
      <c r="E83" s="2" t="s">
        <v>243</v>
      </c>
      <c r="F83" s="20" t="s">
        <v>48</v>
      </c>
    </row>
    <row r="84" spans="4:6" x14ac:dyDescent="0.25">
      <c r="D84" s="19" t="s">
        <v>124</v>
      </c>
      <c r="E84" s="2" t="s">
        <v>244</v>
      </c>
      <c r="F84" s="20" t="s">
        <v>54</v>
      </c>
    </row>
    <row r="85" spans="4:6" x14ac:dyDescent="0.25">
      <c r="D85" s="19" t="s">
        <v>122</v>
      </c>
      <c r="E85" s="2" t="s">
        <v>245</v>
      </c>
      <c r="F85" s="20" t="s">
        <v>54</v>
      </c>
    </row>
    <row r="86" spans="4:6" x14ac:dyDescent="0.25">
      <c r="D86" s="19" t="s">
        <v>132</v>
      </c>
      <c r="E86" s="2" t="s">
        <v>246</v>
      </c>
      <c r="F86" s="20" t="s">
        <v>65</v>
      </c>
    </row>
    <row r="87" spans="4:6" x14ac:dyDescent="0.25">
      <c r="D87" s="19" t="s">
        <v>108</v>
      </c>
      <c r="E87" s="2" t="s">
        <v>247</v>
      </c>
      <c r="F87" s="20" t="s">
        <v>52</v>
      </c>
    </row>
    <row r="88" spans="4:6" x14ac:dyDescent="0.25">
      <c r="D88" s="19" t="s">
        <v>116</v>
      </c>
      <c r="E88" s="2" t="s">
        <v>248</v>
      </c>
      <c r="F88" s="20" t="s">
        <v>54</v>
      </c>
    </row>
    <row r="89" spans="4:6" x14ac:dyDescent="0.25">
      <c r="D89" s="19" t="s">
        <v>91</v>
      </c>
      <c r="E89" s="2" t="s">
        <v>249</v>
      </c>
      <c r="F89" s="20" t="s">
        <v>48</v>
      </c>
    </row>
    <row r="90" spans="4:6" x14ac:dyDescent="0.25">
      <c r="D90" s="19" t="s">
        <v>100</v>
      </c>
      <c r="E90" s="2" t="s">
        <v>250</v>
      </c>
      <c r="F90" s="20" t="s">
        <v>48</v>
      </c>
    </row>
    <row r="91" spans="4:6" x14ac:dyDescent="0.25">
      <c r="D91" s="19" t="s">
        <v>102</v>
      </c>
      <c r="E91" s="2" t="s">
        <v>251</v>
      </c>
      <c r="F91" s="20" t="s">
        <v>48</v>
      </c>
    </row>
    <row r="92" spans="4:6" x14ac:dyDescent="0.25">
      <c r="D92" s="19" t="s">
        <v>133</v>
      </c>
      <c r="E92" s="2" t="s">
        <v>252</v>
      </c>
      <c r="F92" s="20" t="s">
        <v>65</v>
      </c>
    </row>
    <row r="93" spans="4:6" x14ac:dyDescent="0.25">
      <c r="D93" s="19" t="s">
        <v>75</v>
      </c>
      <c r="E93" s="2" t="s">
        <v>253</v>
      </c>
      <c r="F93" s="20" t="s">
        <v>46</v>
      </c>
    </row>
    <row r="94" spans="4:6" x14ac:dyDescent="0.25">
      <c r="D94" s="19" t="s">
        <v>78</v>
      </c>
      <c r="E94" s="2" t="s">
        <v>254</v>
      </c>
      <c r="F94" s="20" t="s">
        <v>46</v>
      </c>
    </row>
    <row r="95" spans="4:6" x14ac:dyDescent="0.25">
      <c r="D95" s="19" t="s">
        <v>134</v>
      </c>
      <c r="E95" s="2" t="s">
        <v>255</v>
      </c>
      <c r="F95" s="20" t="s">
        <v>220</v>
      </c>
    </row>
    <row r="96" spans="4:6" x14ac:dyDescent="0.25">
      <c r="D96" s="19" t="s">
        <v>76</v>
      </c>
      <c r="E96" s="2" t="s">
        <v>256</v>
      </c>
      <c r="F96" s="20" t="s">
        <v>46</v>
      </c>
    </row>
    <row r="97" spans="4:6" x14ac:dyDescent="0.25">
      <c r="D97" s="19" t="s">
        <v>80</v>
      </c>
      <c r="E97" s="2" t="s">
        <v>257</v>
      </c>
      <c r="F97" s="20" t="s">
        <v>46</v>
      </c>
    </row>
    <row r="98" spans="4:6" x14ac:dyDescent="0.25">
      <c r="D98" s="19" t="s">
        <v>111</v>
      </c>
      <c r="E98" s="2" t="s">
        <v>258</v>
      </c>
      <c r="F98" s="20" t="s">
        <v>169</v>
      </c>
    </row>
    <row r="99" spans="4:6" x14ac:dyDescent="0.25">
      <c r="D99" s="19" t="s">
        <v>84</v>
      </c>
      <c r="E99" s="2" t="s">
        <v>259</v>
      </c>
      <c r="F99" s="20" t="s">
        <v>46</v>
      </c>
    </row>
    <row r="100" spans="4:6" x14ac:dyDescent="0.25">
      <c r="D100" s="19" t="s">
        <v>393</v>
      </c>
      <c r="E100" s="2" t="s">
        <v>260</v>
      </c>
      <c r="F100" s="20" t="s">
        <v>57</v>
      </c>
    </row>
    <row r="101" spans="4:6" ht="15.75" thickBot="1" x14ac:dyDescent="0.3">
      <c r="D101" s="21" t="s">
        <v>394</v>
      </c>
      <c r="E101" s="28" t="s">
        <v>261</v>
      </c>
      <c r="F101" s="22" t="s">
        <v>57</v>
      </c>
    </row>
  </sheetData>
  <sheetProtection selectLockedCells="1" autoFilter="0"/>
  <autoFilter ref="D1:F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0"/>
  <sheetViews>
    <sheetView showGridLines="0" workbookViewId="0">
      <selection activeCell="M18" sqref="M18"/>
    </sheetView>
  </sheetViews>
  <sheetFormatPr defaultRowHeight="15" x14ac:dyDescent="0.25"/>
  <cols>
    <col min="1" max="1" width="9.140625" style="8"/>
    <col min="2" max="2" width="12.28515625" style="8" bestFit="1" customWidth="1"/>
    <col min="3" max="3" width="12.5703125" style="8" bestFit="1" customWidth="1"/>
    <col min="4" max="5" width="9.140625" style="8" hidden="1" customWidth="1"/>
    <col min="6" max="7" width="9.140625" style="8"/>
    <col min="8" max="8" width="14.5703125" style="8" bestFit="1" customWidth="1"/>
    <col min="9" max="9" width="14.85546875" style="8" bestFit="1" customWidth="1"/>
    <col min="10" max="18" width="9.140625" style="8"/>
    <col min="19" max="19" width="12.5703125" style="8" bestFit="1" customWidth="1"/>
    <col min="20" max="16384" width="9.140625" style="8"/>
  </cols>
  <sheetData>
    <row r="1" spans="1:19" ht="15.75" x14ac:dyDescent="0.25">
      <c r="A1" s="38" t="s">
        <v>38</v>
      </c>
      <c r="B1" s="38"/>
      <c r="C1" s="38"/>
      <c r="D1" s="39" t="s">
        <v>39</v>
      </c>
      <c r="E1" s="39"/>
      <c r="H1" s="38" t="s">
        <v>40</v>
      </c>
      <c r="I1" s="38"/>
      <c r="J1" s="38"/>
      <c r="K1" s="38"/>
    </row>
    <row r="2" spans="1:19" x14ac:dyDescent="0.25">
      <c r="A2" s="9" t="s">
        <v>41</v>
      </c>
      <c r="B2" s="9" t="s">
        <v>146</v>
      </c>
      <c r="C2" s="9" t="s">
        <v>147</v>
      </c>
      <c r="D2" s="10" t="s">
        <v>42</v>
      </c>
      <c r="E2" s="10" t="s">
        <v>43</v>
      </c>
      <c r="H2" s="9" t="s">
        <v>144</v>
      </c>
      <c r="I2" s="9" t="s">
        <v>145</v>
      </c>
      <c r="J2" s="9" t="s">
        <v>44</v>
      </c>
      <c r="K2" s="9" t="s">
        <v>45</v>
      </c>
      <c r="S2"/>
    </row>
    <row r="3" spans="1:19" x14ac:dyDescent="0.25">
      <c r="A3" s="11" t="s">
        <v>46</v>
      </c>
      <c r="B3" s="11" t="s">
        <v>46</v>
      </c>
      <c r="C3" s="12" t="s">
        <v>47</v>
      </c>
      <c r="D3" s="13">
        <f>COUNTIF(Atividades!$D$3:$D$7723,Arcos!B3)</f>
        <v>0</v>
      </c>
      <c r="E3" s="13">
        <f>COUNTIF('Demanda - PREENCHER'!$D$3:$D$300,Arcos!C3)</f>
        <v>0</v>
      </c>
      <c r="H3" s="14" t="s">
        <v>46</v>
      </c>
      <c r="I3" s="12" t="s">
        <v>25</v>
      </c>
      <c r="J3" s="14">
        <v>1E-4</v>
      </c>
      <c r="K3" s="11">
        <v>0</v>
      </c>
      <c r="S3"/>
    </row>
    <row r="4" spans="1:19" x14ac:dyDescent="0.25">
      <c r="A4" s="11" t="s">
        <v>48</v>
      </c>
      <c r="B4" s="11" t="s">
        <v>48</v>
      </c>
      <c r="C4" s="12" t="s">
        <v>50</v>
      </c>
      <c r="D4" s="13">
        <f>COUNTIF(Atividades!$D$3:$D$7723,Arcos!B4)</f>
        <v>0</v>
      </c>
      <c r="E4" s="13">
        <f>COUNTIF('Demanda - PREENCHER'!$D$3:$D$300,Arcos!C4)</f>
        <v>2</v>
      </c>
      <c r="H4" s="14" t="s">
        <v>46</v>
      </c>
      <c r="I4" s="12" t="s">
        <v>55</v>
      </c>
      <c r="J4" s="14">
        <v>282</v>
      </c>
      <c r="K4" s="11">
        <v>0.5</v>
      </c>
      <c r="S4"/>
    </row>
    <row r="5" spans="1:19" x14ac:dyDescent="0.25">
      <c r="A5" s="11" t="s">
        <v>49</v>
      </c>
      <c r="B5" s="11" t="s">
        <v>49</v>
      </c>
      <c r="C5" s="12" t="s">
        <v>51</v>
      </c>
      <c r="D5" s="13">
        <f>COUNTIF(Atividades!$D$3:$D$7723,Arcos!B5)</f>
        <v>0</v>
      </c>
      <c r="E5" s="13">
        <f>COUNTIF('Demanda - PREENCHER'!$D$3:$D$300,Arcos!C5)</f>
        <v>0</v>
      </c>
      <c r="H5" s="14" t="s">
        <v>46</v>
      </c>
      <c r="I5" s="12" t="s">
        <v>76</v>
      </c>
      <c r="J5" s="14">
        <v>300</v>
      </c>
      <c r="K5" s="11">
        <v>0.5</v>
      </c>
      <c r="S5"/>
    </row>
    <row r="6" spans="1:19" x14ac:dyDescent="0.25">
      <c r="A6" s="11" t="s">
        <v>5</v>
      </c>
      <c r="B6" s="11" t="s">
        <v>5</v>
      </c>
      <c r="C6" s="12" t="s">
        <v>53</v>
      </c>
      <c r="D6" s="13">
        <f>COUNTIF(Atividades!$D$3:$D$7723,Arcos!B6)</f>
        <v>68</v>
      </c>
      <c r="E6" s="13">
        <f>COUNTIF('Demanda - PREENCHER'!$D$3:$D$300,Arcos!C6)</f>
        <v>0</v>
      </c>
      <c r="H6" s="14" t="s">
        <v>46</v>
      </c>
      <c r="I6" s="12" t="s">
        <v>59</v>
      </c>
      <c r="J6" s="14">
        <v>371.5</v>
      </c>
      <c r="K6" s="11">
        <v>0.5</v>
      </c>
      <c r="S6"/>
    </row>
    <row r="7" spans="1:19" x14ac:dyDescent="0.25">
      <c r="A7" s="11" t="s">
        <v>52</v>
      </c>
      <c r="B7" s="11" t="s">
        <v>52</v>
      </c>
      <c r="C7" s="12" t="s">
        <v>55</v>
      </c>
      <c r="D7" s="13">
        <f>COUNTIF(Atividades!$D$3:$D$7723,Arcos!B7)</f>
        <v>0</v>
      </c>
      <c r="E7" s="13">
        <f>COUNTIF('Demanda - PREENCHER'!$D$3:$D$300,Arcos!C7)</f>
        <v>2</v>
      </c>
      <c r="H7" s="14" t="s">
        <v>46</v>
      </c>
      <c r="I7" s="12" t="s">
        <v>84</v>
      </c>
      <c r="J7" s="14">
        <v>415</v>
      </c>
      <c r="K7" s="11">
        <v>0.5</v>
      </c>
      <c r="S7"/>
    </row>
    <row r="8" spans="1:19" x14ac:dyDescent="0.25">
      <c r="A8" s="11" t="s">
        <v>54</v>
      </c>
      <c r="B8" s="11" t="s">
        <v>54</v>
      </c>
      <c r="C8" s="12" t="s">
        <v>27</v>
      </c>
      <c r="D8" s="13">
        <f>COUNTIF(Atividades!$D$3:$D$7723,Arcos!B8)</f>
        <v>0</v>
      </c>
      <c r="E8" s="13">
        <f>COUNTIF('Demanda - PREENCHER'!$D$3:$D$300,Arcos!C8)</f>
        <v>0</v>
      </c>
      <c r="H8" s="14" t="s">
        <v>46</v>
      </c>
      <c r="I8" s="12" t="s">
        <v>18</v>
      </c>
      <c r="J8" s="14">
        <v>513.5</v>
      </c>
      <c r="K8" s="11">
        <v>1</v>
      </c>
      <c r="S8"/>
    </row>
    <row r="9" spans="1:19" x14ac:dyDescent="0.25">
      <c r="A9" s="11" t="s">
        <v>56</v>
      </c>
      <c r="B9" s="11" t="s">
        <v>56</v>
      </c>
      <c r="C9" s="12" t="s">
        <v>59</v>
      </c>
      <c r="D9" s="13">
        <f>COUNTIF(Atividades!$D$3:$D$7723,Arcos!B9)</f>
        <v>0</v>
      </c>
      <c r="E9" s="13">
        <f>COUNTIF('Demanda - PREENCHER'!$D$3:$D$300,Arcos!C9)</f>
        <v>0</v>
      </c>
      <c r="H9" s="14" t="s">
        <v>46</v>
      </c>
      <c r="I9" s="12" t="s">
        <v>126</v>
      </c>
      <c r="J9" s="14">
        <v>519.5</v>
      </c>
      <c r="K9" s="11">
        <v>0.5</v>
      </c>
      <c r="S9"/>
    </row>
    <row r="10" spans="1:19" x14ac:dyDescent="0.25">
      <c r="A10" s="11" t="s">
        <v>57</v>
      </c>
      <c r="B10" s="11" t="s">
        <v>57</v>
      </c>
      <c r="C10" s="12" t="s">
        <v>61</v>
      </c>
      <c r="D10" s="13">
        <f>COUNTIF(Atividades!$D$3:$D$7723,Arcos!B10)</f>
        <v>0</v>
      </c>
      <c r="E10" s="13">
        <f>COUNTIF('Demanda - PREENCHER'!$D$3:$D$300,Arcos!C10)</f>
        <v>0</v>
      </c>
      <c r="H10" s="14" t="s">
        <v>46</v>
      </c>
      <c r="I10" s="12" t="s">
        <v>130</v>
      </c>
      <c r="J10" s="14">
        <v>550</v>
      </c>
      <c r="K10" s="11">
        <v>0.5</v>
      </c>
      <c r="S10"/>
    </row>
    <row r="11" spans="1:19" x14ac:dyDescent="0.25">
      <c r="A11" s="11" t="s">
        <v>58</v>
      </c>
      <c r="B11" s="11" t="s">
        <v>58</v>
      </c>
      <c r="C11" s="12" t="s">
        <v>63</v>
      </c>
      <c r="D11" s="13">
        <f>COUNTIF(Atividades!$D$3:$D$7723,Arcos!B11)</f>
        <v>0</v>
      </c>
      <c r="E11" s="13">
        <f>COUNTIF('Demanda - PREENCHER'!$D$3:$D$300,Arcos!C11)</f>
        <v>0</v>
      </c>
      <c r="H11" s="14" t="s">
        <v>46</v>
      </c>
      <c r="I11" s="12" t="s">
        <v>47</v>
      </c>
      <c r="J11" s="14">
        <v>568</v>
      </c>
      <c r="K11" s="11">
        <v>1</v>
      </c>
      <c r="S11"/>
    </row>
    <row r="12" spans="1:19" x14ac:dyDescent="0.25">
      <c r="A12" s="11" t="s">
        <v>60</v>
      </c>
      <c r="B12" s="11" t="s">
        <v>60</v>
      </c>
      <c r="C12" s="12" t="s">
        <v>37</v>
      </c>
      <c r="D12" s="13">
        <f>COUNTIF(Atividades!$D$3:$D$7723,Arcos!B12)</f>
        <v>0</v>
      </c>
      <c r="E12" s="13">
        <f>COUNTIF('Demanda - PREENCHER'!$D$3:$D$300,Arcos!C12)</f>
        <v>0</v>
      </c>
      <c r="H12" s="14" t="s">
        <v>46</v>
      </c>
      <c r="I12" s="12" t="s">
        <v>104</v>
      </c>
      <c r="J12" s="14">
        <v>570</v>
      </c>
      <c r="K12" s="11">
        <v>0.5</v>
      </c>
      <c r="S12"/>
    </row>
    <row r="13" spans="1:19" x14ac:dyDescent="0.25">
      <c r="A13" s="11" t="s">
        <v>62</v>
      </c>
      <c r="B13" s="11" t="s">
        <v>62</v>
      </c>
      <c r="C13" s="12" t="s">
        <v>36</v>
      </c>
      <c r="D13" s="13">
        <f>COUNTIF(Atividades!$D$3:$D$7723,Arcos!B13)</f>
        <v>0</v>
      </c>
      <c r="E13" s="13">
        <f>COUNTIF('Demanda - PREENCHER'!$D$3:$D$300,Arcos!C13)</f>
        <v>0</v>
      </c>
      <c r="H13" s="14" t="s">
        <v>46</v>
      </c>
      <c r="I13" s="12" t="s">
        <v>118</v>
      </c>
      <c r="J13" s="14">
        <v>579</v>
      </c>
      <c r="K13" s="11">
        <v>0.5</v>
      </c>
      <c r="S13"/>
    </row>
    <row r="14" spans="1:19" x14ac:dyDescent="0.25">
      <c r="A14" s="11" t="s">
        <v>7</v>
      </c>
      <c r="B14" s="11" t="s">
        <v>7</v>
      </c>
      <c r="C14" s="12" t="s">
        <v>66</v>
      </c>
      <c r="D14" s="13">
        <f>COUNTIF(Atividades!$D$3:$D$7723,Arcos!B14)</f>
        <v>56</v>
      </c>
      <c r="E14" s="13">
        <f>COUNTIF('Demanda - PREENCHER'!$D$3:$D$300,Arcos!C14)</f>
        <v>0</v>
      </c>
      <c r="H14" s="14" t="s">
        <v>46</v>
      </c>
      <c r="I14" s="12" t="s">
        <v>35</v>
      </c>
      <c r="J14" s="14">
        <v>584.5</v>
      </c>
      <c r="K14" s="11">
        <v>0.5</v>
      </c>
      <c r="S14"/>
    </row>
    <row r="15" spans="1:19" x14ac:dyDescent="0.25">
      <c r="A15" s="11" t="s">
        <v>64</v>
      </c>
      <c r="B15" s="11" t="s">
        <v>64</v>
      </c>
      <c r="C15" s="12" t="s">
        <v>68</v>
      </c>
      <c r="D15" s="13">
        <f>COUNTIF(Atividades!$D$3:$D$7723,Arcos!B15)</f>
        <v>0</v>
      </c>
      <c r="E15" s="13">
        <f>COUNTIF('Demanda - PREENCHER'!$D$3:$D$300,Arcos!C15)</f>
        <v>0</v>
      </c>
      <c r="H15" s="14" t="s">
        <v>46</v>
      </c>
      <c r="I15" s="12" t="s">
        <v>33</v>
      </c>
      <c r="J15" s="14">
        <v>590</v>
      </c>
      <c r="K15" s="11">
        <v>0.5</v>
      </c>
      <c r="S15"/>
    </row>
    <row r="16" spans="1:19" x14ac:dyDescent="0.25">
      <c r="A16" s="11" t="s">
        <v>65</v>
      </c>
      <c r="B16" s="11" t="s">
        <v>65</v>
      </c>
      <c r="C16" s="12" t="s">
        <v>70</v>
      </c>
      <c r="D16" s="13">
        <f>COUNTIF(Atividades!$D$3:$D$7723,Arcos!B16)</f>
        <v>0</v>
      </c>
      <c r="E16" s="13">
        <f>COUNTIF('Demanda - PREENCHER'!$D$3:$D$300,Arcos!C16)</f>
        <v>0</v>
      </c>
      <c r="H16" s="14" t="s">
        <v>46</v>
      </c>
      <c r="I16" s="12" t="s">
        <v>23</v>
      </c>
      <c r="J16" s="14">
        <v>613.5</v>
      </c>
      <c r="K16" s="11">
        <v>0.5</v>
      </c>
      <c r="S16"/>
    </row>
    <row r="17" spans="1:19" x14ac:dyDescent="0.25">
      <c r="A17" s="11" t="s">
        <v>67</v>
      </c>
      <c r="B17" s="11" t="s">
        <v>67</v>
      </c>
      <c r="C17" s="12" t="s">
        <v>72</v>
      </c>
      <c r="D17" s="13">
        <f>COUNTIF(Atividades!$D$3:$D$7723,Arcos!B17)</f>
        <v>0</v>
      </c>
      <c r="E17" s="13">
        <f>COUNTIF('Demanda - PREENCHER'!$D$3:$D$300,Arcos!C17)</f>
        <v>0</v>
      </c>
      <c r="H17" s="14" t="s">
        <v>46</v>
      </c>
      <c r="I17" s="12" t="s">
        <v>27</v>
      </c>
      <c r="J17" s="14">
        <v>636.5</v>
      </c>
      <c r="K17" s="11">
        <v>0.5</v>
      </c>
      <c r="S17"/>
    </row>
    <row r="18" spans="1:19" x14ac:dyDescent="0.25">
      <c r="A18" s="11" t="s">
        <v>6</v>
      </c>
      <c r="B18" s="11" t="s">
        <v>6</v>
      </c>
      <c r="C18" s="12" t="s">
        <v>74</v>
      </c>
      <c r="D18" s="13">
        <f>COUNTIF(Atividades!$D$3:$D$7723,Arcos!B18)</f>
        <v>57</v>
      </c>
      <c r="E18" s="13">
        <f>COUNTIF('Demanda - PREENCHER'!$D$3:$D$300,Arcos!C18)</f>
        <v>0</v>
      </c>
      <c r="H18" s="14" t="s">
        <v>46</v>
      </c>
      <c r="I18" s="12" t="s">
        <v>80</v>
      </c>
      <c r="J18" s="14">
        <v>639</v>
      </c>
      <c r="K18" s="11">
        <v>0.5</v>
      </c>
      <c r="S18"/>
    </row>
    <row r="19" spans="1:19" x14ac:dyDescent="0.25">
      <c r="A19" s="12" t="s">
        <v>34</v>
      </c>
      <c r="B19" s="11" t="s">
        <v>9</v>
      </c>
      <c r="C19" s="12" t="s">
        <v>30</v>
      </c>
      <c r="D19" s="13">
        <f>COUNTIF(Atividades!$D$3:$D$7723,Arcos!B19)</f>
        <v>36</v>
      </c>
      <c r="E19" s="13">
        <f>COUNTIF('Demanda - PREENCHER'!$D$3:$D$300,Arcos!C19)</f>
        <v>0</v>
      </c>
      <c r="H19" s="14" t="s">
        <v>46</v>
      </c>
      <c r="I19" s="12" t="s">
        <v>30</v>
      </c>
      <c r="J19" s="14">
        <v>643</v>
      </c>
      <c r="K19" s="11">
        <v>0.5</v>
      </c>
      <c r="S19"/>
    </row>
    <row r="20" spans="1:19" x14ac:dyDescent="0.25">
      <c r="A20" s="12" t="s">
        <v>19</v>
      </c>
      <c r="C20" s="12" t="s">
        <v>77</v>
      </c>
      <c r="E20" s="13">
        <f>COUNTIF('Demanda - PREENCHER'!$D$3:$D$300,Arcos!C20)</f>
        <v>0</v>
      </c>
      <c r="H20" s="14" t="s">
        <v>46</v>
      </c>
      <c r="I20" s="12" t="s">
        <v>88</v>
      </c>
      <c r="J20" s="14">
        <v>645</v>
      </c>
      <c r="K20" s="11">
        <v>0.5</v>
      </c>
      <c r="S20"/>
    </row>
    <row r="21" spans="1:19" x14ac:dyDescent="0.25">
      <c r="A21" s="12" t="s">
        <v>26</v>
      </c>
      <c r="C21" s="12" t="s">
        <v>79</v>
      </c>
      <c r="E21" s="13">
        <f>COUNTIF('Demanda - PREENCHER'!$D$3:$D$300,Arcos!C21)</f>
        <v>0</v>
      </c>
      <c r="H21" s="14" t="s">
        <v>46</v>
      </c>
      <c r="I21" s="12" t="s">
        <v>26</v>
      </c>
      <c r="J21" s="14">
        <v>648.5</v>
      </c>
      <c r="K21" s="11">
        <v>0.5</v>
      </c>
      <c r="S21"/>
    </row>
    <row r="22" spans="1:19" x14ac:dyDescent="0.25">
      <c r="A22" s="12" t="s">
        <v>17</v>
      </c>
      <c r="B22" s="29"/>
      <c r="C22" s="12" t="s">
        <v>69</v>
      </c>
      <c r="D22" s="29"/>
      <c r="E22" s="13">
        <f>COUNTIF('Demanda - PREENCHER'!$D$3:$D$300,Arcos!C22)</f>
        <v>0</v>
      </c>
      <c r="H22" s="14" t="s">
        <v>46</v>
      </c>
      <c r="I22" s="12" t="s">
        <v>21</v>
      </c>
      <c r="J22" s="14">
        <v>650.5</v>
      </c>
      <c r="K22" s="11">
        <v>0.5</v>
      </c>
      <c r="S22"/>
    </row>
    <row r="23" spans="1:19" x14ac:dyDescent="0.25">
      <c r="A23" s="12" t="s">
        <v>20</v>
      </c>
      <c r="C23" s="12" t="s">
        <v>81</v>
      </c>
      <c r="E23" s="13">
        <f>COUNTIF('Demanda - PREENCHER'!$D$3:$D$300,Arcos!C23)</f>
        <v>0</v>
      </c>
      <c r="H23" s="14" t="s">
        <v>46</v>
      </c>
      <c r="I23" s="12" t="s">
        <v>99</v>
      </c>
      <c r="J23" s="14">
        <v>652.5</v>
      </c>
      <c r="K23" s="11">
        <v>0.5</v>
      </c>
      <c r="S23"/>
    </row>
    <row r="24" spans="1:19" x14ac:dyDescent="0.25">
      <c r="A24" s="12" t="s">
        <v>118</v>
      </c>
      <c r="C24" s="12" t="s">
        <v>82</v>
      </c>
      <c r="E24" s="13">
        <f>COUNTIF('Demanda - PREENCHER'!$D$3:$D$300,Arcos!C24)</f>
        <v>0</v>
      </c>
      <c r="H24" s="14" t="s">
        <v>46</v>
      </c>
      <c r="I24" s="12" t="s">
        <v>36</v>
      </c>
      <c r="J24" s="14">
        <v>662</v>
      </c>
      <c r="K24" s="11">
        <v>1</v>
      </c>
      <c r="S24"/>
    </row>
    <row r="25" spans="1:19" x14ac:dyDescent="0.25">
      <c r="A25" s="12" t="s">
        <v>92</v>
      </c>
      <c r="C25" s="12" t="s">
        <v>83</v>
      </c>
      <c r="E25" s="13">
        <f>COUNTIF('Demanda - PREENCHER'!$D$3:$D$300,Arcos!C25)</f>
        <v>0</v>
      </c>
      <c r="H25" s="14" t="s">
        <v>46</v>
      </c>
      <c r="I25" s="12" t="s">
        <v>86</v>
      </c>
      <c r="J25" s="14">
        <v>670</v>
      </c>
      <c r="K25" s="11">
        <v>1</v>
      </c>
      <c r="S25"/>
    </row>
    <row r="26" spans="1:19" x14ac:dyDescent="0.25">
      <c r="A26" s="12" t="s">
        <v>53</v>
      </c>
      <c r="B26" s="29"/>
      <c r="C26" s="12" t="s">
        <v>25</v>
      </c>
      <c r="D26" s="29"/>
      <c r="E26" s="13">
        <f>COUNTIF('Demanda - PREENCHER'!$D$3:$D$300,Arcos!C26)</f>
        <v>2</v>
      </c>
      <c r="H26" s="14" t="s">
        <v>46</v>
      </c>
      <c r="I26" s="12" t="s">
        <v>115</v>
      </c>
      <c r="J26" s="14">
        <v>671</v>
      </c>
      <c r="K26" s="11">
        <v>0.5</v>
      </c>
      <c r="S26"/>
    </row>
    <row r="27" spans="1:19" x14ac:dyDescent="0.25">
      <c r="A27" s="12" t="s">
        <v>35</v>
      </c>
      <c r="C27" s="12" t="s">
        <v>87</v>
      </c>
      <c r="E27" s="13">
        <f>COUNTIF('Demanda - PREENCHER'!$D$3:$D$300,Arcos!C27)</f>
        <v>0</v>
      </c>
      <c r="H27" s="14" t="s">
        <v>46</v>
      </c>
      <c r="I27" s="12" t="s">
        <v>94</v>
      </c>
      <c r="J27" s="14">
        <v>673</v>
      </c>
      <c r="K27" s="11">
        <v>1</v>
      </c>
      <c r="S27"/>
    </row>
    <row r="28" spans="1:19" x14ac:dyDescent="0.25">
      <c r="A28" s="12" t="s">
        <v>123</v>
      </c>
      <c r="C28" s="12" t="s">
        <v>23</v>
      </c>
      <c r="E28" s="13">
        <f>COUNTIF('Demanda - PREENCHER'!$D$3:$D$300,Arcos!C28)</f>
        <v>1</v>
      </c>
      <c r="H28" s="14" t="s">
        <v>46</v>
      </c>
      <c r="I28" s="12" t="s">
        <v>131</v>
      </c>
      <c r="J28" s="14">
        <v>700</v>
      </c>
      <c r="K28" s="11">
        <v>1</v>
      </c>
      <c r="S28"/>
    </row>
    <row r="29" spans="1:19" x14ac:dyDescent="0.25">
      <c r="A29" s="12" t="s">
        <v>29</v>
      </c>
      <c r="C29" s="12" t="s">
        <v>90</v>
      </c>
      <c r="E29" s="13">
        <f>COUNTIF('Demanda - PREENCHER'!$D$3:$D$300,Arcos!C29)</f>
        <v>3</v>
      </c>
      <c r="H29" s="14" t="s">
        <v>46</v>
      </c>
      <c r="I29" s="12" t="s">
        <v>19</v>
      </c>
      <c r="J29" s="14">
        <v>707.5</v>
      </c>
      <c r="K29" s="11">
        <v>0.5</v>
      </c>
      <c r="S29"/>
    </row>
    <row r="30" spans="1:19" x14ac:dyDescent="0.25">
      <c r="A30" s="12" t="s">
        <v>47</v>
      </c>
      <c r="C30" s="12" t="s">
        <v>92</v>
      </c>
      <c r="E30" s="13">
        <f>COUNTIF('Demanda - PREENCHER'!$D$3:$D$300,Arcos!C30)</f>
        <v>1</v>
      </c>
      <c r="H30" s="14" t="s">
        <v>46</v>
      </c>
      <c r="I30" s="12" t="s">
        <v>124</v>
      </c>
      <c r="J30" s="14">
        <v>708</v>
      </c>
      <c r="K30" s="11">
        <v>1</v>
      </c>
      <c r="S30"/>
    </row>
    <row r="31" spans="1:19" x14ac:dyDescent="0.25">
      <c r="A31" s="12" t="s">
        <v>68</v>
      </c>
      <c r="B31" s="29"/>
      <c r="C31" s="12" t="s">
        <v>34</v>
      </c>
      <c r="D31" s="29"/>
      <c r="E31" s="13">
        <f>COUNTIF('Demanda - PREENCHER'!$D$3:$D$300,Arcos!C31)</f>
        <v>0</v>
      </c>
      <c r="H31" s="14" t="s">
        <v>46</v>
      </c>
      <c r="I31" s="12" t="s">
        <v>106</v>
      </c>
      <c r="J31" s="14">
        <v>720</v>
      </c>
      <c r="K31" s="11">
        <v>1</v>
      </c>
      <c r="S31"/>
    </row>
    <row r="32" spans="1:19" x14ac:dyDescent="0.25">
      <c r="A32" s="12" t="s">
        <v>30</v>
      </c>
      <c r="C32" s="12" t="s">
        <v>18</v>
      </c>
      <c r="E32" s="13">
        <f>COUNTIF('Demanda - PREENCHER'!$D$3:$D$300,Arcos!C32)</f>
        <v>2</v>
      </c>
      <c r="H32" s="14" t="s">
        <v>46</v>
      </c>
      <c r="I32" s="12" t="s">
        <v>92</v>
      </c>
      <c r="J32" s="14">
        <v>725</v>
      </c>
      <c r="K32" s="11">
        <v>0.5</v>
      </c>
      <c r="S32"/>
    </row>
    <row r="33" spans="1:19" x14ac:dyDescent="0.25">
      <c r="A33" s="12" t="s">
        <v>128</v>
      </c>
      <c r="C33" s="12" t="s">
        <v>26</v>
      </c>
      <c r="E33" s="13">
        <f>COUNTIF('Demanda - PREENCHER'!$D$3:$D$300,Arcos!C33)</f>
        <v>2</v>
      </c>
      <c r="H33" s="14" t="s">
        <v>46</v>
      </c>
      <c r="I33" s="12" t="s">
        <v>108</v>
      </c>
      <c r="J33" s="14">
        <v>757</v>
      </c>
      <c r="K33" s="11">
        <v>0.5</v>
      </c>
      <c r="S33"/>
    </row>
    <row r="34" spans="1:19" x14ac:dyDescent="0.25">
      <c r="A34" s="12" t="s">
        <v>108</v>
      </c>
      <c r="C34" s="12" t="s">
        <v>96</v>
      </c>
      <c r="E34" s="13">
        <f>COUNTIF('Demanda - PREENCHER'!$D$3:$D$300,Arcos!C34)</f>
        <v>0</v>
      </c>
      <c r="H34" s="14" t="s">
        <v>46</v>
      </c>
      <c r="I34" s="12" t="s">
        <v>66</v>
      </c>
      <c r="J34" s="14">
        <v>757.5</v>
      </c>
      <c r="K34" s="11">
        <v>0.5</v>
      </c>
      <c r="S34"/>
    </row>
    <row r="35" spans="1:19" x14ac:dyDescent="0.25">
      <c r="A35" s="12" t="s">
        <v>24</v>
      </c>
      <c r="B35" s="29"/>
      <c r="C35" s="12" t="s">
        <v>98</v>
      </c>
      <c r="D35" s="29"/>
      <c r="E35" s="13">
        <f>COUNTIF('Demanda - PREENCHER'!$D$3:$D$300,Arcos!C35)</f>
        <v>0</v>
      </c>
      <c r="H35" s="14" t="s">
        <v>46</v>
      </c>
      <c r="I35" s="12" t="s">
        <v>20</v>
      </c>
      <c r="J35" s="14">
        <v>801.5</v>
      </c>
      <c r="K35" s="11">
        <v>0.5</v>
      </c>
      <c r="S35"/>
    </row>
    <row r="36" spans="1:19" x14ac:dyDescent="0.25">
      <c r="A36" s="12" t="s">
        <v>131</v>
      </c>
      <c r="C36" s="12" t="s">
        <v>104</v>
      </c>
      <c r="E36" s="13">
        <f>COUNTIF('Demanda - PREENCHER'!$D$3:$D$300,Arcos!C36)</f>
        <v>0</v>
      </c>
      <c r="H36" s="14" t="s">
        <v>46</v>
      </c>
      <c r="I36" s="12" t="s">
        <v>100</v>
      </c>
      <c r="J36" s="14">
        <v>812.5</v>
      </c>
      <c r="K36" s="11">
        <v>1</v>
      </c>
      <c r="S36"/>
    </row>
    <row r="37" spans="1:19" x14ac:dyDescent="0.25">
      <c r="A37" s="12" t="s">
        <v>25</v>
      </c>
      <c r="B37" s="15"/>
      <c r="C37" s="12" t="s">
        <v>93</v>
      </c>
      <c r="E37" s="13">
        <f>COUNTIF('Demanda - PREENCHER'!$D$3:$D$300,Arcos!C37)</f>
        <v>0</v>
      </c>
      <c r="H37" s="14" t="s">
        <v>46</v>
      </c>
      <c r="I37" s="12" t="s">
        <v>112</v>
      </c>
      <c r="J37" s="14">
        <v>816.5</v>
      </c>
      <c r="K37" s="11">
        <v>0.5</v>
      </c>
      <c r="S37"/>
    </row>
    <row r="38" spans="1:19" x14ac:dyDescent="0.25">
      <c r="A38" s="12" t="s">
        <v>37</v>
      </c>
      <c r="B38" s="15"/>
      <c r="C38" s="12" t="s">
        <v>101</v>
      </c>
      <c r="E38" s="13">
        <f>COUNTIF('Demanda - PREENCHER'!$D$3:$D$300,Arcos!C38)</f>
        <v>0</v>
      </c>
      <c r="H38" s="14" t="s">
        <v>46</v>
      </c>
      <c r="I38" s="12" t="s">
        <v>79</v>
      </c>
      <c r="J38" s="14">
        <v>822.5</v>
      </c>
      <c r="K38" s="11">
        <v>1</v>
      </c>
      <c r="S38"/>
    </row>
    <row r="39" spans="1:19" x14ac:dyDescent="0.25">
      <c r="A39" s="12" t="s">
        <v>21</v>
      </c>
      <c r="B39" s="15"/>
      <c r="C39" s="12" t="s">
        <v>16</v>
      </c>
      <c r="E39" s="13">
        <f>COUNTIF('Demanda - PREENCHER'!$D$3:$D$300,Arcos!C39)</f>
        <v>0</v>
      </c>
      <c r="H39" s="14" t="s">
        <v>46</v>
      </c>
      <c r="I39" s="12" t="s">
        <v>129</v>
      </c>
      <c r="J39" s="14">
        <v>823</v>
      </c>
      <c r="K39" s="11">
        <v>1</v>
      </c>
      <c r="S39"/>
    </row>
    <row r="40" spans="1:19" x14ac:dyDescent="0.25">
      <c r="A40" s="12" t="s">
        <v>33</v>
      </c>
      <c r="B40" s="15"/>
      <c r="C40" s="12" t="s">
        <v>109</v>
      </c>
      <c r="E40" s="13">
        <f>COUNTIF('Demanda - PREENCHER'!$D$3:$D$300,Arcos!C40)</f>
        <v>0</v>
      </c>
      <c r="H40" s="14" t="s">
        <v>46</v>
      </c>
      <c r="I40" s="12" t="s">
        <v>117</v>
      </c>
      <c r="J40" s="14">
        <v>832</v>
      </c>
      <c r="K40" s="11">
        <v>0.5</v>
      </c>
      <c r="S40"/>
    </row>
    <row r="41" spans="1:19" x14ac:dyDescent="0.25">
      <c r="A41" s="12" t="s">
        <v>89</v>
      </c>
      <c r="B41" s="15"/>
      <c r="C41" s="12" t="s">
        <v>110</v>
      </c>
      <c r="E41" s="13">
        <f>COUNTIF('Demanda - PREENCHER'!$D$3:$D$300,Arcos!C41)</f>
        <v>0</v>
      </c>
      <c r="H41" s="14" t="s">
        <v>46</v>
      </c>
      <c r="I41" s="12" t="s">
        <v>105</v>
      </c>
      <c r="J41" s="14">
        <v>842</v>
      </c>
      <c r="K41" s="11">
        <v>1</v>
      </c>
      <c r="S41"/>
    </row>
    <row r="42" spans="1:19" x14ac:dyDescent="0.25">
      <c r="A42" s="12" t="s">
        <v>27</v>
      </c>
      <c r="B42" s="30"/>
      <c r="C42" s="12" t="s">
        <v>28</v>
      </c>
      <c r="D42" s="29"/>
      <c r="E42" s="13">
        <f>COUNTIF('Demanda - PREENCHER'!$D$3:$D$300,Arcos!C42)</f>
        <v>1</v>
      </c>
      <c r="H42" s="14" t="s">
        <v>46</v>
      </c>
      <c r="I42" s="12" t="s">
        <v>75</v>
      </c>
      <c r="J42" s="14">
        <v>842</v>
      </c>
      <c r="K42" s="11">
        <v>0.5</v>
      </c>
      <c r="S42"/>
    </row>
    <row r="43" spans="1:19" x14ac:dyDescent="0.25">
      <c r="A43" s="12" t="s">
        <v>129</v>
      </c>
      <c r="B43" s="15"/>
      <c r="C43" s="12" t="s">
        <v>105</v>
      </c>
      <c r="E43" s="13">
        <f>COUNTIF('Demanda - PREENCHER'!$D$3:$D$300,Arcos!C43)</f>
        <v>0</v>
      </c>
      <c r="H43" s="14" t="s">
        <v>46</v>
      </c>
      <c r="I43" s="12" t="s">
        <v>93</v>
      </c>
      <c r="J43" s="14">
        <v>852.5</v>
      </c>
      <c r="K43" s="11">
        <v>1</v>
      </c>
      <c r="S43"/>
    </row>
    <row r="44" spans="1:19" x14ac:dyDescent="0.25">
      <c r="A44" s="12" t="s">
        <v>99</v>
      </c>
      <c r="B44" s="15"/>
      <c r="C44" s="12" t="s">
        <v>106</v>
      </c>
      <c r="E44" s="13">
        <f>COUNTIF('Demanda - PREENCHER'!$D$3:$D$300,Arcos!C44)</f>
        <v>0</v>
      </c>
      <c r="H44" s="14" t="s">
        <v>46</v>
      </c>
      <c r="I44" s="12" t="s">
        <v>50</v>
      </c>
      <c r="J44" s="14">
        <v>853</v>
      </c>
      <c r="K44" s="11">
        <v>0.5</v>
      </c>
      <c r="S44"/>
    </row>
    <row r="45" spans="1:19" x14ac:dyDescent="0.25">
      <c r="A45" s="12" t="s">
        <v>23</v>
      </c>
      <c r="B45" s="15"/>
      <c r="C45" s="12" t="s">
        <v>107</v>
      </c>
      <c r="E45" s="13">
        <f>COUNTIF('Demanda - PREENCHER'!$D$3:$D$300,Arcos!C45)</f>
        <v>0</v>
      </c>
      <c r="H45" s="14" t="s">
        <v>46</v>
      </c>
      <c r="I45" s="12" t="s">
        <v>37</v>
      </c>
      <c r="J45" s="14">
        <v>868</v>
      </c>
      <c r="K45" s="11">
        <v>0.5</v>
      </c>
      <c r="S45"/>
    </row>
    <row r="46" spans="1:19" x14ac:dyDescent="0.25">
      <c r="A46" s="12" t="s">
        <v>109</v>
      </c>
      <c r="B46" s="15"/>
      <c r="C46" s="12" t="s">
        <v>17</v>
      </c>
      <c r="E46" s="13">
        <f>COUNTIF('Demanda - PREENCHER'!$D$3:$D$300,Arcos!C46)</f>
        <v>1</v>
      </c>
      <c r="H46" s="14" t="s">
        <v>46</v>
      </c>
      <c r="I46" s="12" t="s">
        <v>97</v>
      </c>
      <c r="J46" s="14">
        <v>872</v>
      </c>
      <c r="K46" s="11">
        <v>0.5</v>
      </c>
      <c r="S46"/>
    </row>
    <row r="47" spans="1:19" x14ac:dyDescent="0.25">
      <c r="A47" s="12" t="s">
        <v>50</v>
      </c>
      <c r="B47" s="15"/>
      <c r="C47" s="12" t="s">
        <v>94</v>
      </c>
      <c r="E47" s="13">
        <f>COUNTIF('Demanda - PREENCHER'!$D$3:$D$300,Arcos!C47)</f>
        <v>0</v>
      </c>
      <c r="H47" s="14" t="s">
        <v>46</v>
      </c>
      <c r="I47" s="12" t="s">
        <v>128</v>
      </c>
      <c r="J47" s="14">
        <v>875</v>
      </c>
      <c r="K47" s="11">
        <v>0.5</v>
      </c>
      <c r="S47"/>
    </row>
    <row r="48" spans="1:19" x14ac:dyDescent="0.25">
      <c r="A48" s="12" t="s">
        <v>124</v>
      </c>
      <c r="B48" s="30"/>
      <c r="C48" s="12" t="s">
        <v>31</v>
      </c>
      <c r="D48" s="29"/>
      <c r="E48" s="13">
        <f>COUNTIF('Demanda - PREENCHER'!$D$3:$D$300,Arcos!C48)</f>
        <v>0</v>
      </c>
      <c r="H48" s="14" t="s">
        <v>46</v>
      </c>
      <c r="I48" s="12" t="s">
        <v>22</v>
      </c>
      <c r="J48" s="14">
        <v>877</v>
      </c>
      <c r="K48" s="11">
        <v>1</v>
      </c>
      <c r="S48"/>
    </row>
    <row r="49" spans="1:19" x14ac:dyDescent="0.25">
      <c r="A49" s="12" t="s">
        <v>22</v>
      </c>
      <c r="B49" s="15"/>
      <c r="C49" s="12" t="s">
        <v>112</v>
      </c>
      <c r="E49" s="13">
        <f>COUNTIF('Demanda - PREENCHER'!$D$3:$D$300,Arcos!C49)</f>
        <v>0</v>
      </c>
      <c r="H49" s="14" t="s">
        <v>46</v>
      </c>
      <c r="I49" s="12" t="s">
        <v>61</v>
      </c>
      <c r="J49" s="14">
        <v>890.5</v>
      </c>
      <c r="K49" s="11">
        <v>0.5</v>
      </c>
      <c r="S49"/>
    </row>
    <row r="50" spans="1:19" x14ac:dyDescent="0.25">
      <c r="A50" s="12" t="s">
        <v>113</v>
      </c>
      <c r="B50" s="15"/>
      <c r="C50" s="12" t="s">
        <v>113</v>
      </c>
      <c r="E50" s="13">
        <f>COUNTIF('Demanda - PREENCHER'!$D$3:$D$300,Arcos!C50)</f>
        <v>0</v>
      </c>
      <c r="H50" s="14" t="s">
        <v>46</v>
      </c>
      <c r="I50" s="12" t="s">
        <v>28</v>
      </c>
      <c r="J50" s="14">
        <v>891.5</v>
      </c>
      <c r="K50" s="11">
        <v>0.5</v>
      </c>
      <c r="S50"/>
    </row>
    <row r="51" spans="1:19" x14ac:dyDescent="0.25">
      <c r="A51" s="12" t="s">
        <v>55</v>
      </c>
      <c r="B51" s="15"/>
      <c r="C51" s="12" t="s">
        <v>114</v>
      </c>
      <c r="E51" s="13">
        <f>COUNTIF('Demanda - PREENCHER'!$D$3:$D$300,Arcos!C51)</f>
        <v>0</v>
      </c>
      <c r="H51" s="14" t="s">
        <v>46</v>
      </c>
      <c r="I51" s="12" t="s">
        <v>121</v>
      </c>
      <c r="J51" s="14">
        <v>892</v>
      </c>
      <c r="K51" s="11">
        <v>1</v>
      </c>
      <c r="S51"/>
    </row>
    <row r="52" spans="1:19" x14ac:dyDescent="0.25">
      <c r="A52" s="12" t="s">
        <v>122</v>
      </c>
      <c r="B52" s="15"/>
      <c r="C52" s="12" t="s">
        <v>115</v>
      </c>
      <c r="E52" s="13">
        <f>COUNTIF('Demanda - PREENCHER'!$D$3:$D$300,Arcos!C52)</f>
        <v>0</v>
      </c>
      <c r="H52" s="14" t="s">
        <v>46</v>
      </c>
      <c r="I52" s="12" t="s">
        <v>68</v>
      </c>
      <c r="J52" s="14">
        <v>895.5</v>
      </c>
      <c r="K52" s="11">
        <v>0.5</v>
      </c>
      <c r="S52"/>
    </row>
    <row r="53" spans="1:19" x14ac:dyDescent="0.25">
      <c r="A53" s="12" t="s">
        <v>76</v>
      </c>
      <c r="B53" s="30"/>
      <c r="C53" s="12" t="s">
        <v>73</v>
      </c>
      <c r="D53" s="29"/>
      <c r="E53" s="13">
        <f>COUNTIF('Demanda - PREENCHER'!$D$3:$D$300,Arcos!C53)</f>
        <v>0</v>
      </c>
      <c r="H53" s="14" t="s">
        <v>46</v>
      </c>
      <c r="I53" s="12" t="s">
        <v>96</v>
      </c>
      <c r="J53" s="14">
        <v>923</v>
      </c>
      <c r="K53" s="11">
        <v>1</v>
      </c>
      <c r="S53"/>
    </row>
    <row r="54" spans="1:19" x14ac:dyDescent="0.25">
      <c r="A54" s="12" t="s">
        <v>18</v>
      </c>
      <c r="B54" s="30"/>
      <c r="C54" s="12" t="s">
        <v>89</v>
      </c>
      <c r="D54" s="29"/>
      <c r="E54" s="13">
        <f>COUNTIF('Demanda - PREENCHER'!$D$3:$D$300,Arcos!C54)</f>
        <v>0</v>
      </c>
      <c r="H54" s="14" t="s">
        <v>46</v>
      </c>
      <c r="I54" s="12" t="s">
        <v>31</v>
      </c>
      <c r="J54" s="14">
        <v>945</v>
      </c>
      <c r="K54" s="11">
        <v>0.5</v>
      </c>
      <c r="S54"/>
    </row>
    <row r="55" spans="1:19" x14ac:dyDescent="0.25">
      <c r="A55" s="12" t="s">
        <v>31</v>
      </c>
      <c r="B55" s="15"/>
      <c r="C55" s="12" t="s">
        <v>117</v>
      </c>
      <c r="E55" s="13">
        <f>COUNTIF('Demanda - PREENCHER'!$D$3:$D$300,Arcos!C55)</f>
        <v>1</v>
      </c>
      <c r="H55" s="14" t="s">
        <v>46</v>
      </c>
      <c r="I55" s="12" t="s">
        <v>24</v>
      </c>
      <c r="J55" s="14">
        <v>957.5</v>
      </c>
      <c r="K55" s="11">
        <v>1</v>
      </c>
      <c r="S55"/>
    </row>
    <row r="56" spans="1:19" x14ac:dyDescent="0.25">
      <c r="A56" s="12" t="s">
        <v>127</v>
      </c>
      <c r="B56" s="30"/>
      <c r="C56" s="12" t="s">
        <v>118</v>
      </c>
      <c r="D56" s="29"/>
      <c r="E56" s="13">
        <f>COUNTIF('Demanda - PREENCHER'!$D$3:$D$300,Arcos!C56)</f>
        <v>1</v>
      </c>
      <c r="H56" s="14" t="s">
        <v>46</v>
      </c>
      <c r="I56" s="12" t="s">
        <v>95</v>
      </c>
      <c r="J56" s="14">
        <v>958</v>
      </c>
      <c r="K56" s="11">
        <v>1</v>
      </c>
      <c r="S56"/>
    </row>
    <row r="57" spans="1:19" x14ac:dyDescent="0.25">
      <c r="A57" s="12" t="s">
        <v>98</v>
      </c>
      <c r="B57" s="15"/>
      <c r="C57" s="12" t="s">
        <v>33</v>
      </c>
      <c r="E57" s="13">
        <f>COUNTIF('Demanda - PREENCHER'!$D$3:$D$300,Arcos!C57)</f>
        <v>0</v>
      </c>
      <c r="H57" s="14" t="s">
        <v>46</v>
      </c>
      <c r="I57" s="12" t="s">
        <v>71</v>
      </c>
      <c r="J57" s="14">
        <v>960.5</v>
      </c>
      <c r="K57" s="11">
        <v>1</v>
      </c>
      <c r="S57"/>
    </row>
    <row r="58" spans="1:19" x14ac:dyDescent="0.25">
      <c r="A58" s="12" t="s">
        <v>70</v>
      </c>
      <c r="B58" s="15"/>
      <c r="C58" s="12" t="s">
        <v>119</v>
      </c>
      <c r="E58" s="13">
        <f>COUNTIF('Demanda - PREENCHER'!$D$3:$D$300,Arcos!C58)</f>
        <v>0</v>
      </c>
      <c r="H58" s="14" t="s">
        <v>46</v>
      </c>
      <c r="I58" s="12" t="s">
        <v>34</v>
      </c>
      <c r="J58" s="14">
        <v>964.5</v>
      </c>
      <c r="K58" s="11">
        <v>0.5</v>
      </c>
      <c r="S58"/>
    </row>
    <row r="59" spans="1:19" x14ac:dyDescent="0.25">
      <c r="A59" s="12" t="s">
        <v>82</v>
      </c>
      <c r="B59" s="15"/>
      <c r="C59" s="12" t="s">
        <v>120</v>
      </c>
      <c r="E59" s="13">
        <f>COUNTIF('Demanda - PREENCHER'!$D$3:$D$300,Arcos!C59)</f>
        <v>0</v>
      </c>
      <c r="H59" s="14" t="s">
        <v>46</v>
      </c>
      <c r="I59" s="12" t="s">
        <v>87</v>
      </c>
      <c r="J59" s="14">
        <v>994</v>
      </c>
      <c r="K59" s="11">
        <v>0.5</v>
      </c>
      <c r="S59"/>
    </row>
    <row r="60" spans="1:19" x14ac:dyDescent="0.25">
      <c r="A60" s="12" t="s">
        <v>87</v>
      </c>
      <c r="B60" s="15"/>
      <c r="C60" s="12" t="s">
        <v>121</v>
      </c>
      <c r="E60" s="13">
        <f>COUNTIF('Demanda - PREENCHER'!$D$3:$D$300,Arcos!C60)</f>
        <v>0</v>
      </c>
      <c r="H60" s="14" t="s">
        <v>46</v>
      </c>
      <c r="I60" s="12" t="s">
        <v>98</v>
      </c>
      <c r="J60" s="14">
        <v>1005</v>
      </c>
      <c r="K60" s="11">
        <v>0.5</v>
      </c>
      <c r="S60"/>
    </row>
    <row r="61" spans="1:19" x14ac:dyDescent="0.25">
      <c r="A61" s="12" t="s">
        <v>117</v>
      </c>
      <c r="B61" s="15"/>
      <c r="C61" s="12" t="s">
        <v>123</v>
      </c>
      <c r="E61" s="13">
        <f>COUNTIF('Demanda - PREENCHER'!$D$3:$D$300,Arcos!C61)</f>
        <v>0</v>
      </c>
      <c r="H61" s="14" t="s">
        <v>46</v>
      </c>
      <c r="I61" s="12" t="s">
        <v>85</v>
      </c>
      <c r="J61" s="14">
        <v>1015</v>
      </c>
      <c r="K61" s="11">
        <v>0.5</v>
      </c>
      <c r="S61"/>
    </row>
    <row r="62" spans="1:19" x14ac:dyDescent="0.25">
      <c r="A62" s="12" t="s">
        <v>95</v>
      </c>
      <c r="B62" s="30"/>
      <c r="C62" s="12" t="s">
        <v>125</v>
      </c>
      <c r="D62" s="29"/>
      <c r="E62" s="13">
        <f>COUNTIF('Demanda - PREENCHER'!$D$3:$D$300,Arcos!C62)</f>
        <v>0</v>
      </c>
      <c r="H62" s="14" t="s">
        <v>46</v>
      </c>
      <c r="I62" s="12" t="s">
        <v>78</v>
      </c>
      <c r="J62" s="14">
        <v>1015</v>
      </c>
      <c r="K62" s="11">
        <v>0.5</v>
      </c>
      <c r="S62"/>
    </row>
    <row r="63" spans="1:19" x14ac:dyDescent="0.25">
      <c r="A63" s="12" t="s">
        <v>106</v>
      </c>
      <c r="B63" s="15"/>
      <c r="C63" s="12" t="s">
        <v>97</v>
      </c>
      <c r="E63" s="13">
        <f>COUNTIF('Demanda - PREENCHER'!$D$3:$D$300,Arcos!C63)</f>
        <v>2</v>
      </c>
      <c r="H63" s="14" t="s">
        <v>46</v>
      </c>
      <c r="I63" s="12" t="s">
        <v>82</v>
      </c>
      <c r="J63" s="14">
        <v>1024</v>
      </c>
      <c r="K63" s="11">
        <v>1</v>
      </c>
      <c r="S63"/>
    </row>
    <row r="64" spans="1:19" x14ac:dyDescent="0.25">
      <c r="A64" s="12" t="s">
        <v>72</v>
      </c>
      <c r="B64" s="15"/>
      <c r="C64" s="12" t="s">
        <v>126</v>
      </c>
      <c r="E64" s="13">
        <f>COUNTIF('Demanda - PREENCHER'!$D$3:$D$300,Arcos!C64)</f>
        <v>0</v>
      </c>
      <c r="H64" s="14" t="s">
        <v>46</v>
      </c>
      <c r="I64" s="12" t="s">
        <v>89</v>
      </c>
      <c r="J64" s="14">
        <v>1024.5</v>
      </c>
      <c r="K64" s="11">
        <v>0.5</v>
      </c>
      <c r="S64"/>
    </row>
    <row r="65" spans="1:19" x14ac:dyDescent="0.25">
      <c r="A65" s="12" t="s">
        <v>28</v>
      </c>
      <c r="B65" s="15"/>
      <c r="C65" s="12" t="s">
        <v>103</v>
      </c>
      <c r="E65" s="13">
        <f>COUNTIF('Demanda - PREENCHER'!$D$3:$D$300,Arcos!C65)</f>
        <v>0</v>
      </c>
      <c r="H65" s="14" t="s">
        <v>46</v>
      </c>
      <c r="I65" s="12" t="s">
        <v>70</v>
      </c>
      <c r="J65" s="14">
        <v>1025.5</v>
      </c>
      <c r="K65" s="11">
        <v>1</v>
      </c>
      <c r="S65"/>
    </row>
    <row r="66" spans="1:19" x14ac:dyDescent="0.25">
      <c r="A66" s="12" t="s">
        <v>115</v>
      </c>
      <c r="B66" s="15"/>
      <c r="C66" s="12" t="s">
        <v>71</v>
      </c>
      <c r="E66" s="13">
        <f>COUNTIF('Demanda - PREENCHER'!$D$3:$D$300,Arcos!C66)</f>
        <v>0</v>
      </c>
      <c r="H66" s="14" t="s">
        <v>46</v>
      </c>
      <c r="I66" s="12" t="s">
        <v>77</v>
      </c>
      <c r="J66" s="14">
        <v>1034.5</v>
      </c>
      <c r="K66" s="11">
        <v>1</v>
      </c>
      <c r="S66"/>
    </row>
    <row r="67" spans="1:19" x14ac:dyDescent="0.25">
      <c r="A67" s="12" t="s">
        <v>120</v>
      </c>
      <c r="B67" s="15"/>
      <c r="C67" s="12" t="s">
        <v>35</v>
      </c>
      <c r="E67" s="13">
        <f>COUNTIF('Demanda - PREENCHER'!$D$3:$D$300,Arcos!C67)</f>
        <v>0</v>
      </c>
      <c r="H67" s="14" t="s">
        <v>46</v>
      </c>
      <c r="I67" s="12" t="s">
        <v>74</v>
      </c>
      <c r="J67" s="14">
        <v>1043</v>
      </c>
      <c r="K67" s="11">
        <v>0.5</v>
      </c>
      <c r="S67"/>
    </row>
    <row r="68" spans="1:19" x14ac:dyDescent="0.25">
      <c r="A68" s="12" t="s">
        <v>121</v>
      </c>
      <c r="B68" s="15"/>
      <c r="C68" s="12" t="s">
        <v>19</v>
      </c>
      <c r="E68" s="13">
        <f>COUNTIF('Demanda - PREENCHER'!$D$3:$D$300,Arcos!C68)</f>
        <v>0</v>
      </c>
      <c r="H68" s="14" t="s">
        <v>46</v>
      </c>
      <c r="I68" s="12" t="s">
        <v>125</v>
      </c>
      <c r="J68" s="14">
        <v>1047.5</v>
      </c>
      <c r="K68" s="11">
        <v>1</v>
      </c>
      <c r="S68"/>
    </row>
    <row r="69" spans="1:19" x14ac:dyDescent="0.25">
      <c r="A69" s="12" t="s">
        <v>36</v>
      </c>
      <c r="B69" s="15"/>
      <c r="C69" s="12" t="s">
        <v>24</v>
      </c>
      <c r="E69" s="13">
        <f>COUNTIF('Demanda - PREENCHER'!$D$3:$D$300,Arcos!C69)</f>
        <v>0</v>
      </c>
      <c r="H69" s="14" t="s">
        <v>46</v>
      </c>
      <c r="I69" s="12" t="s">
        <v>120</v>
      </c>
      <c r="J69" s="14">
        <v>1056</v>
      </c>
      <c r="K69" s="11">
        <v>0.5</v>
      </c>
      <c r="S69"/>
    </row>
    <row r="70" spans="1:19" x14ac:dyDescent="0.25">
      <c r="A70" s="12" t="s">
        <v>59</v>
      </c>
      <c r="B70" s="15"/>
      <c r="C70" s="12" t="s">
        <v>128</v>
      </c>
      <c r="E70" s="13">
        <f>COUNTIF('Demanda - PREENCHER'!$D$3:$D$300,Arcos!C70)</f>
        <v>0</v>
      </c>
      <c r="H70" s="14" t="s">
        <v>46</v>
      </c>
      <c r="I70" s="12" t="s">
        <v>101</v>
      </c>
      <c r="J70" s="14">
        <v>1100</v>
      </c>
      <c r="K70" s="11">
        <v>1</v>
      </c>
      <c r="S70"/>
    </row>
    <row r="71" spans="1:19" x14ac:dyDescent="0.25">
      <c r="A71" s="12" t="s">
        <v>94</v>
      </c>
      <c r="B71" s="15"/>
      <c r="C71" s="12" t="s">
        <v>29</v>
      </c>
      <c r="E71" s="13">
        <f>COUNTIF('Demanda - PREENCHER'!$D$3:$D$300,Arcos!C71)</f>
        <v>0</v>
      </c>
      <c r="H71" s="14" t="s">
        <v>46</v>
      </c>
      <c r="I71" s="12" t="s">
        <v>113</v>
      </c>
      <c r="J71" s="14">
        <v>1100</v>
      </c>
      <c r="K71" s="11">
        <v>1</v>
      </c>
      <c r="S71"/>
    </row>
    <row r="72" spans="1:19" x14ac:dyDescent="0.25">
      <c r="A72" s="12" t="s">
        <v>51</v>
      </c>
      <c r="B72" s="15"/>
      <c r="C72" s="12" t="s">
        <v>21</v>
      </c>
      <c r="E72" s="13">
        <f>COUNTIF('Demanda - PREENCHER'!$D$3:$D$300,Arcos!C72)</f>
        <v>0</v>
      </c>
      <c r="H72" s="14" t="s">
        <v>46</v>
      </c>
      <c r="I72" s="12" t="s">
        <v>123</v>
      </c>
      <c r="J72" s="14">
        <v>1110</v>
      </c>
      <c r="K72" s="11">
        <v>1</v>
      </c>
      <c r="S72"/>
    </row>
    <row r="73" spans="1:19" x14ac:dyDescent="0.25">
      <c r="A73" s="12" t="s">
        <v>103</v>
      </c>
      <c r="B73" s="15"/>
      <c r="C73" s="12" t="s">
        <v>22</v>
      </c>
      <c r="E73" s="13">
        <f>COUNTIF('Demanda - PREENCHER'!$D$3:$D$300,Arcos!C73)</f>
        <v>0</v>
      </c>
      <c r="H73" s="14" t="s">
        <v>46</v>
      </c>
      <c r="I73" s="12" t="s">
        <v>53</v>
      </c>
      <c r="J73" s="14">
        <v>1119</v>
      </c>
      <c r="K73" s="11">
        <v>1</v>
      </c>
      <c r="S73"/>
    </row>
    <row r="74" spans="1:19" x14ac:dyDescent="0.25">
      <c r="A74" s="12" t="s">
        <v>16</v>
      </c>
      <c r="B74" s="30"/>
      <c r="C74" s="12" t="s">
        <v>32</v>
      </c>
      <c r="D74" s="29"/>
      <c r="E74" s="13">
        <f>COUNTIF('Demanda - PREENCHER'!$D$3:$D$300,Arcos!C74)</f>
        <v>0</v>
      </c>
      <c r="H74" s="14" t="s">
        <v>46</v>
      </c>
      <c r="I74" s="12" t="s">
        <v>114</v>
      </c>
      <c r="J74" s="14">
        <v>1126</v>
      </c>
      <c r="K74" s="11">
        <v>1</v>
      </c>
      <c r="S74"/>
    </row>
    <row r="75" spans="1:19" x14ac:dyDescent="0.25">
      <c r="A75" s="12" t="s">
        <v>116</v>
      </c>
      <c r="B75" s="15"/>
      <c r="C75" s="12" t="s">
        <v>20</v>
      </c>
      <c r="E75" s="13">
        <f>COUNTIF('Demanda - PREENCHER'!$D$3:$D$300,Arcos!C75)</f>
        <v>2</v>
      </c>
      <c r="H75" s="14" t="s">
        <v>46</v>
      </c>
      <c r="I75" s="12" t="s">
        <v>32</v>
      </c>
      <c r="J75" s="14">
        <v>1137.5</v>
      </c>
      <c r="K75" s="11">
        <v>0.5</v>
      </c>
      <c r="S75"/>
    </row>
    <row r="76" spans="1:19" x14ac:dyDescent="0.25">
      <c r="A76" s="12" t="s">
        <v>84</v>
      </c>
      <c r="B76" s="15"/>
      <c r="C76" s="12" t="s">
        <v>129</v>
      </c>
      <c r="E76" s="13">
        <f>COUNTIF('Demanda - PREENCHER'!$D$3:$D$300,Arcos!C76)</f>
        <v>0</v>
      </c>
      <c r="H76" s="14" t="s">
        <v>46</v>
      </c>
      <c r="I76" s="12" t="s">
        <v>116</v>
      </c>
      <c r="J76" s="14">
        <v>1139</v>
      </c>
      <c r="K76" s="11">
        <v>1</v>
      </c>
      <c r="S76"/>
    </row>
    <row r="77" spans="1:19" x14ac:dyDescent="0.25">
      <c r="A77" s="12" t="s">
        <v>97</v>
      </c>
      <c r="B77" s="15"/>
      <c r="C77" s="12" t="s">
        <v>99</v>
      </c>
      <c r="E77" s="13">
        <f>COUNTIF('Demanda - PREENCHER'!$D$3:$D$300,Arcos!C77)</f>
        <v>0</v>
      </c>
      <c r="H77" s="14" t="s">
        <v>46</v>
      </c>
      <c r="I77" s="12" t="s">
        <v>17</v>
      </c>
      <c r="J77" s="14">
        <v>1161.5</v>
      </c>
      <c r="K77" s="11">
        <v>0.5</v>
      </c>
      <c r="S77"/>
    </row>
    <row r="78" spans="1:19" x14ac:dyDescent="0.25">
      <c r="A78" s="12" t="s">
        <v>61</v>
      </c>
      <c r="B78" s="15"/>
      <c r="C78" s="12" t="s">
        <v>130</v>
      </c>
      <c r="E78" s="13">
        <f>COUNTIF('Demanda - PREENCHER'!$D$3:$D$300,Arcos!C78)</f>
        <v>0</v>
      </c>
      <c r="H78" s="14" t="s">
        <v>46</v>
      </c>
      <c r="I78" s="12" t="s">
        <v>16</v>
      </c>
      <c r="J78" s="14">
        <v>1202.5</v>
      </c>
      <c r="K78" s="11">
        <v>0.5</v>
      </c>
      <c r="S78"/>
    </row>
    <row r="79" spans="1:19" x14ac:dyDescent="0.25">
      <c r="A79" s="12" t="s">
        <v>101</v>
      </c>
      <c r="B79" s="30"/>
      <c r="C79" s="12" t="s">
        <v>131</v>
      </c>
      <c r="D79" s="29"/>
      <c r="E79" s="13">
        <f>COUNTIF('Demanda - PREENCHER'!$D$3:$D$300,Arcos!C79)</f>
        <v>0</v>
      </c>
      <c r="H79" s="14" t="s">
        <v>46</v>
      </c>
      <c r="I79" s="12" t="s">
        <v>73</v>
      </c>
      <c r="J79" s="14">
        <v>1277</v>
      </c>
      <c r="K79" s="11">
        <v>1</v>
      </c>
      <c r="S79"/>
    </row>
    <row r="80" spans="1:19" x14ac:dyDescent="0.25">
      <c r="A80" s="12" t="s">
        <v>105</v>
      </c>
      <c r="B80" s="15"/>
      <c r="C80" s="12" t="s">
        <v>88</v>
      </c>
      <c r="E80" s="13">
        <f>COUNTIF('Demanda - PREENCHER'!$D$3:$D$300,Arcos!C80)</f>
        <v>0</v>
      </c>
      <c r="H80" s="14" t="s">
        <v>46</v>
      </c>
      <c r="I80" s="12" t="s">
        <v>91</v>
      </c>
      <c r="J80" s="14">
        <v>1328.5</v>
      </c>
      <c r="K80" s="11">
        <v>1</v>
      </c>
      <c r="S80"/>
    </row>
    <row r="81" spans="1:19" x14ac:dyDescent="0.25">
      <c r="A81" s="12" t="s">
        <v>114</v>
      </c>
      <c r="B81" s="15"/>
      <c r="C81" s="12" t="s">
        <v>127</v>
      </c>
      <c r="E81" s="13">
        <f>COUNTIF('Demanda - PREENCHER'!$D$3:$D$300,Arcos!C81)</f>
        <v>0</v>
      </c>
      <c r="H81" s="14" t="s">
        <v>46</v>
      </c>
      <c r="I81" s="12" t="s">
        <v>69</v>
      </c>
      <c r="J81" s="14">
        <v>1351.5</v>
      </c>
      <c r="K81" s="11">
        <v>1</v>
      </c>
      <c r="S81"/>
    </row>
    <row r="82" spans="1:19" x14ac:dyDescent="0.25">
      <c r="A82" s="12" t="s">
        <v>32</v>
      </c>
      <c r="B82" s="15"/>
      <c r="C82" s="12" t="s">
        <v>86</v>
      </c>
      <c r="E82" s="13">
        <f>COUNTIF('Demanda - PREENCHER'!$D$3:$D$300,Arcos!C82)</f>
        <v>0</v>
      </c>
      <c r="H82" s="14" t="s">
        <v>46</v>
      </c>
      <c r="I82" s="12" t="s">
        <v>51</v>
      </c>
      <c r="J82" s="14">
        <v>1406.5</v>
      </c>
      <c r="K82" s="11">
        <v>1</v>
      </c>
      <c r="S82"/>
    </row>
    <row r="83" spans="1:19" x14ac:dyDescent="0.25">
      <c r="A83" s="12" t="s">
        <v>111</v>
      </c>
      <c r="B83" s="15"/>
      <c r="C83" s="12" t="s">
        <v>85</v>
      </c>
      <c r="E83" s="13">
        <f>COUNTIF('Demanda - PREENCHER'!$D$3:$D$300,Arcos!C83)</f>
        <v>0</v>
      </c>
      <c r="H83" s="14" t="s">
        <v>46</v>
      </c>
      <c r="I83" s="12" t="s">
        <v>132</v>
      </c>
      <c r="J83" s="14">
        <v>1475.5</v>
      </c>
      <c r="K83" s="11">
        <v>1</v>
      </c>
      <c r="S83"/>
    </row>
    <row r="84" spans="1:19" x14ac:dyDescent="0.25">
      <c r="A84" s="12" t="s">
        <v>110</v>
      </c>
      <c r="B84" s="15"/>
      <c r="C84" s="12" t="s">
        <v>95</v>
      </c>
      <c r="E84" s="13">
        <f>COUNTIF('Demanda - PREENCHER'!$D$3:$D$300,Arcos!C84)</f>
        <v>0</v>
      </c>
      <c r="H84" s="14" t="s">
        <v>46</v>
      </c>
      <c r="I84" s="12" t="s">
        <v>103</v>
      </c>
      <c r="J84" s="14">
        <v>1482.5</v>
      </c>
      <c r="K84" s="11">
        <v>1</v>
      </c>
      <c r="S84"/>
    </row>
    <row r="85" spans="1:19" x14ac:dyDescent="0.25">
      <c r="A85" s="12" t="s">
        <v>112</v>
      </c>
      <c r="B85" s="15"/>
      <c r="C85" s="12" t="s">
        <v>124</v>
      </c>
      <c r="E85" s="13">
        <f>COUNTIF('Demanda - PREENCHER'!$D$3:$D$300,Arcos!C85)</f>
        <v>0</v>
      </c>
      <c r="H85" s="14" t="s">
        <v>46</v>
      </c>
      <c r="I85" s="12" t="s">
        <v>134</v>
      </c>
      <c r="J85" s="14">
        <v>1497.5</v>
      </c>
      <c r="K85" s="11">
        <v>1</v>
      </c>
      <c r="S85"/>
    </row>
    <row r="86" spans="1:19" x14ac:dyDescent="0.25">
      <c r="A86" s="12" t="s">
        <v>100</v>
      </c>
      <c r="B86" s="15"/>
      <c r="C86" s="12" t="s">
        <v>122</v>
      </c>
      <c r="E86" s="13">
        <f>COUNTIF('Demanda - PREENCHER'!$D$3:$D$300,Arcos!C86)</f>
        <v>0</v>
      </c>
      <c r="H86" s="14" t="s">
        <v>46</v>
      </c>
      <c r="I86" s="12" t="s">
        <v>394</v>
      </c>
      <c r="J86" s="14">
        <v>1548.5</v>
      </c>
      <c r="K86" s="11">
        <v>1</v>
      </c>
      <c r="S86"/>
    </row>
    <row r="87" spans="1:19" x14ac:dyDescent="0.25">
      <c r="A87" s="12" t="s">
        <v>91</v>
      </c>
      <c r="B87" s="15"/>
      <c r="C87" s="12" t="s">
        <v>132</v>
      </c>
      <c r="E87" s="13">
        <f>COUNTIF('Demanda - PREENCHER'!$D$3:$D$300,Arcos!C87)</f>
        <v>0</v>
      </c>
      <c r="H87" s="14" t="s">
        <v>46</v>
      </c>
      <c r="I87" s="12" t="s">
        <v>122</v>
      </c>
      <c r="J87" s="14">
        <v>1642</v>
      </c>
      <c r="K87" s="11">
        <v>1</v>
      </c>
      <c r="S87"/>
    </row>
    <row r="88" spans="1:19" x14ac:dyDescent="0.25">
      <c r="A88" s="12" t="s">
        <v>393</v>
      </c>
      <c r="B88" s="15"/>
      <c r="C88" s="12" t="s">
        <v>108</v>
      </c>
      <c r="E88" s="13">
        <f>COUNTIF('Demanda - PREENCHER'!$D$3:$D$300,Arcos!C88)</f>
        <v>0</v>
      </c>
      <c r="H88" s="14" t="s">
        <v>46</v>
      </c>
      <c r="I88" s="12" t="s">
        <v>393</v>
      </c>
      <c r="J88" s="14">
        <v>1649.5</v>
      </c>
      <c r="K88" s="11">
        <v>1</v>
      </c>
      <c r="S88"/>
    </row>
    <row r="89" spans="1:19" x14ac:dyDescent="0.25">
      <c r="A89" s="12" t="s">
        <v>79</v>
      </c>
      <c r="B89" s="15"/>
      <c r="C89" s="12" t="s">
        <v>116</v>
      </c>
      <c r="E89" s="13">
        <f>COUNTIF('Demanda - PREENCHER'!$D$3:$D$300,Arcos!C89)</f>
        <v>0</v>
      </c>
      <c r="H89" s="14" t="s">
        <v>46</v>
      </c>
      <c r="I89" s="12" t="s">
        <v>90</v>
      </c>
      <c r="J89" s="14">
        <v>1709</v>
      </c>
      <c r="K89" s="11">
        <v>0.5</v>
      </c>
      <c r="S89"/>
    </row>
    <row r="90" spans="1:19" x14ac:dyDescent="0.25">
      <c r="A90" s="12" t="s">
        <v>63</v>
      </c>
      <c r="B90" s="15"/>
      <c r="C90" s="12" t="s">
        <v>91</v>
      </c>
      <c r="E90" s="13">
        <f>COUNTIF('Demanda - PREENCHER'!$D$3:$D$300,Arcos!C90)</f>
        <v>0</v>
      </c>
      <c r="H90" s="14" t="s">
        <v>46</v>
      </c>
      <c r="I90" s="12" t="s">
        <v>107</v>
      </c>
      <c r="J90" s="14">
        <v>1878</v>
      </c>
      <c r="K90" s="11">
        <v>1</v>
      </c>
      <c r="S90"/>
    </row>
    <row r="91" spans="1:19" x14ac:dyDescent="0.25">
      <c r="A91" s="12" t="s">
        <v>126</v>
      </c>
      <c r="B91" s="15"/>
      <c r="C91" s="12" t="s">
        <v>100</v>
      </c>
      <c r="E91" s="13">
        <f>COUNTIF('Demanda - PREENCHER'!$D$3:$D$300,Arcos!C91)</f>
        <v>0</v>
      </c>
      <c r="H91" s="14" t="s">
        <v>46</v>
      </c>
      <c r="I91" s="12" t="s">
        <v>63</v>
      </c>
      <c r="J91" s="14">
        <v>2142.5</v>
      </c>
      <c r="K91" s="11">
        <v>1</v>
      </c>
      <c r="S91"/>
    </row>
    <row r="92" spans="1:19" x14ac:dyDescent="0.25">
      <c r="A92" s="12" t="s">
        <v>130</v>
      </c>
      <c r="B92" s="15"/>
      <c r="C92" s="12" t="s">
        <v>102</v>
      </c>
      <c r="E92" s="13">
        <f>COUNTIF('Demanda - PREENCHER'!$D$3:$D$300,Arcos!C92)</f>
        <v>0</v>
      </c>
      <c r="H92" s="14" t="s">
        <v>46</v>
      </c>
      <c r="I92" s="12" t="s">
        <v>133</v>
      </c>
      <c r="J92" s="14">
        <v>2142.5</v>
      </c>
      <c r="K92" s="11">
        <v>1</v>
      </c>
      <c r="S92"/>
    </row>
    <row r="93" spans="1:19" x14ac:dyDescent="0.25">
      <c r="A93" s="12" t="s">
        <v>104</v>
      </c>
      <c r="B93" s="15"/>
      <c r="C93" s="12" t="s">
        <v>133</v>
      </c>
      <c r="E93" s="13">
        <f>COUNTIF('Demanda - PREENCHER'!$D$3:$D$300,Arcos!C93)</f>
        <v>0</v>
      </c>
      <c r="H93" s="14" t="s">
        <v>48</v>
      </c>
      <c r="I93" s="12" t="s">
        <v>99</v>
      </c>
      <c r="J93" s="14">
        <v>1E-4</v>
      </c>
      <c r="K93" s="11">
        <v>0</v>
      </c>
      <c r="S93"/>
    </row>
    <row r="94" spans="1:19" x14ac:dyDescent="0.25">
      <c r="A94" s="12" t="s">
        <v>125</v>
      </c>
      <c r="B94" s="30"/>
      <c r="C94" s="12" t="s">
        <v>75</v>
      </c>
      <c r="D94" s="29"/>
      <c r="E94" s="13">
        <f>COUNTIF('Demanda - PREENCHER'!$D$3:$D$300,Arcos!C94)</f>
        <v>0</v>
      </c>
      <c r="H94" s="14" t="s">
        <v>48</v>
      </c>
      <c r="I94" s="12" t="s">
        <v>92</v>
      </c>
      <c r="J94" s="14">
        <v>247</v>
      </c>
      <c r="K94" s="11">
        <v>0.5</v>
      </c>
      <c r="S94"/>
    </row>
    <row r="95" spans="1:19" x14ac:dyDescent="0.25">
      <c r="A95" s="12" t="s">
        <v>66</v>
      </c>
      <c r="B95" s="15"/>
      <c r="C95" s="12" t="s">
        <v>78</v>
      </c>
      <c r="E95" s="13">
        <f>COUNTIF('Demanda - PREENCHER'!$D$3:$D$300,Arcos!C95)</f>
        <v>0</v>
      </c>
      <c r="H95" s="14" t="s">
        <v>48</v>
      </c>
      <c r="I95" s="12" t="s">
        <v>118</v>
      </c>
      <c r="J95" s="14">
        <v>266</v>
      </c>
      <c r="K95" s="11">
        <v>0.5</v>
      </c>
      <c r="S95"/>
    </row>
    <row r="96" spans="1:19" x14ac:dyDescent="0.25">
      <c r="A96" s="12" t="s">
        <v>77</v>
      </c>
      <c r="B96" s="15"/>
      <c r="C96" s="12" t="s">
        <v>134</v>
      </c>
      <c r="E96" s="13">
        <f>COUNTIF('Demanda - PREENCHER'!$D$3:$D$300,Arcos!C96)</f>
        <v>0</v>
      </c>
      <c r="H96" s="14" t="s">
        <v>48</v>
      </c>
      <c r="I96" s="12" t="s">
        <v>108</v>
      </c>
      <c r="J96" s="14">
        <v>269</v>
      </c>
      <c r="K96" s="11">
        <v>1</v>
      </c>
      <c r="S96"/>
    </row>
    <row r="97" spans="1:19" x14ac:dyDescent="0.25">
      <c r="A97" s="12" t="s">
        <v>80</v>
      </c>
      <c r="B97" s="15"/>
      <c r="C97" s="12" t="s">
        <v>76</v>
      </c>
      <c r="E97" s="13">
        <f>COUNTIF('Demanda - PREENCHER'!$D$3:$D$300,Arcos!C97)</f>
        <v>0</v>
      </c>
      <c r="H97" s="14" t="s">
        <v>48</v>
      </c>
      <c r="I97" s="12" t="s">
        <v>26</v>
      </c>
      <c r="J97" s="14">
        <v>278</v>
      </c>
      <c r="K97" s="11">
        <v>0.5</v>
      </c>
      <c r="S97"/>
    </row>
    <row r="98" spans="1:19" x14ac:dyDescent="0.25">
      <c r="A98" s="12" t="s">
        <v>73</v>
      </c>
      <c r="B98" s="15"/>
      <c r="C98" s="12" t="s">
        <v>80</v>
      </c>
      <c r="E98" s="13">
        <f>COUNTIF('Demanda - PREENCHER'!$D$3:$D$300,Arcos!C98)</f>
        <v>0</v>
      </c>
      <c r="H98" s="14" t="s">
        <v>48</v>
      </c>
      <c r="I98" s="12" t="s">
        <v>35</v>
      </c>
      <c r="J98" s="14">
        <v>280.5</v>
      </c>
      <c r="K98" s="11">
        <v>0.5</v>
      </c>
      <c r="S98"/>
    </row>
    <row r="99" spans="1:19" x14ac:dyDescent="0.25">
      <c r="A99" s="12" t="s">
        <v>88</v>
      </c>
      <c r="B99" s="15"/>
      <c r="C99" s="12" t="s">
        <v>111</v>
      </c>
      <c r="E99" s="13">
        <f>COUNTIF('Demanda - PREENCHER'!$D$3:$D$300,Arcos!C99)</f>
        <v>0</v>
      </c>
      <c r="H99" s="14" t="s">
        <v>48</v>
      </c>
      <c r="I99" s="12" t="s">
        <v>37</v>
      </c>
      <c r="J99" s="14">
        <v>295</v>
      </c>
      <c r="K99" s="11">
        <v>0.5</v>
      </c>
      <c r="S99"/>
    </row>
    <row r="100" spans="1:19" x14ac:dyDescent="0.25">
      <c r="A100" s="12" t="s">
        <v>71</v>
      </c>
      <c r="B100" s="15"/>
      <c r="C100" s="12" t="s">
        <v>84</v>
      </c>
      <c r="E100" s="13">
        <f>COUNTIF('Demanda - PREENCHER'!$D$3:$D$300,Arcos!C100)</f>
        <v>0</v>
      </c>
      <c r="H100" s="14" t="s">
        <v>48</v>
      </c>
      <c r="I100" s="12" t="s">
        <v>31</v>
      </c>
      <c r="J100" s="14">
        <v>309.5</v>
      </c>
      <c r="K100" s="11">
        <v>0.5</v>
      </c>
      <c r="S100"/>
    </row>
    <row r="101" spans="1:19" x14ac:dyDescent="0.25">
      <c r="A101" s="12" t="s">
        <v>69</v>
      </c>
      <c r="B101" s="15"/>
      <c r="C101" s="12" t="s">
        <v>393</v>
      </c>
      <c r="E101" s="13">
        <f>COUNTIF('Demanda - PREENCHER'!$D$3:$D$300,Arcos!C101)</f>
        <v>2</v>
      </c>
      <c r="H101" s="14" t="s">
        <v>48</v>
      </c>
      <c r="I101" s="12" t="s">
        <v>28</v>
      </c>
      <c r="J101" s="14">
        <v>353</v>
      </c>
      <c r="K101" s="11">
        <v>0.5</v>
      </c>
      <c r="S101"/>
    </row>
    <row r="102" spans="1:19" x14ac:dyDescent="0.25">
      <c r="A102" s="12" t="s">
        <v>119</v>
      </c>
      <c r="B102" s="15"/>
      <c r="C102" s="12" t="s">
        <v>394</v>
      </c>
      <c r="E102" s="13">
        <f>COUNTIF('Demanda - PREENCHER'!$D$3:$D$300,Arcos!C102)</f>
        <v>0</v>
      </c>
      <c r="H102" s="14" t="s">
        <v>48</v>
      </c>
      <c r="I102" s="12" t="s">
        <v>87</v>
      </c>
      <c r="J102" s="14">
        <v>375</v>
      </c>
      <c r="K102" s="11">
        <v>0.5</v>
      </c>
      <c r="S102"/>
    </row>
    <row r="103" spans="1:19" x14ac:dyDescent="0.25">
      <c r="A103" s="12" t="s">
        <v>86</v>
      </c>
      <c r="B103" s="15"/>
      <c r="H103" s="14" t="s">
        <v>48</v>
      </c>
      <c r="I103" s="12" t="s">
        <v>24</v>
      </c>
      <c r="J103" s="14">
        <v>380</v>
      </c>
      <c r="K103" s="11">
        <v>1</v>
      </c>
    </row>
    <row r="104" spans="1:19" x14ac:dyDescent="0.25">
      <c r="A104" s="12" t="s">
        <v>83</v>
      </c>
      <c r="B104" s="15"/>
      <c r="H104" s="14" t="s">
        <v>48</v>
      </c>
      <c r="I104" s="12" t="s">
        <v>94</v>
      </c>
      <c r="J104" s="14">
        <v>385</v>
      </c>
      <c r="K104" s="11">
        <v>0.5</v>
      </c>
    </row>
    <row r="105" spans="1:19" x14ac:dyDescent="0.25">
      <c r="A105" s="12" t="s">
        <v>81</v>
      </c>
      <c r="B105" s="15"/>
      <c r="H105" s="14" t="s">
        <v>48</v>
      </c>
      <c r="I105" s="12" t="s">
        <v>131</v>
      </c>
      <c r="J105" s="14">
        <v>391.5</v>
      </c>
      <c r="K105" s="11">
        <v>1</v>
      </c>
    </row>
    <row r="106" spans="1:19" x14ac:dyDescent="0.25">
      <c r="A106" s="12" t="s">
        <v>394</v>
      </c>
      <c r="B106" s="15"/>
      <c r="H106" s="14" t="s">
        <v>48</v>
      </c>
      <c r="I106" s="12" t="s">
        <v>103</v>
      </c>
      <c r="J106" s="14">
        <v>392.5</v>
      </c>
      <c r="K106" s="11">
        <v>0.5</v>
      </c>
    </row>
    <row r="107" spans="1:19" x14ac:dyDescent="0.25">
      <c r="A107" s="12" t="s">
        <v>107</v>
      </c>
      <c r="B107" s="15"/>
      <c r="H107" s="14" t="s">
        <v>48</v>
      </c>
      <c r="I107" s="12" t="s">
        <v>18</v>
      </c>
      <c r="J107" s="14">
        <v>408</v>
      </c>
      <c r="K107" s="11">
        <v>0.5</v>
      </c>
    </row>
    <row r="108" spans="1:19" x14ac:dyDescent="0.25">
      <c r="A108" s="12" t="s">
        <v>90</v>
      </c>
      <c r="B108" s="15"/>
      <c r="H108" s="14" t="s">
        <v>48</v>
      </c>
      <c r="I108" s="12" t="s">
        <v>27</v>
      </c>
      <c r="J108" s="14">
        <v>408.5</v>
      </c>
      <c r="K108" s="11">
        <v>0.5</v>
      </c>
    </row>
    <row r="109" spans="1:19" x14ac:dyDescent="0.25">
      <c r="A109" s="12" t="s">
        <v>132</v>
      </c>
      <c r="B109" s="15"/>
      <c r="H109" s="14" t="s">
        <v>48</v>
      </c>
      <c r="I109" s="12" t="s">
        <v>17</v>
      </c>
      <c r="J109" s="14">
        <v>410.5</v>
      </c>
      <c r="K109" s="11">
        <v>0.5</v>
      </c>
    </row>
    <row r="110" spans="1:19" x14ac:dyDescent="0.25">
      <c r="A110" s="12" t="s">
        <v>74</v>
      </c>
      <c r="B110" s="15"/>
      <c r="H110" s="14" t="s">
        <v>48</v>
      </c>
      <c r="I110" s="12" t="s">
        <v>106</v>
      </c>
      <c r="J110" s="14">
        <v>444.5</v>
      </c>
      <c r="K110" s="11">
        <v>1</v>
      </c>
    </row>
    <row r="111" spans="1:19" x14ac:dyDescent="0.25">
      <c r="A111" s="12" t="s">
        <v>93</v>
      </c>
      <c r="B111" s="15"/>
      <c r="H111" s="14" t="s">
        <v>48</v>
      </c>
      <c r="I111" s="12" t="s">
        <v>61</v>
      </c>
      <c r="J111" s="14">
        <v>457</v>
      </c>
      <c r="K111" s="11">
        <v>0.5</v>
      </c>
    </row>
    <row r="112" spans="1:19" x14ac:dyDescent="0.25">
      <c r="A112" s="12" t="s">
        <v>75</v>
      </c>
      <c r="B112" s="15"/>
      <c r="H112" s="14" t="s">
        <v>48</v>
      </c>
      <c r="I112" s="12" t="s">
        <v>21</v>
      </c>
      <c r="J112" s="14">
        <v>467.5</v>
      </c>
      <c r="K112" s="11">
        <v>1</v>
      </c>
    </row>
    <row r="113" spans="1:11" x14ac:dyDescent="0.25">
      <c r="A113" s="12" t="s">
        <v>96</v>
      </c>
      <c r="B113" s="15"/>
      <c r="H113" s="14" t="s">
        <v>48</v>
      </c>
      <c r="I113" s="12" t="s">
        <v>117</v>
      </c>
      <c r="J113" s="14">
        <v>478</v>
      </c>
      <c r="K113" s="11">
        <v>0.5</v>
      </c>
    </row>
    <row r="114" spans="1:11" x14ac:dyDescent="0.25">
      <c r="A114" s="12" t="s">
        <v>133</v>
      </c>
      <c r="B114" s="15"/>
      <c r="H114" s="14" t="s">
        <v>48</v>
      </c>
      <c r="I114" s="12" t="s">
        <v>36</v>
      </c>
      <c r="J114" s="14">
        <v>488.5</v>
      </c>
      <c r="K114" s="11">
        <v>0.5</v>
      </c>
    </row>
    <row r="115" spans="1:11" x14ac:dyDescent="0.25">
      <c r="A115" s="12" t="s">
        <v>134</v>
      </c>
      <c r="B115" s="15"/>
      <c r="H115" s="14" t="s">
        <v>48</v>
      </c>
      <c r="I115" s="12" t="s">
        <v>33</v>
      </c>
      <c r="J115" s="14">
        <v>506</v>
      </c>
      <c r="K115" s="11">
        <v>0.5</v>
      </c>
    </row>
    <row r="116" spans="1:11" x14ac:dyDescent="0.25">
      <c r="A116" s="12" t="s">
        <v>85</v>
      </c>
      <c r="B116" s="15"/>
      <c r="H116" s="14" t="s">
        <v>48</v>
      </c>
      <c r="I116" s="12" t="s">
        <v>55</v>
      </c>
      <c r="J116" s="14">
        <v>511</v>
      </c>
      <c r="K116" s="11">
        <v>1</v>
      </c>
    </row>
    <row r="117" spans="1:11" x14ac:dyDescent="0.25">
      <c r="A117" s="12" t="s">
        <v>78</v>
      </c>
      <c r="B117" s="15"/>
      <c r="H117" s="14" t="s">
        <v>48</v>
      </c>
      <c r="I117" s="12" t="s">
        <v>23</v>
      </c>
      <c r="J117" s="14">
        <v>514</v>
      </c>
      <c r="K117" s="11">
        <v>0.5</v>
      </c>
    </row>
    <row r="118" spans="1:11" x14ac:dyDescent="0.25">
      <c r="A118" s="12" t="s">
        <v>102</v>
      </c>
      <c r="B118" s="15"/>
      <c r="H118" s="14" t="s">
        <v>48</v>
      </c>
      <c r="I118" s="12" t="s">
        <v>128</v>
      </c>
      <c r="J118" s="14">
        <v>517.5</v>
      </c>
      <c r="K118" s="11">
        <v>0.5</v>
      </c>
    </row>
    <row r="119" spans="1:11" x14ac:dyDescent="0.25">
      <c r="A119" s="12" t="s">
        <v>9</v>
      </c>
      <c r="B119" s="15"/>
      <c r="H119" s="14" t="s">
        <v>48</v>
      </c>
      <c r="I119" s="12" t="s">
        <v>129</v>
      </c>
      <c r="J119" s="14">
        <v>519</v>
      </c>
      <c r="K119" s="11">
        <v>0.5</v>
      </c>
    </row>
    <row r="120" spans="1:11" x14ac:dyDescent="0.25">
      <c r="H120" s="14" t="s">
        <v>48</v>
      </c>
      <c r="I120" s="12" t="s">
        <v>50</v>
      </c>
      <c r="J120" s="14">
        <v>527</v>
      </c>
      <c r="K120" s="11">
        <v>0.5</v>
      </c>
    </row>
    <row r="121" spans="1:11" x14ac:dyDescent="0.25">
      <c r="H121" s="14" t="s">
        <v>48</v>
      </c>
      <c r="I121" s="12" t="s">
        <v>114</v>
      </c>
      <c r="J121" s="14">
        <v>557</v>
      </c>
      <c r="K121" s="11">
        <v>1</v>
      </c>
    </row>
    <row r="122" spans="1:11" x14ac:dyDescent="0.25">
      <c r="H122" s="14" t="s">
        <v>48</v>
      </c>
      <c r="I122" s="12" t="s">
        <v>47</v>
      </c>
      <c r="J122" s="14">
        <v>586.5</v>
      </c>
      <c r="K122" s="11">
        <v>0.5</v>
      </c>
    </row>
    <row r="123" spans="1:11" x14ac:dyDescent="0.25">
      <c r="H123" s="14" t="s">
        <v>48</v>
      </c>
      <c r="I123" s="12" t="s">
        <v>125</v>
      </c>
      <c r="J123" s="14">
        <v>589</v>
      </c>
      <c r="K123" s="11">
        <v>0.5</v>
      </c>
    </row>
    <row r="124" spans="1:11" x14ac:dyDescent="0.25">
      <c r="H124" s="14" t="s">
        <v>48</v>
      </c>
      <c r="I124" s="12" t="s">
        <v>113</v>
      </c>
      <c r="J124" s="14">
        <v>604.5</v>
      </c>
      <c r="K124" s="11">
        <v>0.5</v>
      </c>
    </row>
    <row r="125" spans="1:11" x14ac:dyDescent="0.25">
      <c r="H125" s="14" t="s">
        <v>48</v>
      </c>
      <c r="I125" s="12" t="s">
        <v>25</v>
      </c>
      <c r="J125" s="14">
        <v>637</v>
      </c>
      <c r="K125" s="11">
        <v>1</v>
      </c>
    </row>
    <row r="126" spans="1:11" x14ac:dyDescent="0.25">
      <c r="H126" s="14" t="s">
        <v>48</v>
      </c>
      <c r="I126" s="12" t="s">
        <v>20</v>
      </c>
      <c r="J126" s="14">
        <v>653.5</v>
      </c>
      <c r="K126" s="11">
        <v>0.5</v>
      </c>
    </row>
    <row r="127" spans="1:11" x14ac:dyDescent="0.25">
      <c r="H127" s="14" t="s">
        <v>48</v>
      </c>
      <c r="I127" s="12" t="s">
        <v>19</v>
      </c>
      <c r="J127" s="14">
        <v>669</v>
      </c>
      <c r="K127" s="11">
        <v>0.5</v>
      </c>
    </row>
    <row r="128" spans="1:11" x14ac:dyDescent="0.25">
      <c r="H128" s="14" t="s">
        <v>48</v>
      </c>
      <c r="I128" s="12" t="s">
        <v>91</v>
      </c>
      <c r="J128" s="14">
        <v>688</v>
      </c>
      <c r="K128" s="11">
        <v>0.5</v>
      </c>
    </row>
    <row r="129" spans="8:11" x14ac:dyDescent="0.25">
      <c r="H129" s="14" t="s">
        <v>48</v>
      </c>
      <c r="I129" s="12" t="s">
        <v>82</v>
      </c>
      <c r="J129" s="14">
        <v>696.5</v>
      </c>
      <c r="K129" s="11">
        <v>1</v>
      </c>
    </row>
    <row r="130" spans="8:11" x14ac:dyDescent="0.25">
      <c r="H130" s="14" t="s">
        <v>48</v>
      </c>
      <c r="I130" s="12" t="s">
        <v>72</v>
      </c>
      <c r="J130" s="14">
        <v>732</v>
      </c>
      <c r="K130" s="11">
        <v>0.5</v>
      </c>
    </row>
    <row r="131" spans="8:11" x14ac:dyDescent="0.25">
      <c r="H131" s="14" t="s">
        <v>48</v>
      </c>
      <c r="I131" s="12" t="s">
        <v>79</v>
      </c>
      <c r="J131" s="14">
        <v>733.5</v>
      </c>
      <c r="K131" s="11">
        <v>0.5</v>
      </c>
    </row>
    <row r="132" spans="8:11" x14ac:dyDescent="0.25">
      <c r="H132" s="14" t="s">
        <v>48</v>
      </c>
      <c r="I132" s="12" t="s">
        <v>101</v>
      </c>
      <c r="J132" s="14">
        <v>752</v>
      </c>
      <c r="K132" s="11">
        <v>0.5</v>
      </c>
    </row>
    <row r="133" spans="8:11" x14ac:dyDescent="0.25">
      <c r="H133" s="14" t="s">
        <v>48</v>
      </c>
      <c r="I133" s="12" t="s">
        <v>30</v>
      </c>
      <c r="J133" s="14">
        <v>756</v>
      </c>
      <c r="K133" s="11">
        <v>0.5</v>
      </c>
    </row>
    <row r="134" spans="8:11" x14ac:dyDescent="0.25">
      <c r="H134" s="14" t="s">
        <v>48</v>
      </c>
      <c r="I134" s="12" t="s">
        <v>122</v>
      </c>
      <c r="J134" s="14">
        <v>765</v>
      </c>
      <c r="K134" s="11">
        <v>0.5</v>
      </c>
    </row>
    <row r="135" spans="8:11" x14ac:dyDescent="0.25">
      <c r="H135" s="14" t="s">
        <v>48</v>
      </c>
      <c r="I135" s="12" t="s">
        <v>112</v>
      </c>
      <c r="J135" s="14">
        <v>780</v>
      </c>
      <c r="K135" s="11">
        <v>1</v>
      </c>
    </row>
    <row r="136" spans="8:11" x14ac:dyDescent="0.25">
      <c r="H136" s="14" t="s">
        <v>48</v>
      </c>
      <c r="I136" s="12" t="s">
        <v>124</v>
      </c>
      <c r="J136" s="14">
        <v>782.5</v>
      </c>
      <c r="K136" s="11">
        <v>1</v>
      </c>
    </row>
    <row r="137" spans="8:11" x14ac:dyDescent="0.25">
      <c r="H137" s="14" t="s">
        <v>48</v>
      </c>
      <c r="I137" s="12" t="s">
        <v>29</v>
      </c>
      <c r="J137" s="14">
        <v>802.5</v>
      </c>
      <c r="K137" s="11">
        <v>1</v>
      </c>
    </row>
    <row r="138" spans="8:11" x14ac:dyDescent="0.25">
      <c r="H138" s="14" t="s">
        <v>48</v>
      </c>
      <c r="I138" s="12" t="s">
        <v>93</v>
      </c>
      <c r="J138" s="14">
        <v>811</v>
      </c>
      <c r="K138" s="11">
        <v>0.5</v>
      </c>
    </row>
    <row r="139" spans="8:11" x14ac:dyDescent="0.25">
      <c r="H139" s="14" t="s">
        <v>48</v>
      </c>
      <c r="I139" s="12" t="s">
        <v>32</v>
      </c>
      <c r="J139" s="14">
        <v>824</v>
      </c>
      <c r="K139" s="11">
        <v>1</v>
      </c>
    </row>
    <row r="140" spans="8:11" x14ac:dyDescent="0.25">
      <c r="H140" s="14" t="s">
        <v>48</v>
      </c>
      <c r="I140" s="12" t="s">
        <v>34</v>
      </c>
      <c r="J140" s="14">
        <v>832</v>
      </c>
      <c r="K140" s="11">
        <v>0.5</v>
      </c>
    </row>
    <row r="141" spans="8:11" x14ac:dyDescent="0.25">
      <c r="H141" s="14" t="s">
        <v>48</v>
      </c>
      <c r="I141" s="12" t="s">
        <v>97</v>
      </c>
      <c r="J141" s="14">
        <v>858</v>
      </c>
      <c r="K141" s="11">
        <v>0.5</v>
      </c>
    </row>
    <row r="142" spans="8:11" x14ac:dyDescent="0.25">
      <c r="H142" s="14" t="s">
        <v>48</v>
      </c>
      <c r="I142" s="12" t="s">
        <v>116</v>
      </c>
      <c r="J142" s="14">
        <v>864.5</v>
      </c>
      <c r="K142" s="11">
        <v>1</v>
      </c>
    </row>
    <row r="143" spans="8:11" x14ac:dyDescent="0.25">
      <c r="H143" s="14" t="s">
        <v>48</v>
      </c>
      <c r="I143" s="12" t="s">
        <v>81</v>
      </c>
      <c r="J143" s="14">
        <v>868.5</v>
      </c>
      <c r="K143" s="11">
        <v>1</v>
      </c>
    </row>
    <row r="144" spans="8:11" x14ac:dyDescent="0.25">
      <c r="H144" s="14" t="s">
        <v>48</v>
      </c>
      <c r="I144" s="12" t="s">
        <v>123</v>
      </c>
      <c r="J144" s="14">
        <v>872.5</v>
      </c>
      <c r="K144" s="11">
        <v>1</v>
      </c>
    </row>
    <row r="145" spans="8:11" x14ac:dyDescent="0.25">
      <c r="H145" s="14" t="s">
        <v>48</v>
      </c>
      <c r="I145" s="12" t="s">
        <v>68</v>
      </c>
      <c r="J145" s="14">
        <v>874</v>
      </c>
      <c r="K145" s="11">
        <v>0.5</v>
      </c>
    </row>
    <row r="146" spans="8:11" x14ac:dyDescent="0.25">
      <c r="H146" s="14" t="s">
        <v>48</v>
      </c>
      <c r="I146" s="12" t="s">
        <v>120</v>
      </c>
      <c r="J146" s="14">
        <v>874.5</v>
      </c>
      <c r="K146" s="11">
        <v>0.5</v>
      </c>
    </row>
    <row r="147" spans="8:11" x14ac:dyDescent="0.25">
      <c r="H147" s="14" t="s">
        <v>48</v>
      </c>
      <c r="I147" s="12" t="s">
        <v>89</v>
      </c>
      <c r="J147" s="14">
        <v>885</v>
      </c>
      <c r="K147" s="11">
        <v>1</v>
      </c>
    </row>
    <row r="148" spans="8:11" x14ac:dyDescent="0.25">
      <c r="H148" s="14" t="s">
        <v>48</v>
      </c>
      <c r="I148" s="12" t="s">
        <v>90</v>
      </c>
      <c r="J148" s="14">
        <v>893.5</v>
      </c>
      <c r="K148" s="11">
        <v>1</v>
      </c>
    </row>
    <row r="149" spans="8:11" x14ac:dyDescent="0.25">
      <c r="H149" s="14" t="s">
        <v>48</v>
      </c>
      <c r="I149" s="12" t="s">
        <v>105</v>
      </c>
      <c r="J149" s="14">
        <v>898.5</v>
      </c>
      <c r="K149" s="11">
        <v>1</v>
      </c>
    </row>
    <row r="150" spans="8:11" x14ac:dyDescent="0.25">
      <c r="H150" s="14" t="s">
        <v>48</v>
      </c>
      <c r="I150" s="12" t="s">
        <v>63</v>
      </c>
      <c r="J150" s="14">
        <v>910</v>
      </c>
      <c r="K150" s="11">
        <v>0.5</v>
      </c>
    </row>
    <row r="151" spans="8:11" x14ac:dyDescent="0.25">
      <c r="H151" s="14" t="s">
        <v>48</v>
      </c>
      <c r="I151" s="12" t="s">
        <v>71</v>
      </c>
      <c r="J151" s="14">
        <v>939</v>
      </c>
      <c r="K151" s="11">
        <v>0.5</v>
      </c>
    </row>
    <row r="152" spans="8:11" x14ac:dyDescent="0.25">
      <c r="H152" s="14" t="s">
        <v>48</v>
      </c>
      <c r="I152" s="12" t="s">
        <v>109</v>
      </c>
      <c r="J152" s="14">
        <v>950</v>
      </c>
      <c r="K152" s="11">
        <v>1</v>
      </c>
    </row>
    <row r="153" spans="8:11" x14ac:dyDescent="0.25">
      <c r="H153" s="14" t="s">
        <v>48</v>
      </c>
      <c r="I153" s="12" t="s">
        <v>16</v>
      </c>
      <c r="J153" s="14">
        <v>964.5</v>
      </c>
      <c r="K153" s="11">
        <v>0.5</v>
      </c>
    </row>
    <row r="154" spans="8:11" x14ac:dyDescent="0.25">
      <c r="H154" s="14" t="s">
        <v>48</v>
      </c>
      <c r="I154" s="12" t="s">
        <v>126</v>
      </c>
      <c r="J154" s="14">
        <v>976.5</v>
      </c>
      <c r="K154" s="11">
        <v>1</v>
      </c>
    </row>
    <row r="155" spans="8:11" x14ac:dyDescent="0.25">
      <c r="H155" s="14" t="s">
        <v>48</v>
      </c>
      <c r="I155" s="12" t="s">
        <v>86</v>
      </c>
      <c r="J155" s="14">
        <v>1021</v>
      </c>
      <c r="K155" s="11">
        <v>1</v>
      </c>
    </row>
    <row r="156" spans="8:11" x14ac:dyDescent="0.25">
      <c r="H156" s="14" t="s">
        <v>48</v>
      </c>
      <c r="I156" s="12" t="s">
        <v>69</v>
      </c>
      <c r="J156" s="14">
        <v>1041.5</v>
      </c>
      <c r="K156" s="11">
        <v>1</v>
      </c>
    </row>
    <row r="157" spans="8:11" x14ac:dyDescent="0.25">
      <c r="H157" s="14" t="s">
        <v>48</v>
      </c>
      <c r="I157" s="12" t="s">
        <v>127</v>
      </c>
      <c r="J157" s="14">
        <v>1075</v>
      </c>
      <c r="K157" s="11">
        <v>1</v>
      </c>
    </row>
    <row r="158" spans="8:11" x14ac:dyDescent="0.25">
      <c r="H158" s="14" t="s">
        <v>48</v>
      </c>
      <c r="I158" s="12" t="s">
        <v>121</v>
      </c>
      <c r="J158" s="14">
        <v>1100</v>
      </c>
      <c r="K158" s="11">
        <v>0.5</v>
      </c>
    </row>
    <row r="159" spans="8:11" x14ac:dyDescent="0.25">
      <c r="H159" s="14" t="s">
        <v>48</v>
      </c>
      <c r="I159" s="12" t="s">
        <v>77</v>
      </c>
      <c r="J159" s="14">
        <v>1169.5</v>
      </c>
      <c r="K159" s="11">
        <v>0.5</v>
      </c>
    </row>
    <row r="160" spans="8:11" x14ac:dyDescent="0.25">
      <c r="H160" s="14" t="s">
        <v>48</v>
      </c>
      <c r="I160" s="12" t="s">
        <v>22</v>
      </c>
      <c r="J160" s="14">
        <v>1171</v>
      </c>
      <c r="K160" s="11">
        <v>1</v>
      </c>
    </row>
    <row r="161" spans="8:11" x14ac:dyDescent="0.25">
      <c r="H161" s="14" t="s">
        <v>48</v>
      </c>
      <c r="I161" s="12" t="s">
        <v>74</v>
      </c>
      <c r="J161" s="14">
        <v>1195</v>
      </c>
      <c r="K161" s="11">
        <v>1</v>
      </c>
    </row>
    <row r="162" spans="8:11" x14ac:dyDescent="0.25">
      <c r="H162" s="14" t="s">
        <v>48</v>
      </c>
      <c r="I162" s="12" t="s">
        <v>59</v>
      </c>
      <c r="J162" s="14">
        <v>1204</v>
      </c>
      <c r="K162" s="11">
        <v>0.5</v>
      </c>
    </row>
    <row r="163" spans="8:11" x14ac:dyDescent="0.25">
      <c r="H163" s="14" t="s">
        <v>48</v>
      </c>
      <c r="I163" s="12" t="s">
        <v>115</v>
      </c>
      <c r="J163" s="14">
        <v>1204.5</v>
      </c>
      <c r="K163" s="11">
        <v>0.5</v>
      </c>
    </row>
    <row r="164" spans="8:11" x14ac:dyDescent="0.25">
      <c r="H164" s="14" t="s">
        <v>48</v>
      </c>
      <c r="I164" s="12" t="s">
        <v>66</v>
      </c>
      <c r="J164" s="14">
        <v>1215</v>
      </c>
      <c r="K164" s="11">
        <v>0.5</v>
      </c>
    </row>
    <row r="165" spans="8:11" x14ac:dyDescent="0.25">
      <c r="H165" s="14" t="s">
        <v>48</v>
      </c>
      <c r="I165" s="12" t="s">
        <v>70</v>
      </c>
      <c r="J165" s="14">
        <v>1232.5</v>
      </c>
      <c r="K165" s="11">
        <v>0.5</v>
      </c>
    </row>
    <row r="166" spans="8:11" x14ac:dyDescent="0.25">
      <c r="H166" s="14" t="s">
        <v>48</v>
      </c>
      <c r="I166" s="12" t="s">
        <v>53</v>
      </c>
      <c r="J166" s="14">
        <v>1280.5</v>
      </c>
      <c r="K166" s="11">
        <v>0.5</v>
      </c>
    </row>
    <row r="167" spans="8:11" x14ac:dyDescent="0.25">
      <c r="H167" s="14" t="s">
        <v>48</v>
      </c>
      <c r="I167" s="12" t="s">
        <v>98</v>
      </c>
      <c r="J167" s="14">
        <v>1322</v>
      </c>
      <c r="K167" s="11">
        <v>1</v>
      </c>
    </row>
    <row r="168" spans="8:11" x14ac:dyDescent="0.25">
      <c r="H168" s="14" t="s">
        <v>48</v>
      </c>
      <c r="I168" s="12" t="s">
        <v>96</v>
      </c>
      <c r="J168" s="14">
        <v>1351</v>
      </c>
      <c r="K168" s="11">
        <v>0.5</v>
      </c>
    </row>
    <row r="169" spans="8:11" x14ac:dyDescent="0.25">
      <c r="H169" s="14" t="s">
        <v>48</v>
      </c>
      <c r="I169" s="12" t="s">
        <v>393</v>
      </c>
      <c r="J169" s="14">
        <v>1352</v>
      </c>
      <c r="K169" s="11">
        <v>1</v>
      </c>
    </row>
    <row r="170" spans="8:11" x14ac:dyDescent="0.25">
      <c r="H170" s="14" t="s">
        <v>48</v>
      </c>
      <c r="I170" s="12" t="s">
        <v>132</v>
      </c>
      <c r="J170" s="14">
        <v>1355.5</v>
      </c>
      <c r="K170" s="11">
        <v>1</v>
      </c>
    </row>
    <row r="171" spans="8:11" x14ac:dyDescent="0.25">
      <c r="H171" s="14" t="s">
        <v>48</v>
      </c>
      <c r="I171" s="12" t="s">
        <v>110</v>
      </c>
      <c r="J171" s="14">
        <v>1486.5</v>
      </c>
      <c r="K171" s="11">
        <v>1</v>
      </c>
    </row>
    <row r="172" spans="8:11" x14ac:dyDescent="0.25">
      <c r="H172" s="14" t="s">
        <v>48</v>
      </c>
      <c r="I172" s="12" t="s">
        <v>107</v>
      </c>
      <c r="J172" s="14">
        <v>1546.5</v>
      </c>
      <c r="K172" s="11">
        <v>0.5</v>
      </c>
    </row>
    <row r="173" spans="8:11" x14ac:dyDescent="0.25">
      <c r="H173" s="14" t="s">
        <v>48</v>
      </c>
      <c r="I173" s="12" t="s">
        <v>83</v>
      </c>
      <c r="J173" s="14">
        <v>1599.5</v>
      </c>
      <c r="K173" s="11">
        <v>1</v>
      </c>
    </row>
    <row r="174" spans="8:11" x14ac:dyDescent="0.25">
      <c r="H174" s="14" t="s">
        <v>48</v>
      </c>
      <c r="I174" s="12" t="s">
        <v>73</v>
      </c>
      <c r="J174" s="14">
        <v>1665.5</v>
      </c>
      <c r="K174" s="11">
        <v>0.5</v>
      </c>
    </row>
    <row r="175" spans="8:11" x14ac:dyDescent="0.25">
      <c r="H175" s="14" t="s">
        <v>48</v>
      </c>
      <c r="I175" s="12" t="s">
        <v>394</v>
      </c>
      <c r="J175" s="14">
        <v>1770</v>
      </c>
      <c r="K175" s="11">
        <v>1</v>
      </c>
    </row>
    <row r="176" spans="8:11" x14ac:dyDescent="0.25">
      <c r="H176" s="14" t="s">
        <v>48</v>
      </c>
      <c r="I176" s="12" t="s">
        <v>111</v>
      </c>
      <c r="J176" s="14">
        <v>1771.5</v>
      </c>
      <c r="K176" s="11">
        <v>1</v>
      </c>
    </row>
    <row r="177" spans="8:11" x14ac:dyDescent="0.25">
      <c r="H177" s="14" t="s">
        <v>48</v>
      </c>
      <c r="I177" s="12" t="s">
        <v>51</v>
      </c>
      <c r="J177" s="14">
        <v>1780</v>
      </c>
      <c r="K177" s="11">
        <v>1</v>
      </c>
    </row>
    <row r="178" spans="8:11" x14ac:dyDescent="0.25">
      <c r="H178" s="14" t="s">
        <v>48</v>
      </c>
      <c r="I178" s="12" t="s">
        <v>100</v>
      </c>
      <c r="J178" s="14">
        <v>1969.5</v>
      </c>
      <c r="K178" s="11">
        <v>0.5</v>
      </c>
    </row>
    <row r="179" spans="8:11" x14ac:dyDescent="0.25">
      <c r="H179" s="14" t="s">
        <v>48</v>
      </c>
      <c r="I179" s="12" t="s">
        <v>95</v>
      </c>
      <c r="J179" s="14">
        <v>2022</v>
      </c>
      <c r="K179" s="11">
        <v>1</v>
      </c>
    </row>
    <row r="180" spans="8:11" x14ac:dyDescent="0.25">
      <c r="H180" s="14" t="s">
        <v>48</v>
      </c>
      <c r="I180" s="12" t="s">
        <v>88</v>
      </c>
      <c r="J180" s="14">
        <v>2142.5</v>
      </c>
      <c r="K180" s="11">
        <v>1</v>
      </c>
    </row>
    <row r="181" spans="8:11" x14ac:dyDescent="0.25">
      <c r="H181" s="14" t="s">
        <v>48</v>
      </c>
      <c r="I181" s="12" t="s">
        <v>133</v>
      </c>
      <c r="J181" s="14">
        <v>2142.5</v>
      </c>
      <c r="K181" s="11">
        <v>1</v>
      </c>
    </row>
    <row r="182" spans="8:11" x14ac:dyDescent="0.25">
      <c r="H182" s="14" t="s">
        <v>49</v>
      </c>
      <c r="I182" s="12" t="s">
        <v>92</v>
      </c>
      <c r="J182" s="14">
        <v>1E-4</v>
      </c>
      <c r="K182" s="11">
        <v>0</v>
      </c>
    </row>
    <row r="183" spans="8:11" x14ac:dyDescent="0.25">
      <c r="H183" s="14" t="s">
        <v>49</v>
      </c>
      <c r="I183" s="12" t="s">
        <v>118</v>
      </c>
      <c r="J183" s="14">
        <v>94</v>
      </c>
      <c r="K183" s="11">
        <v>0.5</v>
      </c>
    </row>
    <row r="184" spans="8:11" x14ac:dyDescent="0.25">
      <c r="H184" s="14" t="s">
        <v>49</v>
      </c>
      <c r="I184" s="12" t="s">
        <v>35</v>
      </c>
      <c r="J184" s="14">
        <v>125.5</v>
      </c>
      <c r="K184" s="11">
        <v>0.5</v>
      </c>
    </row>
    <row r="185" spans="8:11" x14ac:dyDescent="0.25">
      <c r="H185" s="14" t="s">
        <v>49</v>
      </c>
      <c r="I185" s="12" t="s">
        <v>128</v>
      </c>
      <c r="J185" s="14">
        <v>166.5</v>
      </c>
      <c r="K185" s="11">
        <v>0.5</v>
      </c>
    </row>
    <row r="186" spans="8:11" x14ac:dyDescent="0.25">
      <c r="H186" s="14" t="s">
        <v>49</v>
      </c>
      <c r="I186" s="12" t="s">
        <v>131</v>
      </c>
      <c r="J186" s="14">
        <v>209</v>
      </c>
      <c r="K186" s="11">
        <v>0.5</v>
      </c>
    </row>
    <row r="187" spans="8:11" x14ac:dyDescent="0.25">
      <c r="H187" s="14" t="s">
        <v>49</v>
      </c>
      <c r="I187" s="12" t="s">
        <v>21</v>
      </c>
      <c r="J187" s="14">
        <v>223</v>
      </c>
      <c r="K187" s="11">
        <v>0.5</v>
      </c>
    </row>
    <row r="188" spans="8:11" x14ac:dyDescent="0.25">
      <c r="H188" s="14" t="s">
        <v>49</v>
      </c>
      <c r="I188" s="12" t="s">
        <v>99</v>
      </c>
      <c r="J188" s="14">
        <v>247</v>
      </c>
      <c r="K188" s="11">
        <v>0.5</v>
      </c>
    </row>
    <row r="189" spans="8:11" x14ac:dyDescent="0.25">
      <c r="H189" s="14" t="s">
        <v>49</v>
      </c>
      <c r="I189" s="12" t="s">
        <v>16</v>
      </c>
      <c r="J189" s="14">
        <v>407.5</v>
      </c>
      <c r="K189" s="11">
        <v>1</v>
      </c>
    </row>
    <row r="190" spans="8:11" x14ac:dyDescent="0.25">
      <c r="H190" s="14" t="s">
        <v>49</v>
      </c>
      <c r="I190" s="12" t="s">
        <v>18</v>
      </c>
      <c r="J190" s="14">
        <v>409.5</v>
      </c>
      <c r="K190" s="11">
        <v>0.5</v>
      </c>
    </row>
    <row r="191" spans="8:11" x14ac:dyDescent="0.25">
      <c r="H191" s="14" t="s">
        <v>49</v>
      </c>
      <c r="I191" s="12" t="s">
        <v>26</v>
      </c>
      <c r="J191" s="14">
        <v>425</v>
      </c>
      <c r="K191" s="11">
        <v>0.5</v>
      </c>
    </row>
    <row r="192" spans="8:11" x14ac:dyDescent="0.25">
      <c r="H192" s="14" t="s">
        <v>49</v>
      </c>
      <c r="I192" s="12" t="s">
        <v>124</v>
      </c>
      <c r="J192" s="14">
        <v>435</v>
      </c>
      <c r="K192" s="11">
        <v>0.5</v>
      </c>
    </row>
    <row r="193" spans="8:11" x14ac:dyDescent="0.25">
      <c r="H193" s="14" t="s">
        <v>49</v>
      </c>
      <c r="I193" s="12" t="s">
        <v>55</v>
      </c>
      <c r="J193" s="14">
        <v>448.5</v>
      </c>
      <c r="K193" s="11">
        <v>0.5</v>
      </c>
    </row>
    <row r="194" spans="8:11" x14ac:dyDescent="0.25">
      <c r="H194" s="14" t="s">
        <v>49</v>
      </c>
      <c r="I194" s="12" t="s">
        <v>50</v>
      </c>
      <c r="J194" s="14">
        <v>478</v>
      </c>
      <c r="K194" s="11">
        <v>0.5</v>
      </c>
    </row>
    <row r="195" spans="8:11" x14ac:dyDescent="0.25">
      <c r="H195" s="14" t="s">
        <v>49</v>
      </c>
      <c r="I195" s="12" t="s">
        <v>106</v>
      </c>
      <c r="J195" s="14">
        <v>501</v>
      </c>
      <c r="K195" s="11">
        <v>1</v>
      </c>
    </row>
    <row r="196" spans="8:11" x14ac:dyDescent="0.25">
      <c r="H196" s="14" t="s">
        <v>49</v>
      </c>
      <c r="I196" s="12" t="s">
        <v>89</v>
      </c>
      <c r="J196" s="14">
        <v>518</v>
      </c>
      <c r="K196" s="11">
        <v>0.5</v>
      </c>
    </row>
    <row r="197" spans="8:11" x14ac:dyDescent="0.25">
      <c r="H197" s="14" t="s">
        <v>49</v>
      </c>
      <c r="I197" s="12" t="s">
        <v>34</v>
      </c>
      <c r="J197" s="14">
        <v>535</v>
      </c>
      <c r="K197" s="11">
        <v>0.5</v>
      </c>
    </row>
    <row r="198" spans="8:11" x14ac:dyDescent="0.25">
      <c r="H198" s="14" t="s">
        <v>49</v>
      </c>
      <c r="I198" s="12" t="s">
        <v>115</v>
      </c>
      <c r="J198" s="14">
        <v>536</v>
      </c>
      <c r="K198" s="11">
        <v>0.5</v>
      </c>
    </row>
    <row r="199" spans="8:11" x14ac:dyDescent="0.25">
      <c r="H199" s="14" t="s">
        <v>49</v>
      </c>
      <c r="I199" s="12" t="s">
        <v>36</v>
      </c>
      <c r="J199" s="14">
        <v>542</v>
      </c>
      <c r="K199" s="11">
        <v>0.5</v>
      </c>
    </row>
    <row r="200" spans="8:11" x14ac:dyDescent="0.25">
      <c r="H200" s="14" t="s">
        <v>49</v>
      </c>
      <c r="I200" s="12" t="s">
        <v>47</v>
      </c>
      <c r="J200" s="14">
        <v>546</v>
      </c>
      <c r="K200" s="11">
        <v>1</v>
      </c>
    </row>
    <row r="201" spans="8:11" x14ac:dyDescent="0.25">
      <c r="H201" s="14" t="s">
        <v>49</v>
      </c>
      <c r="I201" s="12" t="s">
        <v>117</v>
      </c>
      <c r="J201" s="14">
        <v>572</v>
      </c>
      <c r="K201" s="11">
        <v>1</v>
      </c>
    </row>
    <row r="202" spans="8:11" x14ac:dyDescent="0.25">
      <c r="H202" s="14" t="s">
        <v>49</v>
      </c>
      <c r="I202" s="12" t="s">
        <v>37</v>
      </c>
      <c r="J202" s="14">
        <v>573.5</v>
      </c>
      <c r="K202" s="11">
        <v>0.5</v>
      </c>
    </row>
    <row r="203" spans="8:11" x14ac:dyDescent="0.25">
      <c r="H203" s="14" t="s">
        <v>49</v>
      </c>
      <c r="I203" s="12" t="s">
        <v>108</v>
      </c>
      <c r="J203" s="14">
        <v>577</v>
      </c>
      <c r="K203" s="11">
        <v>0.5</v>
      </c>
    </row>
    <row r="204" spans="8:11" x14ac:dyDescent="0.25">
      <c r="H204" s="14" t="s">
        <v>49</v>
      </c>
      <c r="I204" s="12" t="s">
        <v>129</v>
      </c>
      <c r="J204" s="14">
        <v>596</v>
      </c>
      <c r="K204" s="11">
        <v>0.5</v>
      </c>
    </row>
    <row r="205" spans="8:11" x14ac:dyDescent="0.25">
      <c r="H205" s="14" t="s">
        <v>49</v>
      </c>
      <c r="I205" s="12" t="s">
        <v>87</v>
      </c>
      <c r="J205" s="14">
        <v>601</v>
      </c>
      <c r="K205" s="11">
        <v>0.5</v>
      </c>
    </row>
    <row r="206" spans="8:11" x14ac:dyDescent="0.25">
      <c r="H206" s="14" t="s">
        <v>49</v>
      </c>
      <c r="I206" s="12" t="s">
        <v>31</v>
      </c>
      <c r="J206" s="14">
        <v>602</v>
      </c>
      <c r="K206" s="11">
        <v>1</v>
      </c>
    </row>
    <row r="207" spans="8:11" x14ac:dyDescent="0.25">
      <c r="H207" s="14" t="s">
        <v>49</v>
      </c>
      <c r="I207" s="12" t="s">
        <v>30</v>
      </c>
      <c r="J207" s="14">
        <v>629.5</v>
      </c>
      <c r="K207" s="11">
        <v>0.5</v>
      </c>
    </row>
    <row r="208" spans="8:11" x14ac:dyDescent="0.25">
      <c r="H208" s="14" t="s">
        <v>49</v>
      </c>
      <c r="I208" s="12" t="s">
        <v>24</v>
      </c>
      <c r="J208" s="14">
        <v>636</v>
      </c>
      <c r="K208" s="11">
        <v>1</v>
      </c>
    </row>
    <row r="209" spans="8:11" x14ac:dyDescent="0.25">
      <c r="H209" s="14" t="s">
        <v>49</v>
      </c>
      <c r="I209" s="12" t="s">
        <v>114</v>
      </c>
      <c r="J209" s="14">
        <v>640.5</v>
      </c>
      <c r="K209" s="11">
        <v>1</v>
      </c>
    </row>
    <row r="210" spans="8:11" x14ac:dyDescent="0.25">
      <c r="H210" s="14" t="s">
        <v>49</v>
      </c>
      <c r="I210" s="12" t="s">
        <v>27</v>
      </c>
      <c r="J210" s="14">
        <v>656</v>
      </c>
      <c r="K210" s="11">
        <v>1</v>
      </c>
    </row>
    <row r="211" spans="8:11" x14ac:dyDescent="0.25">
      <c r="H211" s="14" t="s">
        <v>49</v>
      </c>
      <c r="I211" s="12" t="s">
        <v>112</v>
      </c>
      <c r="J211" s="14">
        <v>656</v>
      </c>
      <c r="K211" s="11">
        <v>0.5</v>
      </c>
    </row>
    <row r="212" spans="8:11" x14ac:dyDescent="0.25">
      <c r="H212" s="14" t="s">
        <v>49</v>
      </c>
      <c r="I212" s="12" t="s">
        <v>61</v>
      </c>
      <c r="J212" s="14">
        <v>658.5</v>
      </c>
      <c r="K212" s="11">
        <v>1</v>
      </c>
    </row>
    <row r="213" spans="8:11" x14ac:dyDescent="0.25">
      <c r="H213" s="14" t="s">
        <v>49</v>
      </c>
      <c r="I213" s="12" t="s">
        <v>105</v>
      </c>
      <c r="J213" s="14">
        <v>670.5</v>
      </c>
      <c r="K213" s="11">
        <v>0.5</v>
      </c>
    </row>
    <row r="214" spans="8:11" x14ac:dyDescent="0.25">
      <c r="H214" s="14" t="s">
        <v>49</v>
      </c>
      <c r="I214" s="12" t="s">
        <v>25</v>
      </c>
      <c r="J214" s="14">
        <v>689.5</v>
      </c>
      <c r="K214" s="11">
        <v>0.5</v>
      </c>
    </row>
    <row r="215" spans="8:11" x14ac:dyDescent="0.25">
      <c r="H215" s="14" t="s">
        <v>49</v>
      </c>
      <c r="I215" s="12" t="s">
        <v>33</v>
      </c>
      <c r="J215" s="14">
        <v>698</v>
      </c>
      <c r="K215" s="11">
        <v>0.5</v>
      </c>
    </row>
    <row r="216" spans="8:11" x14ac:dyDescent="0.25">
      <c r="H216" s="14" t="s">
        <v>49</v>
      </c>
      <c r="I216" s="12" t="s">
        <v>68</v>
      </c>
      <c r="J216" s="14">
        <v>699.5</v>
      </c>
      <c r="K216" s="11">
        <v>0.5</v>
      </c>
    </row>
    <row r="217" spans="8:11" x14ac:dyDescent="0.25">
      <c r="H217" s="14" t="s">
        <v>49</v>
      </c>
      <c r="I217" s="12" t="s">
        <v>19</v>
      </c>
      <c r="J217" s="14">
        <v>700</v>
      </c>
      <c r="K217" s="11">
        <v>0.5</v>
      </c>
    </row>
    <row r="218" spans="8:11" x14ac:dyDescent="0.25">
      <c r="H218" s="14" t="s">
        <v>49</v>
      </c>
      <c r="I218" s="12" t="s">
        <v>17</v>
      </c>
      <c r="J218" s="14">
        <v>725</v>
      </c>
      <c r="K218" s="11">
        <v>0.5</v>
      </c>
    </row>
    <row r="219" spans="8:11" x14ac:dyDescent="0.25">
      <c r="H219" s="14" t="s">
        <v>49</v>
      </c>
      <c r="I219" s="12" t="s">
        <v>72</v>
      </c>
      <c r="J219" s="14">
        <v>732</v>
      </c>
      <c r="K219" s="11">
        <v>1</v>
      </c>
    </row>
    <row r="220" spans="8:11" x14ac:dyDescent="0.25">
      <c r="H220" s="14" t="s">
        <v>49</v>
      </c>
      <c r="I220" s="12" t="s">
        <v>103</v>
      </c>
      <c r="J220" s="14">
        <v>771</v>
      </c>
      <c r="K220" s="11">
        <v>0.5</v>
      </c>
    </row>
    <row r="221" spans="8:11" x14ac:dyDescent="0.25">
      <c r="H221" s="14" t="s">
        <v>49</v>
      </c>
      <c r="I221" s="12" t="s">
        <v>53</v>
      </c>
      <c r="J221" s="14">
        <v>796</v>
      </c>
      <c r="K221" s="11">
        <v>0.5</v>
      </c>
    </row>
    <row r="222" spans="8:11" x14ac:dyDescent="0.25">
      <c r="H222" s="14" t="s">
        <v>49</v>
      </c>
      <c r="I222" s="12" t="s">
        <v>66</v>
      </c>
      <c r="J222" s="14">
        <v>817.5</v>
      </c>
      <c r="K222" s="11">
        <v>0.5</v>
      </c>
    </row>
    <row r="223" spans="8:11" x14ac:dyDescent="0.25">
      <c r="H223" s="14" t="s">
        <v>49</v>
      </c>
      <c r="I223" s="12" t="s">
        <v>97</v>
      </c>
      <c r="J223" s="14">
        <v>873.5</v>
      </c>
      <c r="K223" s="11">
        <v>1</v>
      </c>
    </row>
    <row r="224" spans="8:11" x14ac:dyDescent="0.25">
      <c r="H224" s="14" t="s">
        <v>49</v>
      </c>
      <c r="I224" s="12" t="s">
        <v>107</v>
      </c>
      <c r="J224" s="14">
        <v>887.5</v>
      </c>
      <c r="K224" s="11">
        <v>1</v>
      </c>
    </row>
    <row r="225" spans="8:11" x14ac:dyDescent="0.25">
      <c r="H225" s="14" t="s">
        <v>49</v>
      </c>
      <c r="I225" s="12" t="s">
        <v>29</v>
      </c>
      <c r="J225" s="14">
        <v>894</v>
      </c>
      <c r="K225" s="11">
        <v>1</v>
      </c>
    </row>
    <row r="226" spans="8:11" x14ac:dyDescent="0.25">
      <c r="H226" s="14" t="s">
        <v>49</v>
      </c>
      <c r="I226" s="12" t="s">
        <v>116</v>
      </c>
      <c r="J226" s="14">
        <v>894.5</v>
      </c>
      <c r="K226" s="11">
        <v>0.5</v>
      </c>
    </row>
    <row r="227" spans="8:11" x14ac:dyDescent="0.25">
      <c r="H227" s="14" t="s">
        <v>49</v>
      </c>
      <c r="I227" s="12" t="s">
        <v>28</v>
      </c>
      <c r="J227" s="14">
        <v>904</v>
      </c>
      <c r="K227" s="11">
        <v>0.5</v>
      </c>
    </row>
    <row r="228" spans="8:11" x14ac:dyDescent="0.25">
      <c r="H228" s="14" t="s">
        <v>49</v>
      </c>
      <c r="I228" s="12" t="s">
        <v>20</v>
      </c>
      <c r="J228" s="14">
        <v>910.5</v>
      </c>
      <c r="K228" s="11">
        <v>0.5</v>
      </c>
    </row>
    <row r="229" spans="8:11" x14ac:dyDescent="0.25">
      <c r="H229" s="14" t="s">
        <v>49</v>
      </c>
      <c r="I229" s="12" t="s">
        <v>63</v>
      </c>
      <c r="J229" s="14">
        <v>917</v>
      </c>
      <c r="K229" s="11">
        <v>0.5</v>
      </c>
    </row>
    <row r="230" spans="8:11" x14ac:dyDescent="0.25">
      <c r="H230" s="14" t="s">
        <v>49</v>
      </c>
      <c r="I230" s="12" t="s">
        <v>23</v>
      </c>
      <c r="J230" s="14">
        <v>932</v>
      </c>
      <c r="K230" s="11">
        <v>1</v>
      </c>
    </row>
    <row r="231" spans="8:11" x14ac:dyDescent="0.25">
      <c r="H231" s="14" t="s">
        <v>49</v>
      </c>
      <c r="I231" s="12" t="s">
        <v>125</v>
      </c>
      <c r="J231" s="14">
        <v>935.5</v>
      </c>
      <c r="K231" s="11">
        <v>0.5</v>
      </c>
    </row>
    <row r="232" spans="8:11" x14ac:dyDescent="0.25">
      <c r="H232" s="14" t="s">
        <v>49</v>
      </c>
      <c r="I232" s="12" t="s">
        <v>32</v>
      </c>
      <c r="J232" s="14">
        <v>946.5</v>
      </c>
      <c r="K232" s="11">
        <v>1</v>
      </c>
    </row>
    <row r="233" spans="8:11" x14ac:dyDescent="0.25">
      <c r="H233" s="14" t="s">
        <v>49</v>
      </c>
      <c r="I233" s="12" t="s">
        <v>121</v>
      </c>
      <c r="J233" s="14">
        <v>980</v>
      </c>
      <c r="K233" s="11">
        <v>0.5</v>
      </c>
    </row>
    <row r="234" spans="8:11" x14ac:dyDescent="0.25">
      <c r="H234" s="14" t="s">
        <v>49</v>
      </c>
      <c r="I234" s="12" t="s">
        <v>91</v>
      </c>
      <c r="J234" s="14">
        <v>989.5</v>
      </c>
      <c r="K234" s="11">
        <v>0.5</v>
      </c>
    </row>
    <row r="235" spans="8:11" x14ac:dyDescent="0.25">
      <c r="H235" s="14" t="s">
        <v>49</v>
      </c>
      <c r="I235" s="12" t="s">
        <v>96</v>
      </c>
      <c r="J235" s="14">
        <v>990</v>
      </c>
      <c r="K235" s="11">
        <v>0.5</v>
      </c>
    </row>
    <row r="236" spans="8:11" x14ac:dyDescent="0.25">
      <c r="H236" s="14" t="s">
        <v>49</v>
      </c>
      <c r="I236" s="12" t="s">
        <v>90</v>
      </c>
      <c r="J236" s="14">
        <v>1075</v>
      </c>
      <c r="K236" s="11">
        <v>0.5</v>
      </c>
    </row>
    <row r="237" spans="8:11" x14ac:dyDescent="0.25">
      <c r="H237" s="14" t="s">
        <v>49</v>
      </c>
      <c r="I237" s="12" t="s">
        <v>22</v>
      </c>
      <c r="J237" s="14">
        <v>1089</v>
      </c>
      <c r="K237" s="11">
        <v>1</v>
      </c>
    </row>
    <row r="238" spans="8:11" x14ac:dyDescent="0.25">
      <c r="H238" s="14" t="s">
        <v>49</v>
      </c>
      <c r="I238" s="12" t="s">
        <v>113</v>
      </c>
      <c r="J238" s="14">
        <v>1111</v>
      </c>
      <c r="K238" s="11">
        <v>1</v>
      </c>
    </row>
    <row r="239" spans="8:11" x14ac:dyDescent="0.25">
      <c r="H239" s="14" t="s">
        <v>49</v>
      </c>
      <c r="I239" s="12" t="s">
        <v>126</v>
      </c>
      <c r="J239" s="14">
        <v>1111</v>
      </c>
      <c r="K239" s="11">
        <v>1</v>
      </c>
    </row>
    <row r="240" spans="8:11" x14ac:dyDescent="0.25">
      <c r="H240" s="14" t="s">
        <v>49</v>
      </c>
      <c r="I240" s="12" t="s">
        <v>83</v>
      </c>
      <c r="J240" s="14">
        <v>1134.5</v>
      </c>
      <c r="K240" s="11">
        <v>0.5</v>
      </c>
    </row>
    <row r="241" spans="8:11" x14ac:dyDescent="0.25">
      <c r="H241" s="14" t="s">
        <v>49</v>
      </c>
      <c r="I241" s="12" t="s">
        <v>127</v>
      </c>
      <c r="J241" s="14">
        <v>1143</v>
      </c>
      <c r="K241" s="11">
        <v>1</v>
      </c>
    </row>
    <row r="242" spans="8:11" x14ac:dyDescent="0.25">
      <c r="H242" s="14" t="s">
        <v>49</v>
      </c>
      <c r="I242" s="12" t="s">
        <v>86</v>
      </c>
      <c r="J242" s="14">
        <v>1162</v>
      </c>
      <c r="K242" s="11">
        <v>1</v>
      </c>
    </row>
    <row r="243" spans="8:11" x14ac:dyDescent="0.25">
      <c r="H243" s="14" t="s">
        <v>49</v>
      </c>
      <c r="I243" s="12" t="s">
        <v>122</v>
      </c>
      <c r="J243" s="14">
        <v>1181</v>
      </c>
      <c r="K243" s="11">
        <v>1</v>
      </c>
    </row>
    <row r="244" spans="8:11" x14ac:dyDescent="0.25">
      <c r="H244" s="14" t="s">
        <v>49</v>
      </c>
      <c r="I244" s="12" t="s">
        <v>123</v>
      </c>
      <c r="J244" s="14">
        <v>1196</v>
      </c>
      <c r="K244" s="11">
        <v>1</v>
      </c>
    </row>
    <row r="245" spans="8:11" x14ac:dyDescent="0.25">
      <c r="H245" s="14" t="s">
        <v>49</v>
      </c>
      <c r="I245" s="12" t="s">
        <v>134</v>
      </c>
      <c r="J245" s="14">
        <v>1202.5</v>
      </c>
      <c r="K245" s="11">
        <v>1</v>
      </c>
    </row>
    <row r="246" spans="8:11" x14ac:dyDescent="0.25">
      <c r="H246" s="14" t="s">
        <v>49</v>
      </c>
      <c r="I246" s="12" t="s">
        <v>59</v>
      </c>
      <c r="J246" s="14">
        <v>1219</v>
      </c>
      <c r="K246" s="11">
        <v>1</v>
      </c>
    </row>
    <row r="247" spans="8:11" x14ac:dyDescent="0.25">
      <c r="H247" s="14" t="s">
        <v>49</v>
      </c>
      <c r="I247" s="12" t="s">
        <v>120</v>
      </c>
      <c r="J247" s="14">
        <v>1235.5</v>
      </c>
      <c r="K247" s="11">
        <v>1</v>
      </c>
    </row>
    <row r="248" spans="8:11" x14ac:dyDescent="0.25">
      <c r="H248" s="14" t="s">
        <v>49</v>
      </c>
      <c r="I248" s="12" t="s">
        <v>79</v>
      </c>
      <c r="J248" s="14">
        <v>1267</v>
      </c>
      <c r="K248" s="11">
        <v>1</v>
      </c>
    </row>
    <row r="249" spans="8:11" x14ac:dyDescent="0.25">
      <c r="H249" s="14" t="s">
        <v>49</v>
      </c>
      <c r="I249" s="12" t="s">
        <v>82</v>
      </c>
      <c r="J249" s="14">
        <v>1288.5</v>
      </c>
      <c r="K249" s="11">
        <v>0.5</v>
      </c>
    </row>
    <row r="250" spans="8:11" x14ac:dyDescent="0.25">
      <c r="H250" s="14" t="s">
        <v>49</v>
      </c>
      <c r="I250" s="12" t="s">
        <v>69</v>
      </c>
      <c r="J250" s="14">
        <v>1323.5</v>
      </c>
      <c r="K250" s="11">
        <v>1</v>
      </c>
    </row>
    <row r="251" spans="8:11" x14ac:dyDescent="0.25">
      <c r="H251" s="14" t="s">
        <v>49</v>
      </c>
      <c r="I251" s="12" t="s">
        <v>71</v>
      </c>
      <c r="J251" s="14">
        <v>1364</v>
      </c>
      <c r="K251" s="11">
        <v>1</v>
      </c>
    </row>
    <row r="252" spans="8:11" x14ac:dyDescent="0.25">
      <c r="H252" s="14" t="s">
        <v>49</v>
      </c>
      <c r="I252" s="12" t="s">
        <v>100</v>
      </c>
      <c r="J252" s="14">
        <v>1479</v>
      </c>
      <c r="K252" s="11">
        <v>1</v>
      </c>
    </row>
    <row r="253" spans="8:11" x14ac:dyDescent="0.25">
      <c r="H253" s="14" t="s">
        <v>49</v>
      </c>
      <c r="I253" s="12" t="s">
        <v>81</v>
      </c>
      <c r="J253" s="14">
        <v>1492.5</v>
      </c>
      <c r="K253" s="11">
        <v>1</v>
      </c>
    </row>
    <row r="254" spans="8:11" x14ac:dyDescent="0.25">
      <c r="H254" s="14" t="s">
        <v>49</v>
      </c>
      <c r="I254" s="12" t="s">
        <v>111</v>
      </c>
      <c r="J254" s="14">
        <v>1496</v>
      </c>
      <c r="K254" s="11">
        <v>1</v>
      </c>
    </row>
    <row r="255" spans="8:11" x14ac:dyDescent="0.25">
      <c r="H255" s="14" t="s">
        <v>49</v>
      </c>
      <c r="I255" s="12" t="s">
        <v>101</v>
      </c>
      <c r="J255" s="14">
        <v>1567</v>
      </c>
      <c r="K255" s="11">
        <v>0.5</v>
      </c>
    </row>
    <row r="256" spans="8:11" x14ac:dyDescent="0.25">
      <c r="H256" s="14" t="s">
        <v>49</v>
      </c>
      <c r="I256" s="12" t="s">
        <v>70</v>
      </c>
      <c r="J256" s="14">
        <v>1653</v>
      </c>
      <c r="K256" s="11">
        <v>1</v>
      </c>
    </row>
    <row r="257" spans="8:11" x14ac:dyDescent="0.25">
      <c r="H257" s="14" t="s">
        <v>49</v>
      </c>
      <c r="I257" s="12" t="s">
        <v>110</v>
      </c>
      <c r="J257" s="14">
        <v>1661</v>
      </c>
      <c r="K257" s="11">
        <v>1</v>
      </c>
    </row>
    <row r="258" spans="8:11" x14ac:dyDescent="0.25">
      <c r="H258" s="14" t="s">
        <v>49</v>
      </c>
      <c r="I258" s="12" t="s">
        <v>98</v>
      </c>
      <c r="J258" s="14">
        <v>1695</v>
      </c>
      <c r="K258" s="11">
        <v>1</v>
      </c>
    </row>
    <row r="259" spans="8:11" x14ac:dyDescent="0.25">
      <c r="H259" s="14" t="s">
        <v>49</v>
      </c>
      <c r="I259" s="12" t="s">
        <v>394</v>
      </c>
      <c r="J259" s="14">
        <v>1717</v>
      </c>
      <c r="K259" s="11">
        <v>1</v>
      </c>
    </row>
    <row r="260" spans="8:11" x14ac:dyDescent="0.25">
      <c r="H260" s="14" t="s">
        <v>49</v>
      </c>
      <c r="I260" s="12" t="s">
        <v>73</v>
      </c>
      <c r="J260" s="14">
        <v>1735.5</v>
      </c>
      <c r="K260" s="11">
        <v>0.5</v>
      </c>
    </row>
    <row r="261" spans="8:11" x14ac:dyDescent="0.25">
      <c r="H261" s="14" t="s">
        <v>49</v>
      </c>
      <c r="I261" s="12" t="s">
        <v>51</v>
      </c>
      <c r="J261" s="14">
        <v>1746</v>
      </c>
      <c r="K261" s="11">
        <v>1</v>
      </c>
    </row>
    <row r="262" spans="8:11" x14ac:dyDescent="0.25">
      <c r="H262" s="14" t="s">
        <v>49</v>
      </c>
      <c r="I262" s="12" t="s">
        <v>93</v>
      </c>
      <c r="J262" s="14">
        <v>1838.5</v>
      </c>
      <c r="K262" s="11">
        <v>1</v>
      </c>
    </row>
    <row r="263" spans="8:11" x14ac:dyDescent="0.25">
      <c r="H263" s="14" t="s">
        <v>49</v>
      </c>
      <c r="I263" s="12" t="s">
        <v>88</v>
      </c>
      <c r="J263" s="14">
        <v>2064</v>
      </c>
      <c r="K263" s="11">
        <v>1</v>
      </c>
    </row>
    <row r="264" spans="8:11" x14ac:dyDescent="0.25">
      <c r="H264" s="14" t="s">
        <v>49</v>
      </c>
      <c r="I264" s="12" t="s">
        <v>109</v>
      </c>
      <c r="J264" s="14">
        <v>2071</v>
      </c>
      <c r="K264" s="11">
        <v>1</v>
      </c>
    </row>
    <row r="265" spans="8:11" x14ac:dyDescent="0.25">
      <c r="H265" s="14" t="s">
        <v>49</v>
      </c>
      <c r="I265" s="12" t="s">
        <v>94</v>
      </c>
      <c r="J265" s="14">
        <v>2134.5</v>
      </c>
      <c r="K265" s="11">
        <v>1</v>
      </c>
    </row>
    <row r="266" spans="8:11" x14ac:dyDescent="0.25">
      <c r="H266" s="14" t="s">
        <v>49</v>
      </c>
      <c r="I266" s="12" t="s">
        <v>74</v>
      </c>
      <c r="J266" s="14">
        <v>2142.5</v>
      </c>
      <c r="K266" s="11">
        <v>1</v>
      </c>
    </row>
    <row r="267" spans="8:11" x14ac:dyDescent="0.25">
      <c r="H267" s="14" t="s">
        <v>49</v>
      </c>
      <c r="I267" s="12" t="s">
        <v>77</v>
      </c>
      <c r="J267" s="14">
        <v>2142.5</v>
      </c>
      <c r="K267" s="11">
        <v>1</v>
      </c>
    </row>
    <row r="268" spans="8:11" x14ac:dyDescent="0.25">
      <c r="H268" s="14" t="s">
        <v>49</v>
      </c>
      <c r="I268" s="12" t="s">
        <v>132</v>
      </c>
      <c r="J268" s="14">
        <v>2142.5</v>
      </c>
      <c r="K268" s="11">
        <v>1</v>
      </c>
    </row>
    <row r="269" spans="8:11" x14ac:dyDescent="0.25">
      <c r="H269" s="14" t="s">
        <v>49</v>
      </c>
      <c r="I269" s="12" t="s">
        <v>133</v>
      </c>
      <c r="J269" s="14">
        <v>2142.5</v>
      </c>
      <c r="K269" s="11">
        <v>1</v>
      </c>
    </row>
    <row r="270" spans="8:11" x14ac:dyDescent="0.25">
      <c r="H270" s="14" t="s">
        <v>49</v>
      </c>
      <c r="I270" s="12" t="s">
        <v>393</v>
      </c>
      <c r="J270" s="14">
        <v>2142.5</v>
      </c>
      <c r="K270" s="11">
        <v>1</v>
      </c>
    </row>
    <row r="271" spans="8:11" x14ac:dyDescent="0.25">
      <c r="H271" s="14" t="s">
        <v>5</v>
      </c>
      <c r="I271" s="12" t="s">
        <v>27</v>
      </c>
      <c r="J271" s="14">
        <v>1E-4</v>
      </c>
      <c r="K271" s="11">
        <v>0</v>
      </c>
    </row>
    <row r="272" spans="8:11" x14ac:dyDescent="0.25">
      <c r="H272" s="14" t="s">
        <v>5</v>
      </c>
      <c r="I272" s="12" t="s">
        <v>50</v>
      </c>
      <c r="J272" s="14">
        <v>258.5</v>
      </c>
      <c r="K272" s="11">
        <v>0.5</v>
      </c>
    </row>
    <row r="273" spans="8:11" x14ac:dyDescent="0.25">
      <c r="H273" s="14" t="s">
        <v>5</v>
      </c>
      <c r="I273" s="12" t="s">
        <v>26</v>
      </c>
      <c r="J273" s="14">
        <v>295</v>
      </c>
      <c r="K273" s="11">
        <v>0.5</v>
      </c>
    </row>
    <row r="274" spans="8:11" x14ac:dyDescent="0.25">
      <c r="H274" s="14" t="s">
        <v>5</v>
      </c>
      <c r="I274" s="12" t="s">
        <v>35</v>
      </c>
      <c r="J274" s="14">
        <v>305.5</v>
      </c>
      <c r="K274" s="11">
        <v>0.5</v>
      </c>
    </row>
    <row r="275" spans="8:11" x14ac:dyDescent="0.25">
      <c r="H275" s="14" t="s">
        <v>5</v>
      </c>
      <c r="I275" s="12" t="s">
        <v>118</v>
      </c>
      <c r="J275" s="14">
        <v>334</v>
      </c>
      <c r="K275" s="11">
        <v>0.5</v>
      </c>
    </row>
    <row r="276" spans="8:11" x14ac:dyDescent="0.25">
      <c r="H276" s="14" t="s">
        <v>5</v>
      </c>
      <c r="I276" s="12" t="s">
        <v>37</v>
      </c>
      <c r="J276" s="14">
        <v>337.5</v>
      </c>
      <c r="K276" s="11">
        <v>0.5</v>
      </c>
    </row>
    <row r="277" spans="8:11" x14ac:dyDescent="0.25">
      <c r="H277" s="14" t="s">
        <v>5</v>
      </c>
      <c r="I277" s="12" t="s">
        <v>31</v>
      </c>
      <c r="J277" s="14">
        <v>344</v>
      </c>
      <c r="K277" s="11">
        <v>0.5</v>
      </c>
    </row>
    <row r="278" spans="8:11" x14ac:dyDescent="0.25">
      <c r="H278" s="14" t="s">
        <v>5</v>
      </c>
      <c r="I278" s="12" t="s">
        <v>18</v>
      </c>
      <c r="J278" s="14">
        <v>375</v>
      </c>
      <c r="K278" s="11">
        <v>0.5</v>
      </c>
    </row>
    <row r="279" spans="8:11" x14ac:dyDescent="0.25">
      <c r="H279" s="14" t="s">
        <v>5</v>
      </c>
      <c r="I279" s="12" t="s">
        <v>47</v>
      </c>
      <c r="J279" s="14">
        <v>378</v>
      </c>
      <c r="K279" s="11">
        <v>1</v>
      </c>
    </row>
    <row r="280" spans="8:11" x14ac:dyDescent="0.25">
      <c r="H280" s="14" t="s">
        <v>5</v>
      </c>
      <c r="I280" s="12" t="s">
        <v>106</v>
      </c>
      <c r="J280" s="14">
        <v>411.5</v>
      </c>
      <c r="K280" s="11">
        <v>0.5</v>
      </c>
    </row>
    <row r="281" spans="8:11" x14ac:dyDescent="0.25">
      <c r="H281" s="14" t="s">
        <v>5</v>
      </c>
      <c r="I281" s="12" t="s">
        <v>108</v>
      </c>
      <c r="J281" s="14">
        <v>436.5</v>
      </c>
      <c r="K281" s="11">
        <v>0.5</v>
      </c>
    </row>
    <row r="282" spans="8:11" x14ac:dyDescent="0.25">
      <c r="H282" s="14" t="s">
        <v>5</v>
      </c>
      <c r="I282" s="12" t="s">
        <v>30</v>
      </c>
      <c r="J282" s="14">
        <v>443</v>
      </c>
      <c r="K282" s="11">
        <v>0.5</v>
      </c>
    </row>
    <row r="283" spans="8:11" x14ac:dyDescent="0.25">
      <c r="H283" s="14" t="s">
        <v>5</v>
      </c>
      <c r="I283" s="12" t="s">
        <v>117</v>
      </c>
      <c r="J283" s="14">
        <v>452.5</v>
      </c>
      <c r="K283" s="11">
        <v>0.5</v>
      </c>
    </row>
    <row r="284" spans="8:11" x14ac:dyDescent="0.25">
      <c r="H284" s="14" t="s">
        <v>5</v>
      </c>
      <c r="I284" s="12" t="s">
        <v>129</v>
      </c>
      <c r="J284" s="14">
        <v>455.5</v>
      </c>
      <c r="K284" s="11">
        <v>0.5</v>
      </c>
    </row>
    <row r="285" spans="8:11" x14ac:dyDescent="0.25">
      <c r="H285" s="14" t="s">
        <v>5</v>
      </c>
      <c r="I285" s="12" t="s">
        <v>36</v>
      </c>
      <c r="J285" s="14">
        <v>474</v>
      </c>
      <c r="K285" s="11">
        <v>0.5</v>
      </c>
    </row>
    <row r="286" spans="8:11" x14ac:dyDescent="0.25">
      <c r="H286" s="14" t="s">
        <v>5</v>
      </c>
      <c r="I286" s="12" t="s">
        <v>24</v>
      </c>
      <c r="J286" s="14">
        <v>492</v>
      </c>
      <c r="K286" s="11">
        <v>0.5</v>
      </c>
    </row>
    <row r="287" spans="8:11" x14ac:dyDescent="0.25">
      <c r="H287" s="14" t="s">
        <v>5</v>
      </c>
      <c r="I287" s="12" t="s">
        <v>113</v>
      </c>
      <c r="J287" s="14">
        <v>497.5</v>
      </c>
      <c r="K287" s="11">
        <v>1</v>
      </c>
    </row>
    <row r="288" spans="8:11" x14ac:dyDescent="0.25">
      <c r="H288" s="14" t="s">
        <v>5</v>
      </c>
      <c r="I288" s="12" t="s">
        <v>99</v>
      </c>
      <c r="J288" s="14">
        <v>510</v>
      </c>
      <c r="K288" s="11">
        <v>1</v>
      </c>
    </row>
    <row r="289" spans="8:11" x14ac:dyDescent="0.25">
      <c r="H289" s="14" t="s">
        <v>5</v>
      </c>
      <c r="I289" s="12" t="s">
        <v>112</v>
      </c>
      <c r="J289" s="14">
        <v>520</v>
      </c>
      <c r="K289" s="11">
        <v>0.5</v>
      </c>
    </row>
    <row r="290" spans="8:11" x14ac:dyDescent="0.25">
      <c r="H290" s="14" t="s">
        <v>5</v>
      </c>
      <c r="I290" s="12" t="s">
        <v>82</v>
      </c>
      <c r="J290" s="14">
        <v>529</v>
      </c>
      <c r="K290" s="11">
        <v>0.5</v>
      </c>
    </row>
    <row r="291" spans="8:11" x14ac:dyDescent="0.25">
      <c r="H291" s="14" t="s">
        <v>5</v>
      </c>
      <c r="I291" s="12" t="s">
        <v>23</v>
      </c>
      <c r="J291" s="14">
        <v>560.5</v>
      </c>
      <c r="K291" s="11">
        <v>0.5</v>
      </c>
    </row>
    <row r="292" spans="8:11" x14ac:dyDescent="0.25">
      <c r="H292" s="14" t="s">
        <v>5</v>
      </c>
      <c r="I292" s="12" t="s">
        <v>32</v>
      </c>
      <c r="J292" s="14">
        <v>563.5</v>
      </c>
      <c r="K292" s="11">
        <v>1</v>
      </c>
    </row>
    <row r="293" spans="8:11" x14ac:dyDescent="0.25">
      <c r="H293" s="14" t="s">
        <v>5</v>
      </c>
      <c r="I293" s="12" t="s">
        <v>79</v>
      </c>
      <c r="J293" s="14">
        <v>568</v>
      </c>
      <c r="K293" s="11">
        <v>0.5</v>
      </c>
    </row>
    <row r="294" spans="8:11" x14ac:dyDescent="0.25">
      <c r="H294" s="14" t="s">
        <v>5</v>
      </c>
      <c r="I294" s="12" t="s">
        <v>111</v>
      </c>
      <c r="J294" s="14">
        <v>576</v>
      </c>
      <c r="K294" s="11">
        <v>0.5</v>
      </c>
    </row>
    <row r="295" spans="8:11" x14ac:dyDescent="0.25">
      <c r="H295" s="14" t="s">
        <v>5</v>
      </c>
      <c r="I295" s="12" t="s">
        <v>97</v>
      </c>
      <c r="J295" s="14">
        <v>580.5</v>
      </c>
      <c r="K295" s="11">
        <v>1</v>
      </c>
    </row>
    <row r="296" spans="8:11" x14ac:dyDescent="0.25">
      <c r="H296" s="14" t="s">
        <v>5</v>
      </c>
      <c r="I296" s="12" t="s">
        <v>21</v>
      </c>
      <c r="J296" s="14">
        <v>583</v>
      </c>
      <c r="K296" s="11">
        <v>1</v>
      </c>
    </row>
    <row r="297" spans="8:11" x14ac:dyDescent="0.25">
      <c r="H297" s="14" t="s">
        <v>5</v>
      </c>
      <c r="I297" s="12" t="s">
        <v>124</v>
      </c>
      <c r="J297" s="14">
        <v>589.5</v>
      </c>
      <c r="K297" s="11">
        <v>0.5</v>
      </c>
    </row>
    <row r="298" spans="8:11" x14ac:dyDescent="0.25">
      <c r="H298" s="14" t="s">
        <v>5</v>
      </c>
      <c r="I298" s="12" t="s">
        <v>87</v>
      </c>
      <c r="J298" s="14">
        <v>592</v>
      </c>
      <c r="K298" s="11">
        <v>0.5</v>
      </c>
    </row>
    <row r="299" spans="8:11" x14ac:dyDescent="0.25">
      <c r="H299" s="14" t="s">
        <v>5</v>
      </c>
      <c r="I299" s="12" t="s">
        <v>101</v>
      </c>
      <c r="J299" s="14">
        <v>597</v>
      </c>
      <c r="K299" s="11">
        <v>0.5</v>
      </c>
    </row>
    <row r="300" spans="8:11" x14ac:dyDescent="0.25">
      <c r="H300" s="14" t="s">
        <v>5</v>
      </c>
      <c r="I300" s="12" t="s">
        <v>123</v>
      </c>
      <c r="J300" s="14">
        <v>601</v>
      </c>
      <c r="K300" s="11">
        <v>0.5</v>
      </c>
    </row>
    <row r="301" spans="8:11" x14ac:dyDescent="0.25">
      <c r="H301" s="14" t="s">
        <v>5</v>
      </c>
      <c r="I301" s="12" t="s">
        <v>33</v>
      </c>
      <c r="J301" s="14">
        <v>604.5</v>
      </c>
      <c r="K301" s="11">
        <v>0.5</v>
      </c>
    </row>
    <row r="302" spans="8:11" x14ac:dyDescent="0.25">
      <c r="H302" s="14" t="s">
        <v>5</v>
      </c>
      <c r="I302" s="12" t="s">
        <v>116</v>
      </c>
      <c r="J302" s="14">
        <v>606</v>
      </c>
      <c r="K302" s="11">
        <v>1</v>
      </c>
    </row>
    <row r="303" spans="8:11" x14ac:dyDescent="0.25">
      <c r="H303" s="14" t="s">
        <v>5</v>
      </c>
      <c r="I303" s="12" t="s">
        <v>16</v>
      </c>
      <c r="J303" s="14">
        <v>609</v>
      </c>
      <c r="K303" s="11">
        <v>0.5</v>
      </c>
    </row>
    <row r="304" spans="8:11" x14ac:dyDescent="0.25">
      <c r="H304" s="14" t="s">
        <v>5</v>
      </c>
      <c r="I304" s="12" t="s">
        <v>17</v>
      </c>
      <c r="J304" s="14">
        <v>616</v>
      </c>
      <c r="K304" s="11">
        <v>0.5</v>
      </c>
    </row>
    <row r="305" spans="8:11" x14ac:dyDescent="0.25">
      <c r="H305" s="14" t="s">
        <v>5</v>
      </c>
      <c r="I305" s="12" t="s">
        <v>59</v>
      </c>
      <c r="J305" s="14">
        <v>636.5</v>
      </c>
      <c r="K305" s="11">
        <v>0.5</v>
      </c>
    </row>
    <row r="306" spans="8:11" x14ac:dyDescent="0.25">
      <c r="H306" s="14" t="s">
        <v>5</v>
      </c>
      <c r="I306" s="12" t="s">
        <v>25</v>
      </c>
      <c r="J306" s="14">
        <v>636.5</v>
      </c>
      <c r="K306" s="11">
        <v>0.5</v>
      </c>
    </row>
    <row r="307" spans="8:11" x14ac:dyDescent="0.25">
      <c r="H307" s="14" t="s">
        <v>5</v>
      </c>
      <c r="I307" s="12" t="s">
        <v>28</v>
      </c>
      <c r="J307" s="14">
        <v>647</v>
      </c>
      <c r="K307" s="11">
        <v>0.5</v>
      </c>
    </row>
    <row r="308" spans="8:11" x14ac:dyDescent="0.25">
      <c r="H308" s="14" t="s">
        <v>5</v>
      </c>
      <c r="I308" s="12" t="s">
        <v>92</v>
      </c>
      <c r="J308" s="14">
        <v>656</v>
      </c>
      <c r="K308" s="11">
        <v>0.5</v>
      </c>
    </row>
    <row r="309" spans="8:11" x14ac:dyDescent="0.25">
      <c r="H309" s="14" t="s">
        <v>5</v>
      </c>
      <c r="I309" s="12" t="s">
        <v>115</v>
      </c>
      <c r="J309" s="14">
        <v>658</v>
      </c>
      <c r="K309" s="11">
        <v>0.5</v>
      </c>
    </row>
    <row r="310" spans="8:11" x14ac:dyDescent="0.25">
      <c r="H310" s="14" t="s">
        <v>5</v>
      </c>
      <c r="I310" s="12" t="s">
        <v>61</v>
      </c>
      <c r="J310" s="14">
        <v>677</v>
      </c>
      <c r="K310" s="11">
        <v>1</v>
      </c>
    </row>
    <row r="311" spans="8:11" x14ac:dyDescent="0.25">
      <c r="H311" s="14" t="s">
        <v>5</v>
      </c>
      <c r="I311" s="12" t="s">
        <v>91</v>
      </c>
      <c r="J311" s="14">
        <v>678</v>
      </c>
      <c r="K311" s="11">
        <v>0.5</v>
      </c>
    </row>
    <row r="312" spans="8:11" x14ac:dyDescent="0.25">
      <c r="H312" s="14" t="s">
        <v>5</v>
      </c>
      <c r="I312" s="12" t="s">
        <v>122</v>
      </c>
      <c r="J312" s="14">
        <v>679</v>
      </c>
      <c r="K312" s="11">
        <v>0.5</v>
      </c>
    </row>
    <row r="313" spans="8:11" x14ac:dyDescent="0.25">
      <c r="H313" s="14" t="s">
        <v>5</v>
      </c>
      <c r="I313" s="12" t="s">
        <v>72</v>
      </c>
      <c r="J313" s="14">
        <v>684</v>
      </c>
      <c r="K313" s="11">
        <v>0.5</v>
      </c>
    </row>
    <row r="314" spans="8:11" x14ac:dyDescent="0.25">
      <c r="H314" s="14" t="s">
        <v>5</v>
      </c>
      <c r="I314" s="12" t="s">
        <v>114</v>
      </c>
      <c r="J314" s="14">
        <v>698</v>
      </c>
      <c r="K314" s="11">
        <v>0.5</v>
      </c>
    </row>
    <row r="315" spans="8:11" x14ac:dyDescent="0.25">
      <c r="H315" s="14" t="s">
        <v>5</v>
      </c>
      <c r="I315" s="12" t="s">
        <v>29</v>
      </c>
      <c r="J315" s="14">
        <v>727</v>
      </c>
      <c r="K315" s="11">
        <v>1</v>
      </c>
    </row>
    <row r="316" spans="8:11" x14ac:dyDescent="0.25">
      <c r="H316" s="14" t="s">
        <v>5</v>
      </c>
      <c r="I316" s="12" t="s">
        <v>131</v>
      </c>
      <c r="J316" s="14">
        <v>756</v>
      </c>
      <c r="K316" s="11">
        <v>0.5</v>
      </c>
    </row>
    <row r="317" spans="8:11" x14ac:dyDescent="0.25">
      <c r="H317" s="14" t="s">
        <v>5</v>
      </c>
      <c r="I317" s="12" t="s">
        <v>73</v>
      </c>
      <c r="J317" s="14">
        <v>757.5</v>
      </c>
      <c r="K317" s="11">
        <v>1</v>
      </c>
    </row>
    <row r="318" spans="8:11" x14ac:dyDescent="0.25">
      <c r="H318" s="14" t="s">
        <v>5</v>
      </c>
      <c r="I318" s="12" t="s">
        <v>22</v>
      </c>
      <c r="J318" s="14">
        <v>759</v>
      </c>
      <c r="K318" s="11">
        <v>0.5</v>
      </c>
    </row>
    <row r="319" spans="8:11" x14ac:dyDescent="0.25">
      <c r="H319" s="14" t="s">
        <v>5</v>
      </c>
      <c r="I319" s="12" t="s">
        <v>127</v>
      </c>
      <c r="J319" s="14">
        <v>759.5</v>
      </c>
      <c r="K319" s="11">
        <v>0.5</v>
      </c>
    </row>
    <row r="320" spans="8:11" x14ac:dyDescent="0.25">
      <c r="H320" s="14" t="s">
        <v>5</v>
      </c>
      <c r="I320" s="12" t="s">
        <v>55</v>
      </c>
      <c r="J320" s="14">
        <v>820</v>
      </c>
      <c r="K320" s="11">
        <v>0.5</v>
      </c>
    </row>
    <row r="321" spans="8:11" x14ac:dyDescent="0.25">
      <c r="H321" s="14" t="s">
        <v>5</v>
      </c>
      <c r="I321" s="12" t="s">
        <v>109</v>
      </c>
      <c r="J321" s="14">
        <v>820.5</v>
      </c>
      <c r="K321" s="11">
        <v>0.5</v>
      </c>
    </row>
    <row r="322" spans="8:11" x14ac:dyDescent="0.25">
      <c r="H322" s="14" t="s">
        <v>5</v>
      </c>
      <c r="I322" s="12" t="s">
        <v>69</v>
      </c>
      <c r="J322" s="14">
        <v>831</v>
      </c>
      <c r="K322" s="11">
        <v>0.5</v>
      </c>
    </row>
    <row r="323" spans="8:11" x14ac:dyDescent="0.25">
      <c r="H323" s="14" t="s">
        <v>5</v>
      </c>
      <c r="I323" s="12" t="s">
        <v>34</v>
      </c>
      <c r="J323" s="14">
        <v>834.5</v>
      </c>
      <c r="K323" s="11">
        <v>0.5</v>
      </c>
    </row>
    <row r="324" spans="8:11" x14ac:dyDescent="0.25">
      <c r="H324" s="14" t="s">
        <v>5</v>
      </c>
      <c r="I324" s="12" t="s">
        <v>20</v>
      </c>
      <c r="J324" s="14">
        <v>834.5</v>
      </c>
      <c r="K324" s="11">
        <v>0.5</v>
      </c>
    </row>
    <row r="325" spans="8:11" x14ac:dyDescent="0.25">
      <c r="H325" s="14" t="s">
        <v>5</v>
      </c>
      <c r="I325" s="12" t="s">
        <v>103</v>
      </c>
      <c r="J325" s="14">
        <v>839</v>
      </c>
      <c r="K325" s="11">
        <v>0.5</v>
      </c>
    </row>
    <row r="326" spans="8:11" x14ac:dyDescent="0.25">
      <c r="H326" s="14" t="s">
        <v>5</v>
      </c>
      <c r="I326" s="12" t="s">
        <v>121</v>
      </c>
      <c r="J326" s="14">
        <v>839.5</v>
      </c>
      <c r="K326" s="11">
        <v>0.5</v>
      </c>
    </row>
    <row r="327" spans="8:11" x14ac:dyDescent="0.25">
      <c r="H327" s="14" t="s">
        <v>5</v>
      </c>
      <c r="I327" s="12" t="s">
        <v>86</v>
      </c>
      <c r="J327" s="14">
        <v>846</v>
      </c>
      <c r="K327" s="11">
        <v>1</v>
      </c>
    </row>
    <row r="328" spans="8:11" x14ac:dyDescent="0.25">
      <c r="H328" s="14" t="s">
        <v>5</v>
      </c>
      <c r="I328" s="12" t="s">
        <v>393</v>
      </c>
      <c r="J328" s="14">
        <v>846.5</v>
      </c>
      <c r="K328" s="11">
        <v>0.5</v>
      </c>
    </row>
    <row r="329" spans="8:11" x14ac:dyDescent="0.25">
      <c r="H329" s="14" t="s">
        <v>5</v>
      </c>
      <c r="I329" s="12" t="s">
        <v>128</v>
      </c>
      <c r="J329" s="14">
        <v>850.5</v>
      </c>
      <c r="K329" s="11">
        <v>0.5</v>
      </c>
    </row>
    <row r="330" spans="8:11" x14ac:dyDescent="0.25">
      <c r="H330" s="14" t="s">
        <v>5</v>
      </c>
      <c r="I330" s="12" t="s">
        <v>126</v>
      </c>
      <c r="J330" s="14">
        <v>867.5</v>
      </c>
      <c r="K330" s="11">
        <v>0.5</v>
      </c>
    </row>
    <row r="331" spans="8:11" x14ac:dyDescent="0.25">
      <c r="H331" s="14" t="s">
        <v>5</v>
      </c>
      <c r="I331" s="12" t="s">
        <v>125</v>
      </c>
      <c r="J331" s="14">
        <v>903</v>
      </c>
      <c r="K331" s="11">
        <v>0.5</v>
      </c>
    </row>
    <row r="332" spans="8:11" x14ac:dyDescent="0.25">
      <c r="H332" s="14" t="s">
        <v>5</v>
      </c>
      <c r="I332" s="12" t="s">
        <v>83</v>
      </c>
      <c r="J332" s="14">
        <v>925.5</v>
      </c>
      <c r="K332" s="11">
        <v>0.5</v>
      </c>
    </row>
    <row r="333" spans="8:11" x14ac:dyDescent="0.25">
      <c r="H333" s="14" t="s">
        <v>5</v>
      </c>
      <c r="I333" s="12" t="s">
        <v>53</v>
      </c>
      <c r="J333" s="14">
        <v>932.5</v>
      </c>
      <c r="K333" s="11">
        <v>0.5</v>
      </c>
    </row>
    <row r="334" spans="8:11" x14ac:dyDescent="0.25">
      <c r="H334" s="14" t="s">
        <v>5</v>
      </c>
      <c r="I334" s="12" t="s">
        <v>100</v>
      </c>
      <c r="J334" s="14">
        <v>933</v>
      </c>
      <c r="K334" s="11">
        <v>1</v>
      </c>
    </row>
    <row r="335" spans="8:11" x14ac:dyDescent="0.25">
      <c r="H335" s="14" t="s">
        <v>5</v>
      </c>
      <c r="I335" s="12" t="s">
        <v>120</v>
      </c>
      <c r="J335" s="14">
        <v>956.5</v>
      </c>
      <c r="K335" s="11">
        <v>0.5</v>
      </c>
    </row>
    <row r="336" spans="8:11" x14ac:dyDescent="0.25">
      <c r="H336" s="14" t="s">
        <v>5</v>
      </c>
      <c r="I336" s="12" t="s">
        <v>98</v>
      </c>
      <c r="J336" s="14">
        <v>1009</v>
      </c>
      <c r="K336" s="11">
        <v>1</v>
      </c>
    </row>
    <row r="337" spans="8:11" x14ac:dyDescent="0.25">
      <c r="H337" s="14" t="s">
        <v>5</v>
      </c>
      <c r="I337" s="12" t="s">
        <v>51</v>
      </c>
      <c r="J337" s="14">
        <v>1015</v>
      </c>
      <c r="K337" s="11">
        <v>0.5</v>
      </c>
    </row>
    <row r="338" spans="8:11" x14ac:dyDescent="0.25">
      <c r="H338" s="14" t="s">
        <v>5</v>
      </c>
      <c r="I338" s="12" t="s">
        <v>74</v>
      </c>
      <c r="J338" s="14">
        <v>1032</v>
      </c>
      <c r="K338" s="11">
        <v>0.5</v>
      </c>
    </row>
    <row r="339" spans="8:11" x14ac:dyDescent="0.25">
      <c r="H339" s="14" t="s">
        <v>5</v>
      </c>
      <c r="I339" s="12" t="s">
        <v>71</v>
      </c>
      <c r="J339" s="14">
        <v>1054.5</v>
      </c>
      <c r="K339" s="11">
        <v>0.5</v>
      </c>
    </row>
    <row r="340" spans="8:11" x14ac:dyDescent="0.25">
      <c r="H340" s="14" t="s">
        <v>5</v>
      </c>
      <c r="I340" s="12" t="s">
        <v>105</v>
      </c>
      <c r="J340" s="14">
        <v>1067.5</v>
      </c>
      <c r="K340" s="11">
        <v>1</v>
      </c>
    </row>
    <row r="341" spans="8:11" x14ac:dyDescent="0.25">
      <c r="H341" s="14" t="s">
        <v>5</v>
      </c>
      <c r="I341" s="12" t="s">
        <v>394</v>
      </c>
      <c r="J341" s="14">
        <v>1111.5</v>
      </c>
      <c r="K341" s="11">
        <v>0.5</v>
      </c>
    </row>
    <row r="342" spans="8:11" x14ac:dyDescent="0.25">
      <c r="H342" s="14" t="s">
        <v>5</v>
      </c>
      <c r="I342" s="12" t="s">
        <v>89</v>
      </c>
      <c r="J342" s="14">
        <v>1120</v>
      </c>
      <c r="K342" s="11">
        <v>0.5</v>
      </c>
    </row>
    <row r="343" spans="8:11" x14ac:dyDescent="0.25">
      <c r="H343" s="14" t="s">
        <v>5</v>
      </c>
      <c r="I343" s="12" t="s">
        <v>77</v>
      </c>
      <c r="J343" s="14">
        <v>1125.5</v>
      </c>
      <c r="K343" s="11">
        <v>0.5</v>
      </c>
    </row>
    <row r="344" spans="8:11" x14ac:dyDescent="0.25">
      <c r="H344" s="14" t="s">
        <v>5</v>
      </c>
      <c r="I344" s="12" t="s">
        <v>63</v>
      </c>
      <c r="J344" s="14">
        <v>1166</v>
      </c>
      <c r="K344" s="11">
        <v>0.5</v>
      </c>
    </row>
    <row r="345" spans="8:11" x14ac:dyDescent="0.25">
      <c r="H345" s="14" t="s">
        <v>5</v>
      </c>
      <c r="I345" s="12" t="s">
        <v>19</v>
      </c>
      <c r="J345" s="14">
        <v>1204.5</v>
      </c>
      <c r="K345" s="11">
        <v>0.5</v>
      </c>
    </row>
    <row r="346" spans="8:11" x14ac:dyDescent="0.25">
      <c r="H346" s="14" t="s">
        <v>5</v>
      </c>
      <c r="I346" s="12" t="s">
        <v>95</v>
      </c>
      <c r="J346" s="14">
        <v>1205.5</v>
      </c>
      <c r="K346" s="11">
        <v>1</v>
      </c>
    </row>
    <row r="347" spans="8:11" x14ac:dyDescent="0.25">
      <c r="H347" s="14" t="s">
        <v>5</v>
      </c>
      <c r="I347" s="12" t="s">
        <v>107</v>
      </c>
      <c r="J347" s="14">
        <v>1214</v>
      </c>
      <c r="K347" s="11">
        <v>0.5</v>
      </c>
    </row>
    <row r="348" spans="8:11" x14ac:dyDescent="0.25">
      <c r="H348" s="14" t="s">
        <v>5</v>
      </c>
      <c r="I348" s="12" t="s">
        <v>110</v>
      </c>
      <c r="J348" s="14">
        <v>1253</v>
      </c>
      <c r="K348" s="11">
        <v>1</v>
      </c>
    </row>
    <row r="349" spans="8:11" x14ac:dyDescent="0.25">
      <c r="H349" s="14" t="s">
        <v>5</v>
      </c>
      <c r="I349" s="12" t="s">
        <v>132</v>
      </c>
      <c r="J349" s="14">
        <v>1260</v>
      </c>
      <c r="K349" s="11">
        <v>1</v>
      </c>
    </row>
    <row r="350" spans="8:11" x14ac:dyDescent="0.25">
      <c r="H350" s="14" t="s">
        <v>5</v>
      </c>
      <c r="I350" s="12" t="s">
        <v>93</v>
      </c>
      <c r="J350" s="14">
        <v>1281.5</v>
      </c>
      <c r="K350" s="11">
        <v>0.5</v>
      </c>
    </row>
    <row r="351" spans="8:11" x14ac:dyDescent="0.25">
      <c r="H351" s="14" t="s">
        <v>5</v>
      </c>
      <c r="I351" s="12" t="s">
        <v>68</v>
      </c>
      <c r="J351" s="14">
        <v>1283</v>
      </c>
      <c r="K351" s="11">
        <v>0.5</v>
      </c>
    </row>
    <row r="352" spans="8:11" x14ac:dyDescent="0.25">
      <c r="H352" s="14" t="s">
        <v>5</v>
      </c>
      <c r="I352" s="12" t="s">
        <v>66</v>
      </c>
      <c r="J352" s="14">
        <v>1291.5</v>
      </c>
      <c r="K352" s="11">
        <v>1</v>
      </c>
    </row>
    <row r="353" spans="8:11" x14ac:dyDescent="0.25">
      <c r="H353" s="14" t="s">
        <v>5</v>
      </c>
      <c r="I353" s="12" t="s">
        <v>96</v>
      </c>
      <c r="J353" s="14">
        <v>1388.5</v>
      </c>
      <c r="K353" s="11">
        <v>1</v>
      </c>
    </row>
    <row r="354" spans="8:11" x14ac:dyDescent="0.25">
      <c r="H354" s="14" t="s">
        <v>5</v>
      </c>
      <c r="I354" s="12" t="s">
        <v>90</v>
      </c>
      <c r="J354" s="14">
        <v>1464.5</v>
      </c>
      <c r="K354" s="11">
        <v>0.5</v>
      </c>
    </row>
    <row r="355" spans="8:11" x14ac:dyDescent="0.25">
      <c r="H355" s="14" t="s">
        <v>5</v>
      </c>
      <c r="I355" s="12" t="s">
        <v>133</v>
      </c>
      <c r="J355" s="14">
        <v>1620.5</v>
      </c>
      <c r="K355" s="11">
        <v>1</v>
      </c>
    </row>
    <row r="356" spans="8:11" x14ac:dyDescent="0.25">
      <c r="H356" s="14" t="s">
        <v>5</v>
      </c>
      <c r="I356" s="12" t="s">
        <v>94</v>
      </c>
      <c r="J356" s="14">
        <v>2142.5</v>
      </c>
      <c r="K356" s="11">
        <v>1</v>
      </c>
    </row>
    <row r="357" spans="8:11" x14ac:dyDescent="0.25">
      <c r="H357" s="14" t="s">
        <v>5</v>
      </c>
      <c r="I357" s="12" t="s">
        <v>88</v>
      </c>
      <c r="J357" s="14">
        <v>2142.5</v>
      </c>
      <c r="K357" s="11">
        <v>1</v>
      </c>
    </row>
    <row r="358" spans="8:11" x14ac:dyDescent="0.25">
      <c r="H358" s="14" t="s">
        <v>5</v>
      </c>
      <c r="I358" s="12" t="s">
        <v>102</v>
      </c>
      <c r="J358" s="14">
        <v>2142.5</v>
      </c>
      <c r="K358" s="11">
        <v>1</v>
      </c>
    </row>
    <row r="359" spans="8:11" x14ac:dyDescent="0.25">
      <c r="H359" s="14" t="s">
        <v>52</v>
      </c>
      <c r="I359" s="12" t="s">
        <v>108</v>
      </c>
      <c r="J359" s="14">
        <v>1E-4</v>
      </c>
      <c r="K359" s="11">
        <v>0</v>
      </c>
    </row>
    <row r="360" spans="8:11" x14ac:dyDescent="0.25">
      <c r="H360" s="14" t="s">
        <v>52</v>
      </c>
      <c r="I360" s="12" t="s">
        <v>26</v>
      </c>
      <c r="J360" s="14">
        <v>192</v>
      </c>
      <c r="K360" s="11">
        <v>0.5</v>
      </c>
    </row>
    <row r="361" spans="8:11" x14ac:dyDescent="0.25">
      <c r="H361" s="14" t="s">
        <v>52</v>
      </c>
      <c r="I361" s="12" t="s">
        <v>30</v>
      </c>
      <c r="J361" s="14">
        <v>222.5</v>
      </c>
      <c r="K361" s="11">
        <v>0.5</v>
      </c>
    </row>
    <row r="362" spans="8:11" x14ac:dyDescent="0.25">
      <c r="H362" s="14" t="s">
        <v>52</v>
      </c>
      <c r="I362" s="12" t="s">
        <v>20</v>
      </c>
      <c r="J362" s="14">
        <v>226</v>
      </c>
      <c r="K362" s="11">
        <v>0.5</v>
      </c>
    </row>
    <row r="363" spans="8:11" x14ac:dyDescent="0.25">
      <c r="H363" s="14" t="s">
        <v>52</v>
      </c>
      <c r="I363" s="12" t="s">
        <v>23</v>
      </c>
      <c r="J363" s="14">
        <v>269.5</v>
      </c>
      <c r="K363" s="11">
        <v>0.5</v>
      </c>
    </row>
    <row r="364" spans="8:11" x14ac:dyDescent="0.25">
      <c r="H364" s="14" t="s">
        <v>52</v>
      </c>
      <c r="I364" s="12" t="s">
        <v>99</v>
      </c>
      <c r="J364" s="14">
        <v>286.5</v>
      </c>
      <c r="K364" s="11">
        <v>1</v>
      </c>
    </row>
    <row r="365" spans="8:11" x14ac:dyDescent="0.25">
      <c r="H365" s="14" t="s">
        <v>52</v>
      </c>
      <c r="I365" s="12" t="s">
        <v>27</v>
      </c>
      <c r="J365" s="14">
        <v>301</v>
      </c>
      <c r="K365" s="11">
        <v>0.5</v>
      </c>
    </row>
    <row r="366" spans="8:11" x14ac:dyDescent="0.25">
      <c r="H366" s="14" t="s">
        <v>52</v>
      </c>
      <c r="I366" s="12" t="s">
        <v>31</v>
      </c>
      <c r="J366" s="14">
        <v>308.5</v>
      </c>
      <c r="K366" s="11">
        <v>1</v>
      </c>
    </row>
    <row r="367" spans="8:11" x14ac:dyDescent="0.25">
      <c r="H367" s="14" t="s">
        <v>52</v>
      </c>
      <c r="I367" s="12" t="s">
        <v>117</v>
      </c>
      <c r="J367" s="14">
        <v>332.5</v>
      </c>
      <c r="K367" s="11">
        <v>0.5</v>
      </c>
    </row>
    <row r="368" spans="8:11" x14ac:dyDescent="0.25">
      <c r="H368" s="14" t="s">
        <v>52</v>
      </c>
      <c r="I368" s="12" t="s">
        <v>24</v>
      </c>
      <c r="J368" s="14">
        <v>357</v>
      </c>
      <c r="K368" s="11">
        <v>0.5</v>
      </c>
    </row>
    <row r="369" spans="8:11" x14ac:dyDescent="0.25">
      <c r="H369" s="14" t="s">
        <v>52</v>
      </c>
      <c r="I369" s="12" t="s">
        <v>18</v>
      </c>
      <c r="J369" s="14">
        <v>358</v>
      </c>
      <c r="K369" s="11">
        <v>0.5</v>
      </c>
    </row>
    <row r="370" spans="8:11" x14ac:dyDescent="0.25">
      <c r="H370" s="14" t="s">
        <v>52</v>
      </c>
      <c r="I370" s="12" t="s">
        <v>106</v>
      </c>
      <c r="J370" s="14">
        <v>379.5</v>
      </c>
      <c r="K370" s="11">
        <v>0.5</v>
      </c>
    </row>
    <row r="371" spans="8:11" x14ac:dyDescent="0.25">
      <c r="H371" s="14" t="s">
        <v>52</v>
      </c>
      <c r="I371" s="12" t="s">
        <v>29</v>
      </c>
      <c r="J371" s="14">
        <v>384</v>
      </c>
      <c r="K371" s="11">
        <v>0.5</v>
      </c>
    </row>
    <row r="372" spans="8:11" x14ac:dyDescent="0.25">
      <c r="H372" s="14" t="s">
        <v>52</v>
      </c>
      <c r="I372" s="12" t="s">
        <v>47</v>
      </c>
      <c r="J372" s="14">
        <v>386</v>
      </c>
      <c r="K372" s="11">
        <v>1</v>
      </c>
    </row>
    <row r="373" spans="8:11" x14ac:dyDescent="0.25">
      <c r="H373" s="14" t="s">
        <v>52</v>
      </c>
      <c r="I373" s="12" t="s">
        <v>19</v>
      </c>
      <c r="J373" s="14">
        <v>398</v>
      </c>
      <c r="K373" s="11">
        <v>0.5</v>
      </c>
    </row>
    <row r="374" spans="8:11" x14ac:dyDescent="0.25">
      <c r="H374" s="14" t="s">
        <v>52</v>
      </c>
      <c r="I374" s="12" t="s">
        <v>34</v>
      </c>
      <c r="J374" s="14">
        <v>419.5</v>
      </c>
      <c r="K374" s="11">
        <v>0.5</v>
      </c>
    </row>
    <row r="375" spans="8:11" x14ac:dyDescent="0.25">
      <c r="H375" s="14" t="s">
        <v>52</v>
      </c>
      <c r="I375" s="12" t="s">
        <v>33</v>
      </c>
      <c r="J375" s="14">
        <v>424</v>
      </c>
      <c r="K375" s="11">
        <v>1</v>
      </c>
    </row>
    <row r="376" spans="8:11" x14ac:dyDescent="0.25">
      <c r="H376" s="14" t="s">
        <v>52</v>
      </c>
      <c r="I376" s="12" t="s">
        <v>124</v>
      </c>
      <c r="J376" s="14">
        <v>439</v>
      </c>
      <c r="K376" s="11">
        <v>0.5</v>
      </c>
    </row>
    <row r="377" spans="8:11" x14ac:dyDescent="0.25">
      <c r="H377" s="14" t="s">
        <v>52</v>
      </c>
      <c r="I377" s="12" t="s">
        <v>82</v>
      </c>
      <c r="J377" s="14">
        <v>442.5</v>
      </c>
      <c r="K377" s="11">
        <v>0.5</v>
      </c>
    </row>
    <row r="378" spans="8:11" x14ac:dyDescent="0.25">
      <c r="H378" s="14" t="s">
        <v>52</v>
      </c>
      <c r="I378" s="12" t="s">
        <v>87</v>
      </c>
      <c r="J378" s="14">
        <v>457</v>
      </c>
      <c r="K378" s="11">
        <v>0.5</v>
      </c>
    </row>
    <row r="379" spans="8:11" x14ac:dyDescent="0.25">
      <c r="H379" s="14" t="s">
        <v>52</v>
      </c>
      <c r="I379" s="12" t="s">
        <v>118</v>
      </c>
      <c r="J379" s="14">
        <v>458</v>
      </c>
      <c r="K379" s="11">
        <v>0.5</v>
      </c>
    </row>
    <row r="380" spans="8:11" x14ac:dyDescent="0.25">
      <c r="H380" s="14" t="s">
        <v>52</v>
      </c>
      <c r="I380" s="12" t="s">
        <v>36</v>
      </c>
      <c r="J380" s="14">
        <v>463.5</v>
      </c>
      <c r="K380" s="11">
        <v>1</v>
      </c>
    </row>
    <row r="381" spans="8:11" x14ac:dyDescent="0.25">
      <c r="H381" s="14" t="s">
        <v>52</v>
      </c>
      <c r="I381" s="12" t="s">
        <v>95</v>
      </c>
      <c r="J381" s="14">
        <v>464</v>
      </c>
      <c r="K381" s="11">
        <v>1</v>
      </c>
    </row>
    <row r="382" spans="8:11" x14ac:dyDescent="0.25">
      <c r="H382" s="14" t="s">
        <v>52</v>
      </c>
      <c r="I382" s="12" t="s">
        <v>35</v>
      </c>
      <c r="J382" s="14">
        <v>469</v>
      </c>
      <c r="K382" s="11">
        <v>0.5</v>
      </c>
    </row>
    <row r="383" spans="8:11" x14ac:dyDescent="0.25">
      <c r="H383" s="14" t="s">
        <v>52</v>
      </c>
      <c r="I383" s="12" t="s">
        <v>37</v>
      </c>
      <c r="J383" s="14">
        <v>471.5</v>
      </c>
      <c r="K383" s="11">
        <v>0.5</v>
      </c>
    </row>
    <row r="384" spans="8:11" x14ac:dyDescent="0.25">
      <c r="H384" s="14" t="s">
        <v>52</v>
      </c>
      <c r="I384" s="12" t="s">
        <v>97</v>
      </c>
      <c r="J384" s="14">
        <v>472</v>
      </c>
      <c r="K384" s="11">
        <v>0.5</v>
      </c>
    </row>
    <row r="385" spans="8:11" x14ac:dyDescent="0.25">
      <c r="H385" s="14" t="s">
        <v>52</v>
      </c>
      <c r="I385" s="12" t="s">
        <v>17</v>
      </c>
      <c r="J385" s="14">
        <v>512.5</v>
      </c>
      <c r="K385" s="11">
        <v>0.5</v>
      </c>
    </row>
    <row r="386" spans="8:11" x14ac:dyDescent="0.25">
      <c r="H386" s="14" t="s">
        <v>52</v>
      </c>
      <c r="I386" s="12" t="s">
        <v>114</v>
      </c>
      <c r="J386" s="14">
        <v>527</v>
      </c>
      <c r="K386" s="11">
        <v>1</v>
      </c>
    </row>
    <row r="387" spans="8:11" x14ac:dyDescent="0.25">
      <c r="H387" s="14" t="s">
        <v>52</v>
      </c>
      <c r="I387" s="12" t="s">
        <v>115</v>
      </c>
      <c r="J387" s="14">
        <v>528</v>
      </c>
      <c r="K387" s="11">
        <v>0.5</v>
      </c>
    </row>
    <row r="388" spans="8:11" x14ac:dyDescent="0.25">
      <c r="H388" s="14" t="s">
        <v>52</v>
      </c>
      <c r="I388" s="12" t="s">
        <v>55</v>
      </c>
      <c r="J388" s="14">
        <v>530.5</v>
      </c>
      <c r="K388" s="11">
        <v>0.5</v>
      </c>
    </row>
    <row r="389" spans="8:11" x14ac:dyDescent="0.25">
      <c r="H389" s="14" t="s">
        <v>52</v>
      </c>
      <c r="I389" s="12" t="s">
        <v>113</v>
      </c>
      <c r="J389" s="14">
        <v>544</v>
      </c>
      <c r="K389" s="11">
        <v>0.5</v>
      </c>
    </row>
    <row r="390" spans="8:11" x14ac:dyDescent="0.25">
      <c r="H390" s="14" t="s">
        <v>52</v>
      </c>
      <c r="I390" s="12" t="s">
        <v>53</v>
      </c>
      <c r="J390" s="14">
        <v>553</v>
      </c>
      <c r="K390" s="11">
        <v>0.5</v>
      </c>
    </row>
    <row r="391" spans="8:11" x14ac:dyDescent="0.25">
      <c r="H391" s="14" t="s">
        <v>52</v>
      </c>
      <c r="I391" s="12" t="s">
        <v>127</v>
      </c>
      <c r="J391" s="14">
        <v>559.5</v>
      </c>
      <c r="K391" s="11">
        <v>0.5</v>
      </c>
    </row>
    <row r="392" spans="8:11" x14ac:dyDescent="0.25">
      <c r="H392" s="14" t="s">
        <v>52</v>
      </c>
      <c r="I392" s="12" t="s">
        <v>123</v>
      </c>
      <c r="J392" s="14">
        <v>571</v>
      </c>
      <c r="K392" s="11">
        <v>0.5</v>
      </c>
    </row>
    <row r="393" spans="8:11" x14ac:dyDescent="0.25">
      <c r="H393" s="14" t="s">
        <v>52</v>
      </c>
      <c r="I393" s="12" t="s">
        <v>129</v>
      </c>
      <c r="J393" s="14">
        <v>572</v>
      </c>
      <c r="K393" s="11">
        <v>0.5</v>
      </c>
    </row>
    <row r="394" spans="8:11" x14ac:dyDescent="0.25">
      <c r="H394" s="14" t="s">
        <v>52</v>
      </c>
      <c r="I394" s="12" t="s">
        <v>21</v>
      </c>
      <c r="J394" s="14">
        <v>585.5</v>
      </c>
      <c r="K394" s="11">
        <v>1</v>
      </c>
    </row>
    <row r="395" spans="8:11" x14ac:dyDescent="0.25">
      <c r="H395" s="14" t="s">
        <v>52</v>
      </c>
      <c r="I395" s="12" t="s">
        <v>79</v>
      </c>
      <c r="J395" s="14">
        <v>602</v>
      </c>
      <c r="K395" s="11">
        <v>1</v>
      </c>
    </row>
    <row r="396" spans="8:11" x14ac:dyDescent="0.25">
      <c r="H396" s="14" t="s">
        <v>52</v>
      </c>
      <c r="I396" s="12" t="s">
        <v>103</v>
      </c>
      <c r="J396" s="14">
        <v>608.5</v>
      </c>
      <c r="K396" s="11">
        <v>0.5</v>
      </c>
    </row>
    <row r="397" spans="8:11" x14ac:dyDescent="0.25">
      <c r="H397" s="14" t="s">
        <v>52</v>
      </c>
      <c r="I397" s="12" t="s">
        <v>91</v>
      </c>
      <c r="J397" s="14">
        <v>621.5</v>
      </c>
      <c r="K397" s="11">
        <v>0.5</v>
      </c>
    </row>
    <row r="398" spans="8:11" x14ac:dyDescent="0.25">
      <c r="H398" s="14" t="s">
        <v>52</v>
      </c>
      <c r="I398" s="12" t="s">
        <v>61</v>
      </c>
      <c r="J398" s="14">
        <v>629</v>
      </c>
      <c r="K398" s="11">
        <v>0.5</v>
      </c>
    </row>
    <row r="399" spans="8:11" x14ac:dyDescent="0.25">
      <c r="H399" s="14" t="s">
        <v>52</v>
      </c>
      <c r="I399" s="12" t="s">
        <v>92</v>
      </c>
      <c r="J399" s="14">
        <v>648</v>
      </c>
      <c r="K399" s="11">
        <v>1</v>
      </c>
    </row>
    <row r="400" spans="8:11" x14ac:dyDescent="0.25">
      <c r="H400" s="14" t="s">
        <v>52</v>
      </c>
      <c r="I400" s="12" t="s">
        <v>77</v>
      </c>
      <c r="J400" s="14">
        <v>677.5</v>
      </c>
      <c r="K400" s="11">
        <v>0.5</v>
      </c>
    </row>
    <row r="401" spans="8:11" x14ac:dyDescent="0.25">
      <c r="H401" s="14" t="s">
        <v>52</v>
      </c>
      <c r="I401" s="12" t="s">
        <v>112</v>
      </c>
      <c r="J401" s="14">
        <v>737</v>
      </c>
      <c r="K401" s="11">
        <v>1</v>
      </c>
    </row>
    <row r="402" spans="8:11" x14ac:dyDescent="0.25">
      <c r="H402" s="14" t="s">
        <v>52</v>
      </c>
      <c r="I402" s="12" t="s">
        <v>111</v>
      </c>
      <c r="J402" s="14">
        <v>742</v>
      </c>
      <c r="K402" s="11">
        <v>0.5</v>
      </c>
    </row>
    <row r="403" spans="8:11" x14ac:dyDescent="0.25">
      <c r="H403" s="14" t="s">
        <v>52</v>
      </c>
      <c r="I403" s="12" t="s">
        <v>28</v>
      </c>
      <c r="J403" s="14">
        <v>753</v>
      </c>
      <c r="K403" s="11">
        <v>1</v>
      </c>
    </row>
    <row r="404" spans="8:11" x14ac:dyDescent="0.25">
      <c r="H404" s="14" t="s">
        <v>52</v>
      </c>
      <c r="I404" s="12" t="s">
        <v>105</v>
      </c>
      <c r="J404" s="14">
        <v>753</v>
      </c>
      <c r="K404" s="11">
        <v>0.5</v>
      </c>
    </row>
    <row r="405" spans="8:11" x14ac:dyDescent="0.25">
      <c r="H405" s="14" t="s">
        <v>52</v>
      </c>
      <c r="I405" s="12" t="s">
        <v>25</v>
      </c>
      <c r="J405" s="14">
        <v>757</v>
      </c>
      <c r="K405" s="11">
        <v>0.5</v>
      </c>
    </row>
    <row r="406" spans="8:11" x14ac:dyDescent="0.25">
      <c r="H406" s="14" t="s">
        <v>52</v>
      </c>
      <c r="I406" s="12" t="s">
        <v>89</v>
      </c>
      <c r="J406" s="14">
        <v>757.5</v>
      </c>
      <c r="K406" s="11">
        <v>1</v>
      </c>
    </row>
    <row r="407" spans="8:11" x14ac:dyDescent="0.25">
      <c r="H407" s="14" t="s">
        <v>52</v>
      </c>
      <c r="I407" s="12" t="s">
        <v>122</v>
      </c>
      <c r="J407" s="14">
        <v>774.5</v>
      </c>
      <c r="K407" s="11">
        <v>0.5</v>
      </c>
    </row>
    <row r="408" spans="8:11" x14ac:dyDescent="0.25">
      <c r="H408" s="14" t="s">
        <v>52</v>
      </c>
      <c r="I408" s="12" t="s">
        <v>22</v>
      </c>
      <c r="J408" s="14">
        <v>784</v>
      </c>
      <c r="K408" s="11">
        <v>0.5</v>
      </c>
    </row>
    <row r="409" spans="8:11" x14ac:dyDescent="0.25">
      <c r="H409" s="14" t="s">
        <v>52</v>
      </c>
      <c r="I409" s="12" t="s">
        <v>131</v>
      </c>
      <c r="J409" s="14">
        <v>804</v>
      </c>
      <c r="K409" s="11">
        <v>1</v>
      </c>
    </row>
    <row r="410" spans="8:11" x14ac:dyDescent="0.25">
      <c r="H410" s="14" t="s">
        <v>52</v>
      </c>
      <c r="I410" s="12" t="s">
        <v>68</v>
      </c>
      <c r="J410" s="14">
        <v>808</v>
      </c>
      <c r="K410" s="11">
        <v>0.5</v>
      </c>
    </row>
    <row r="411" spans="8:11" x14ac:dyDescent="0.25">
      <c r="H411" s="14" t="s">
        <v>52</v>
      </c>
      <c r="I411" s="12" t="s">
        <v>66</v>
      </c>
      <c r="J411" s="14">
        <v>810.5</v>
      </c>
      <c r="K411" s="11">
        <v>0.5</v>
      </c>
    </row>
    <row r="412" spans="8:11" x14ac:dyDescent="0.25">
      <c r="H412" s="14" t="s">
        <v>52</v>
      </c>
      <c r="I412" s="12" t="s">
        <v>121</v>
      </c>
      <c r="J412" s="14">
        <v>811</v>
      </c>
      <c r="K412" s="11">
        <v>0.5</v>
      </c>
    </row>
    <row r="413" spans="8:11" x14ac:dyDescent="0.25">
      <c r="H413" s="14" t="s">
        <v>52</v>
      </c>
      <c r="I413" s="12" t="s">
        <v>126</v>
      </c>
      <c r="J413" s="14">
        <v>815.5</v>
      </c>
      <c r="K413" s="11">
        <v>1</v>
      </c>
    </row>
    <row r="414" spans="8:11" x14ac:dyDescent="0.25">
      <c r="H414" s="14" t="s">
        <v>52</v>
      </c>
      <c r="I414" s="12" t="s">
        <v>71</v>
      </c>
      <c r="J414" s="14">
        <v>819</v>
      </c>
      <c r="K414" s="11">
        <v>1</v>
      </c>
    </row>
    <row r="415" spans="8:11" x14ac:dyDescent="0.25">
      <c r="H415" s="14" t="s">
        <v>52</v>
      </c>
      <c r="I415" s="12" t="s">
        <v>101</v>
      </c>
      <c r="J415" s="14">
        <v>823</v>
      </c>
      <c r="K415" s="11">
        <v>0.5</v>
      </c>
    </row>
    <row r="416" spans="8:11" x14ac:dyDescent="0.25">
      <c r="H416" s="14" t="s">
        <v>52</v>
      </c>
      <c r="I416" s="12" t="s">
        <v>16</v>
      </c>
      <c r="J416" s="14">
        <v>829</v>
      </c>
      <c r="K416" s="11">
        <v>1</v>
      </c>
    </row>
    <row r="417" spans="8:11" x14ac:dyDescent="0.25">
      <c r="H417" s="14" t="s">
        <v>52</v>
      </c>
      <c r="I417" s="12" t="s">
        <v>32</v>
      </c>
      <c r="J417" s="14">
        <v>840</v>
      </c>
      <c r="K417" s="11">
        <v>1</v>
      </c>
    </row>
    <row r="418" spans="8:11" x14ac:dyDescent="0.25">
      <c r="H418" s="14" t="s">
        <v>52</v>
      </c>
      <c r="I418" s="12" t="s">
        <v>86</v>
      </c>
      <c r="J418" s="14">
        <v>840</v>
      </c>
      <c r="K418" s="11">
        <v>1</v>
      </c>
    </row>
    <row r="419" spans="8:11" x14ac:dyDescent="0.25">
      <c r="H419" s="14" t="s">
        <v>52</v>
      </c>
      <c r="I419" s="12" t="s">
        <v>116</v>
      </c>
      <c r="J419" s="14">
        <v>843.5</v>
      </c>
      <c r="K419" s="11">
        <v>1</v>
      </c>
    </row>
    <row r="420" spans="8:11" x14ac:dyDescent="0.25">
      <c r="H420" s="14" t="s">
        <v>52</v>
      </c>
      <c r="I420" s="12" t="s">
        <v>100</v>
      </c>
      <c r="J420" s="14">
        <v>847.5</v>
      </c>
      <c r="K420" s="11">
        <v>0.5</v>
      </c>
    </row>
    <row r="421" spans="8:11" x14ac:dyDescent="0.25">
      <c r="H421" s="14" t="s">
        <v>52</v>
      </c>
      <c r="I421" s="12" t="s">
        <v>51</v>
      </c>
      <c r="J421" s="14">
        <v>878</v>
      </c>
      <c r="K421" s="11">
        <v>1</v>
      </c>
    </row>
    <row r="422" spans="8:11" x14ac:dyDescent="0.25">
      <c r="H422" s="14" t="s">
        <v>52</v>
      </c>
      <c r="I422" s="12" t="s">
        <v>394</v>
      </c>
      <c r="J422" s="14">
        <v>892.5</v>
      </c>
      <c r="K422" s="11">
        <v>1</v>
      </c>
    </row>
    <row r="423" spans="8:11" x14ac:dyDescent="0.25">
      <c r="H423" s="14" t="s">
        <v>52</v>
      </c>
      <c r="I423" s="12" t="s">
        <v>63</v>
      </c>
      <c r="J423" s="14">
        <v>897</v>
      </c>
      <c r="K423" s="11">
        <v>0.5</v>
      </c>
    </row>
    <row r="424" spans="8:11" x14ac:dyDescent="0.25">
      <c r="H424" s="14" t="s">
        <v>52</v>
      </c>
      <c r="I424" s="12" t="s">
        <v>73</v>
      </c>
      <c r="J424" s="14">
        <v>899</v>
      </c>
      <c r="K424" s="11">
        <v>0.5</v>
      </c>
    </row>
    <row r="425" spans="8:11" x14ac:dyDescent="0.25">
      <c r="H425" s="14" t="s">
        <v>52</v>
      </c>
      <c r="I425" s="12" t="s">
        <v>93</v>
      </c>
      <c r="J425" s="14">
        <v>907</v>
      </c>
      <c r="K425" s="11">
        <v>0.5</v>
      </c>
    </row>
    <row r="426" spans="8:11" x14ac:dyDescent="0.25">
      <c r="H426" s="14" t="s">
        <v>52</v>
      </c>
      <c r="I426" s="12" t="s">
        <v>128</v>
      </c>
      <c r="J426" s="14">
        <v>914.5</v>
      </c>
      <c r="K426" s="11">
        <v>0.5</v>
      </c>
    </row>
    <row r="427" spans="8:11" x14ac:dyDescent="0.25">
      <c r="H427" s="14" t="s">
        <v>52</v>
      </c>
      <c r="I427" s="12" t="s">
        <v>50</v>
      </c>
      <c r="J427" s="14">
        <v>920.5</v>
      </c>
      <c r="K427" s="11">
        <v>1</v>
      </c>
    </row>
    <row r="428" spans="8:11" x14ac:dyDescent="0.25">
      <c r="H428" s="14" t="s">
        <v>52</v>
      </c>
      <c r="I428" s="12" t="s">
        <v>109</v>
      </c>
      <c r="J428" s="14">
        <v>929</v>
      </c>
      <c r="K428" s="11">
        <v>0.5</v>
      </c>
    </row>
    <row r="429" spans="8:11" x14ac:dyDescent="0.25">
      <c r="H429" s="14" t="s">
        <v>52</v>
      </c>
      <c r="I429" s="12" t="s">
        <v>125</v>
      </c>
      <c r="J429" s="14">
        <v>935.5</v>
      </c>
      <c r="K429" s="11">
        <v>1</v>
      </c>
    </row>
    <row r="430" spans="8:11" x14ac:dyDescent="0.25">
      <c r="H430" s="14" t="s">
        <v>52</v>
      </c>
      <c r="I430" s="12" t="s">
        <v>96</v>
      </c>
      <c r="J430" s="14">
        <v>960</v>
      </c>
      <c r="K430" s="11">
        <v>0.5</v>
      </c>
    </row>
    <row r="431" spans="8:11" x14ac:dyDescent="0.25">
      <c r="H431" s="14" t="s">
        <v>52</v>
      </c>
      <c r="I431" s="12" t="s">
        <v>132</v>
      </c>
      <c r="J431" s="14">
        <v>1003</v>
      </c>
      <c r="K431" s="11">
        <v>1</v>
      </c>
    </row>
    <row r="432" spans="8:11" x14ac:dyDescent="0.25">
      <c r="H432" s="14" t="s">
        <v>52</v>
      </c>
      <c r="I432" s="12" t="s">
        <v>74</v>
      </c>
      <c r="J432" s="14">
        <v>1018</v>
      </c>
      <c r="K432" s="11">
        <v>0.5</v>
      </c>
    </row>
    <row r="433" spans="8:11" x14ac:dyDescent="0.25">
      <c r="H433" s="14" t="s">
        <v>52</v>
      </c>
      <c r="I433" s="12" t="s">
        <v>133</v>
      </c>
      <c r="J433" s="14">
        <v>1032</v>
      </c>
      <c r="K433" s="11">
        <v>1</v>
      </c>
    </row>
    <row r="434" spans="8:11" x14ac:dyDescent="0.25">
      <c r="H434" s="14" t="s">
        <v>52</v>
      </c>
      <c r="I434" s="12" t="s">
        <v>120</v>
      </c>
      <c r="J434" s="14">
        <v>1073.5</v>
      </c>
      <c r="K434" s="11">
        <v>0.5</v>
      </c>
    </row>
    <row r="435" spans="8:11" x14ac:dyDescent="0.25">
      <c r="H435" s="14" t="s">
        <v>52</v>
      </c>
      <c r="I435" s="12" t="s">
        <v>83</v>
      </c>
      <c r="J435" s="14">
        <v>1076.5</v>
      </c>
      <c r="K435" s="11">
        <v>0.5</v>
      </c>
    </row>
    <row r="436" spans="8:11" x14ac:dyDescent="0.25">
      <c r="H436" s="14" t="s">
        <v>52</v>
      </c>
      <c r="I436" s="12" t="s">
        <v>393</v>
      </c>
      <c r="J436" s="14">
        <v>1086.5</v>
      </c>
      <c r="K436" s="11">
        <v>0.5</v>
      </c>
    </row>
    <row r="437" spans="8:11" x14ac:dyDescent="0.25">
      <c r="H437" s="14" t="s">
        <v>52</v>
      </c>
      <c r="I437" s="12" t="s">
        <v>69</v>
      </c>
      <c r="J437" s="14">
        <v>1111.5</v>
      </c>
      <c r="K437" s="11">
        <v>1</v>
      </c>
    </row>
    <row r="438" spans="8:11" x14ac:dyDescent="0.25">
      <c r="H438" s="14" t="s">
        <v>52</v>
      </c>
      <c r="I438" s="12" t="s">
        <v>107</v>
      </c>
      <c r="J438" s="14">
        <v>1116</v>
      </c>
      <c r="K438" s="11">
        <v>1</v>
      </c>
    </row>
    <row r="439" spans="8:11" x14ac:dyDescent="0.25">
      <c r="H439" s="14" t="s">
        <v>52</v>
      </c>
      <c r="I439" s="12" t="s">
        <v>98</v>
      </c>
      <c r="J439" s="14">
        <v>1118</v>
      </c>
      <c r="K439" s="11">
        <v>1</v>
      </c>
    </row>
    <row r="440" spans="8:11" x14ac:dyDescent="0.25">
      <c r="H440" s="14" t="s">
        <v>52</v>
      </c>
      <c r="I440" s="12" t="s">
        <v>70</v>
      </c>
      <c r="J440" s="14">
        <v>1173.5</v>
      </c>
      <c r="K440" s="11">
        <v>0.5</v>
      </c>
    </row>
    <row r="441" spans="8:11" x14ac:dyDescent="0.25">
      <c r="H441" s="14" t="s">
        <v>52</v>
      </c>
      <c r="I441" s="12" t="s">
        <v>134</v>
      </c>
      <c r="J441" s="14">
        <v>1232.5</v>
      </c>
      <c r="K441" s="11">
        <v>1</v>
      </c>
    </row>
    <row r="442" spans="8:11" x14ac:dyDescent="0.25">
      <c r="H442" s="14" t="s">
        <v>52</v>
      </c>
      <c r="I442" s="12" t="s">
        <v>90</v>
      </c>
      <c r="J442" s="14">
        <v>1311</v>
      </c>
      <c r="K442" s="11">
        <v>0.5</v>
      </c>
    </row>
    <row r="443" spans="8:11" x14ac:dyDescent="0.25">
      <c r="H443" s="14" t="s">
        <v>52</v>
      </c>
      <c r="I443" s="12" t="s">
        <v>110</v>
      </c>
      <c r="J443" s="14">
        <v>1392.5</v>
      </c>
      <c r="K443" s="11">
        <v>1</v>
      </c>
    </row>
    <row r="444" spans="8:11" x14ac:dyDescent="0.25">
      <c r="H444" s="14" t="s">
        <v>52</v>
      </c>
      <c r="I444" s="12" t="s">
        <v>59</v>
      </c>
      <c r="J444" s="14">
        <v>1395.5</v>
      </c>
      <c r="K444" s="11">
        <v>1</v>
      </c>
    </row>
    <row r="445" spans="8:11" x14ac:dyDescent="0.25">
      <c r="H445" s="14" t="s">
        <v>52</v>
      </c>
      <c r="I445" s="12" t="s">
        <v>94</v>
      </c>
      <c r="J445" s="14">
        <v>2037</v>
      </c>
      <c r="K445" s="11">
        <v>1</v>
      </c>
    </row>
    <row r="446" spans="8:11" x14ac:dyDescent="0.25">
      <c r="H446" s="14" t="s">
        <v>52</v>
      </c>
      <c r="I446" s="12" t="s">
        <v>88</v>
      </c>
      <c r="J446" s="14">
        <v>2142.5</v>
      </c>
      <c r="K446" s="11">
        <v>1</v>
      </c>
    </row>
    <row r="447" spans="8:11" x14ac:dyDescent="0.25">
      <c r="H447" s="14" t="s">
        <v>52</v>
      </c>
      <c r="I447" s="12" t="s">
        <v>102</v>
      </c>
      <c r="J447" s="14">
        <v>2142.5</v>
      </c>
      <c r="K447" s="11">
        <v>0.5</v>
      </c>
    </row>
    <row r="448" spans="8:11" x14ac:dyDescent="0.25">
      <c r="H448" s="14" t="s">
        <v>54</v>
      </c>
      <c r="I448" s="12" t="s">
        <v>37</v>
      </c>
      <c r="J448" s="14">
        <v>1E-4</v>
      </c>
      <c r="K448" s="11">
        <v>0</v>
      </c>
    </row>
    <row r="449" spans="8:11" x14ac:dyDescent="0.25">
      <c r="H449" s="14" t="s">
        <v>54</v>
      </c>
      <c r="I449" s="12" t="s">
        <v>20</v>
      </c>
      <c r="J449" s="14">
        <v>208</v>
      </c>
      <c r="K449" s="11">
        <v>0.5</v>
      </c>
    </row>
    <row r="450" spans="8:11" x14ac:dyDescent="0.25">
      <c r="H450" s="14" t="s">
        <v>54</v>
      </c>
      <c r="I450" s="12" t="s">
        <v>26</v>
      </c>
      <c r="J450" s="14">
        <v>215</v>
      </c>
      <c r="K450" s="11">
        <v>0.5</v>
      </c>
    </row>
    <row r="451" spans="8:11" x14ac:dyDescent="0.25">
      <c r="H451" s="14" t="s">
        <v>54</v>
      </c>
      <c r="I451" s="12" t="s">
        <v>47</v>
      </c>
      <c r="J451" s="14">
        <v>235</v>
      </c>
      <c r="K451" s="11">
        <v>0.5</v>
      </c>
    </row>
    <row r="452" spans="8:11" x14ac:dyDescent="0.25">
      <c r="H452" s="14" t="s">
        <v>54</v>
      </c>
      <c r="I452" s="12" t="s">
        <v>27</v>
      </c>
      <c r="J452" s="14">
        <v>280.5</v>
      </c>
      <c r="K452" s="11">
        <v>0.5</v>
      </c>
    </row>
    <row r="453" spans="8:11" x14ac:dyDescent="0.25">
      <c r="H453" s="14" t="s">
        <v>54</v>
      </c>
      <c r="I453" s="12" t="s">
        <v>122</v>
      </c>
      <c r="J453" s="14">
        <v>304</v>
      </c>
      <c r="K453" s="11">
        <v>0.5</v>
      </c>
    </row>
    <row r="454" spans="8:11" x14ac:dyDescent="0.25">
      <c r="H454" s="14" t="s">
        <v>54</v>
      </c>
      <c r="I454" s="12" t="s">
        <v>31</v>
      </c>
      <c r="J454" s="14">
        <v>305</v>
      </c>
      <c r="K454" s="11">
        <v>1</v>
      </c>
    </row>
    <row r="455" spans="8:11" x14ac:dyDescent="0.25">
      <c r="H455" s="14" t="s">
        <v>54</v>
      </c>
      <c r="I455" s="12" t="s">
        <v>99</v>
      </c>
      <c r="J455" s="14">
        <v>345</v>
      </c>
      <c r="K455" s="11">
        <v>1</v>
      </c>
    </row>
    <row r="456" spans="8:11" x14ac:dyDescent="0.25">
      <c r="H456" s="14" t="s">
        <v>54</v>
      </c>
      <c r="I456" s="12" t="s">
        <v>34</v>
      </c>
      <c r="J456" s="14">
        <v>347</v>
      </c>
      <c r="K456" s="11">
        <v>0.5</v>
      </c>
    </row>
    <row r="457" spans="8:11" x14ac:dyDescent="0.25">
      <c r="H457" s="14" t="s">
        <v>54</v>
      </c>
      <c r="I457" s="12" t="s">
        <v>33</v>
      </c>
      <c r="J457" s="14">
        <v>355</v>
      </c>
      <c r="K457" s="11">
        <v>0.5</v>
      </c>
    </row>
    <row r="458" spans="8:11" x14ac:dyDescent="0.25">
      <c r="H458" s="14" t="s">
        <v>54</v>
      </c>
      <c r="I458" s="12" t="s">
        <v>30</v>
      </c>
      <c r="J458" s="14">
        <v>380</v>
      </c>
      <c r="K458" s="11">
        <v>0.5</v>
      </c>
    </row>
    <row r="459" spans="8:11" x14ac:dyDescent="0.25">
      <c r="H459" s="14" t="s">
        <v>54</v>
      </c>
      <c r="I459" s="12" t="s">
        <v>19</v>
      </c>
      <c r="J459" s="14">
        <v>381</v>
      </c>
      <c r="K459" s="11">
        <v>0.5</v>
      </c>
    </row>
    <row r="460" spans="8:11" x14ac:dyDescent="0.25">
      <c r="H460" s="14" t="s">
        <v>54</v>
      </c>
      <c r="I460" s="12" t="s">
        <v>24</v>
      </c>
      <c r="J460" s="14">
        <v>390</v>
      </c>
      <c r="K460" s="11">
        <v>0.5</v>
      </c>
    </row>
    <row r="461" spans="8:11" x14ac:dyDescent="0.25">
      <c r="H461" s="14" t="s">
        <v>54</v>
      </c>
      <c r="I461" s="12" t="s">
        <v>17</v>
      </c>
      <c r="J461" s="14">
        <v>406</v>
      </c>
      <c r="K461" s="11">
        <v>0.5</v>
      </c>
    </row>
    <row r="462" spans="8:11" x14ac:dyDescent="0.25">
      <c r="H462" s="14" t="s">
        <v>54</v>
      </c>
      <c r="I462" s="12" t="s">
        <v>115</v>
      </c>
      <c r="J462" s="14">
        <v>409</v>
      </c>
      <c r="K462" s="11">
        <v>0.5</v>
      </c>
    </row>
    <row r="463" spans="8:11" x14ac:dyDescent="0.25">
      <c r="H463" s="14" t="s">
        <v>54</v>
      </c>
      <c r="I463" s="12" t="s">
        <v>106</v>
      </c>
      <c r="J463" s="14">
        <v>411.5</v>
      </c>
      <c r="K463" s="11">
        <v>0.5</v>
      </c>
    </row>
    <row r="464" spans="8:11" x14ac:dyDescent="0.25">
      <c r="H464" s="14" t="s">
        <v>54</v>
      </c>
      <c r="I464" s="12" t="s">
        <v>129</v>
      </c>
      <c r="J464" s="14">
        <v>412.5</v>
      </c>
      <c r="K464" s="11">
        <v>1</v>
      </c>
    </row>
    <row r="465" spans="8:11" x14ac:dyDescent="0.25">
      <c r="H465" s="14" t="s">
        <v>54</v>
      </c>
      <c r="I465" s="12" t="s">
        <v>118</v>
      </c>
      <c r="J465" s="14">
        <v>415</v>
      </c>
      <c r="K465" s="11">
        <v>0.5</v>
      </c>
    </row>
    <row r="466" spans="8:11" x14ac:dyDescent="0.25">
      <c r="H466" s="14" t="s">
        <v>54</v>
      </c>
      <c r="I466" s="12" t="s">
        <v>108</v>
      </c>
      <c r="J466" s="14">
        <v>426</v>
      </c>
      <c r="K466" s="11">
        <v>0.5</v>
      </c>
    </row>
    <row r="467" spans="8:11" x14ac:dyDescent="0.25">
      <c r="H467" s="14" t="s">
        <v>54</v>
      </c>
      <c r="I467" s="12" t="s">
        <v>101</v>
      </c>
      <c r="J467" s="14">
        <v>434</v>
      </c>
      <c r="K467" s="11">
        <v>0.5</v>
      </c>
    </row>
    <row r="468" spans="8:11" x14ac:dyDescent="0.25">
      <c r="H468" s="14" t="s">
        <v>54</v>
      </c>
      <c r="I468" s="12" t="s">
        <v>121</v>
      </c>
      <c r="J468" s="14">
        <v>434</v>
      </c>
      <c r="K468" s="11">
        <v>0.5</v>
      </c>
    </row>
    <row r="469" spans="8:11" x14ac:dyDescent="0.25">
      <c r="H469" s="14" t="s">
        <v>54</v>
      </c>
      <c r="I469" s="12" t="s">
        <v>87</v>
      </c>
      <c r="J469" s="14">
        <v>440</v>
      </c>
      <c r="K469" s="11">
        <v>0.5</v>
      </c>
    </row>
    <row r="470" spans="8:11" x14ac:dyDescent="0.25">
      <c r="H470" s="14" t="s">
        <v>54</v>
      </c>
      <c r="I470" s="12" t="s">
        <v>131</v>
      </c>
      <c r="J470" s="14">
        <v>453</v>
      </c>
      <c r="K470" s="11">
        <v>1</v>
      </c>
    </row>
    <row r="471" spans="8:11" x14ac:dyDescent="0.25">
      <c r="H471" s="14" t="s">
        <v>54</v>
      </c>
      <c r="I471" s="12" t="s">
        <v>36</v>
      </c>
      <c r="J471" s="14">
        <v>457</v>
      </c>
      <c r="K471" s="11">
        <v>0.5</v>
      </c>
    </row>
    <row r="472" spans="8:11" x14ac:dyDescent="0.25">
      <c r="H472" s="14" t="s">
        <v>54</v>
      </c>
      <c r="I472" s="12" t="s">
        <v>72</v>
      </c>
      <c r="J472" s="14">
        <v>469.5</v>
      </c>
      <c r="K472" s="11">
        <v>0.5</v>
      </c>
    </row>
    <row r="473" spans="8:11" x14ac:dyDescent="0.25">
      <c r="H473" s="14" t="s">
        <v>54</v>
      </c>
      <c r="I473" s="12" t="s">
        <v>100</v>
      </c>
      <c r="J473" s="14">
        <v>474.5</v>
      </c>
      <c r="K473" s="11">
        <v>0.5</v>
      </c>
    </row>
    <row r="474" spans="8:11" x14ac:dyDescent="0.25">
      <c r="H474" s="14" t="s">
        <v>54</v>
      </c>
      <c r="I474" s="12" t="s">
        <v>28</v>
      </c>
      <c r="J474" s="14">
        <v>498.5</v>
      </c>
      <c r="K474" s="11">
        <v>1</v>
      </c>
    </row>
    <row r="475" spans="8:11" x14ac:dyDescent="0.25">
      <c r="H475" s="14" t="s">
        <v>54</v>
      </c>
      <c r="I475" s="12" t="s">
        <v>23</v>
      </c>
      <c r="J475" s="14">
        <v>506</v>
      </c>
      <c r="K475" s="11">
        <v>0.5</v>
      </c>
    </row>
    <row r="476" spans="8:11" x14ac:dyDescent="0.25">
      <c r="H476" s="14" t="s">
        <v>54</v>
      </c>
      <c r="I476" s="12" t="s">
        <v>117</v>
      </c>
      <c r="J476" s="14">
        <v>515.5</v>
      </c>
      <c r="K476" s="11">
        <v>0.5</v>
      </c>
    </row>
    <row r="477" spans="8:11" x14ac:dyDescent="0.25">
      <c r="H477" s="14" t="s">
        <v>54</v>
      </c>
      <c r="I477" s="12" t="s">
        <v>128</v>
      </c>
      <c r="J477" s="14">
        <v>521.5</v>
      </c>
      <c r="K477" s="11">
        <v>0.5</v>
      </c>
    </row>
    <row r="478" spans="8:11" x14ac:dyDescent="0.25">
      <c r="H478" s="14" t="s">
        <v>54</v>
      </c>
      <c r="I478" s="12" t="s">
        <v>113</v>
      </c>
      <c r="J478" s="14">
        <v>539</v>
      </c>
      <c r="K478" s="11">
        <v>0.5</v>
      </c>
    </row>
    <row r="479" spans="8:11" x14ac:dyDescent="0.25">
      <c r="H479" s="14" t="s">
        <v>54</v>
      </c>
      <c r="I479" s="12" t="s">
        <v>97</v>
      </c>
      <c r="J479" s="14">
        <v>548</v>
      </c>
      <c r="K479" s="11">
        <v>0.5</v>
      </c>
    </row>
    <row r="480" spans="8:11" x14ac:dyDescent="0.25">
      <c r="H480" s="14" t="s">
        <v>54</v>
      </c>
      <c r="I480" s="12" t="s">
        <v>124</v>
      </c>
      <c r="J480" s="14">
        <v>580</v>
      </c>
      <c r="K480" s="11">
        <v>0.5</v>
      </c>
    </row>
    <row r="481" spans="8:11" x14ac:dyDescent="0.25">
      <c r="H481" s="14" t="s">
        <v>54</v>
      </c>
      <c r="I481" s="12" t="s">
        <v>103</v>
      </c>
      <c r="J481" s="14">
        <v>585</v>
      </c>
      <c r="K481" s="11">
        <v>0.5</v>
      </c>
    </row>
    <row r="482" spans="8:11" x14ac:dyDescent="0.25">
      <c r="H482" s="14" t="s">
        <v>54</v>
      </c>
      <c r="I482" s="12" t="s">
        <v>127</v>
      </c>
      <c r="J482" s="14">
        <v>591.5</v>
      </c>
      <c r="K482" s="11">
        <v>0.5</v>
      </c>
    </row>
    <row r="483" spans="8:11" x14ac:dyDescent="0.25">
      <c r="H483" s="14" t="s">
        <v>54</v>
      </c>
      <c r="I483" s="12" t="s">
        <v>18</v>
      </c>
      <c r="J483" s="14">
        <v>616</v>
      </c>
      <c r="K483" s="11">
        <v>0.5</v>
      </c>
    </row>
    <row r="484" spans="8:11" x14ac:dyDescent="0.25">
      <c r="H484" s="14" t="s">
        <v>54</v>
      </c>
      <c r="I484" s="12" t="s">
        <v>91</v>
      </c>
      <c r="J484" s="14">
        <v>642.5</v>
      </c>
      <c r="K484" s="11">
        <v>0.5</v>
      </c>
    </row>
    <row r="485" spans="8:11" x14ac:dyDescent="0.25">
      <c r="H485" s="14" t="s">
        <v>54</v>
      </c>
      <c r="I485" s="12" t="s">
        <v>114</v>
      </c>
      <c r="J485" s="14">
        <v>650.5</v>
      </c>
      <c r="K485" s="11">
        <v>0.5</v>
      </c>
    </row>
    <row r="486" spans="8:11" x14ac:dyDescent="0.25">
      <c r="H486" s="14" t="s">
        <v>54</v>
      </c>
      <c r="I486" s="12" t="s">
        <v>35</v>
      </c>
      <c r="J486" s="14">
        <v>654</v>
      </c>
      <c r="K486" s="11">
        <v>1</v>
      </c>
    </row>
    <row r="487" spans="8:11" x14ac:dyDescent="0.25">
      <c r="H487" s="14" t="s">
        <v>54</v>
      </c>
      <c r="I487" s="12" t="s">
        <v>50</v>
      </c>
      <c r="J487" s="14">
        <v>656.5</v>
      </c>
      <c r="K487" s="11">
        <v>0.5</v>
      </c>
    </row>
    <row r="488" spans="8:11" x14ac:dyDescent="0.25">
      <c r="H488" s="14" t="s">
        <v>54</v>
      </c>
      <c r="I488" s="12" t="s">
        <v>55</v>
      </c>
      <c r="J488" s="14">
        <v>660.5</v>
      </c>
      <c r="K488" s="11">
        <v>0.5</v>
      </c>
    </row>
    <row r="489" spans="8:11" x14ac:dyDescent="0.25">
      <c r="H489" s="14" t="s">
        <v>54</v>
      </c>
      <c r="I489" s="12" t="s">
        <v>112</v>
      </c>
      <c r="J489" s="14">
        <v>693.5</v>
      </c>
      <c r="K489" s="11">
        <v>0.5</v>
      </c>
    </row>
    <row r="490" spans="8:11" x14ac:dyDescent="0.25">
      <c r="H490" s="14" t="s">
        <v>54</v>
      </c>
      <c r="I490" s="12" t="s">
        <v>86</v>
      </c>
      <c r="J490" s="14">
        <v>700</v>
      </c>
      <c r="K490" s="11">
        <v>1</v>
      </c>
    </row>
    <row r="491" spans="8:11" x14ac:dyDescent="0.25">
      <c r="H491" s="14" t="s">
        <v>54</v>
      </c>
      <c r="I491" s="12" t="s">
        <v>61</v>
      </c>
      <c r="J491" s="14">
        <v>703.5</v>
      </c>
      <c r="K491" s="11">
        <v>0.5</v>
      </c>
    </row>
    <row r="492" spans="8:11" x14ac:dyDescent="0.25">
      <c r="H492" s="14" t="s">
        <v>54</v>
      </c>
      <c r="I492" s="12" t="s">
        <v>109</v>
      </c>
      <c r="J492" s="14">
        <v>711</v>
      </c>
      <c r="K492" s="11">
        <v>0.5</v>
      </c>
    </row>
    <row r="493" spans="8:11" x14ac:dyDescent="0.25">
      <c r="H493" s="14" t="s">
        <v>54</v>
      </c>
      <c r="I493" s="12" t="s">
        <v>81</v>
      </c>
      <c r="J493" s="14">
        <v>726.5</v>
      </c>
      <c r="K493" s="11">
        <v>0.5</v>
      </c>
    </row>
    <row r="494" spans="8:11" x14ac:dyDescent="0.25">
      <c r="H494" s="14" t="s">
        <v>54</v>
      </c>
      <c r="I494" s="12" t="s">
        <v>92</v>
      </c>
      <c r="J494" s="14">
        <v>727</v>
      </c>
      <c r="K494" s="11">
        <v>0.5</v>
      </c>
    </row>
    <row r="495" spans="8:11" x14ac:dyDescent="0.25">
      <c r="H495" s="14" t="s">
        <v>54</v>
      </c>
      <c r="I495" s="12" t="s">
        <v>105</v>
      </c>
      <c r="J495" s="14">
        <v>729.5</v>
      </c>
      <c r="K495" s="11">
        <v>0.5</v>
      </c>
    </row>
    <row r="496" spans="8:11" x14ac:dyDescent="0.25">
      <c r="H496" s="14" t="s">
        <v>54</v>
      </c>
      <c r="I496" s="12" t="s">
        <v>29</v>
      </c>
      <c r="J496" s="14">
        <v>741.5</v>
      </c>
      <c r="K496" s="11">
        <v>1</v>
      </c>
    </row>
    <row r="497" spans="8:11" x14ac:dyDescent="0.25">
      <c r="H497" s="14" t="s">
        <v>54</v>
      </c>
      <c r="I497" s="12" t="s">
        <v>68</v>
      </c>
      <c r="J497" s="14">
        <v>748.5</v>
      </c>
      <c r="K497" s="11">
        <v>0.5</v>
      </c>
    </row>
    <row r="498" spans="8:11" x14ac:dyDescent="0.25">
      <c r="H498" s="14" t="s">
        <v>54</v>
      </c>
      <c r="I498" s="12" t="s">
        <v>79</v>
      </c>
      <c r="J498" s="14">
        <v>756</v>
      </c>
      <c r="K498" s="11">
        <v>0.5</v>
      </c>
    </row>
    <row r="499" spans="8:11" x14ac:dyDescent="0.25">
      <c r="H499" s="14" t="s">
        <v>54</v>
      </c>
      <c r="I499" s="12" t="s">
        <v>63</v>
      </c>
      <c r="J499" s="14">
        <v>768.5</v>
      </c>
      <c r="K499" s="11">
        <v>0.5</v>
      </c>
    </row>
    <row r="500" spans="8:11" x14ac:dyDescent="0.25">
      <c r="H500" s="14" t="s">
        <v>54</v>
      </c>
      <c r="I500" s="12" t="s">
        <v>123</v>
      </c>
      <c r="J500" s="14">
        <v>790</v>
      </c>
      <c r="K500" s="11">
        <v>0.5</v>
      </c>
    </row>
    <row r="501" spans="8:11" x14ac:dyDescent="0.25">
      <c r="H501" s="14" t="s">
        <v>54</v>
      </c>
      <c r="I501" s="12" t="s">
        <v>53</v>
      </c>
      <c r="J501" s="14">
        <v>809.5</v>
      </c>
      <c r="K501" s="11">
        <v>0.5</v>
      </c>
    </row>
    <row r="502" spans="8:11" x14ac:dyDescent="0.25">
      <c r="H502" s="14" t="s">
        <v>54</v>
      </c>
      <c r="I502" s="12" t="s">
        <v>82</v>
      </c>
      <c r="J502" s="14">
        <v>826</v>
      </c>
      <c r="K502" s="11">
        <v>0.5</v>
      </c>
    </row>
    <row r="503" spans="8:11" x14ac:dyDescent="0.25">
      <c r="H503" s="14" t="s">
        <v>54</v>
      </c>
      <c r="I503" s="12" t="s">
        <v>51</v>
      </c>
      <c r="J503" s="14">
        <v>829.5</v>
      </c>
      <c r="K503" s="11">
        <v>0.5</v>
      </c>
    </row>
    <row r="504" spans="8:11" x14ac:dyDescent="0.25">
      <c r="H504" s="14" t="s">
        <v>54</v>
      </c>
      <c r="I504" s="12" t="s">
        <v>25</v>
      </c>
      <c r="J504" s="14">
        <v>833.5</v>
      </c>
      <c r="K504" s="11">
        <v>0.5</v>
      </c>
    </row>
    <row r="505" spans="8:11" x14ac:dyDescent="0.25">
      <c r="H505" s="14" t="s">
        <v>54</v>
      </c>
      <c r="I505" s="12" t="s">
        <v>77</v>
      </c>
      <c r="J505" s="14">
        <v>847.5</v>
      </c>
      <c r="K505" s="11">
        <v>0.5</v>
      </c>
    </row>
    <row r="506" spans="8:11" x14ac:dyDescent="0.25">
      <c r="H506" s="14" t="s">
        <v>54</v>
      </c>
      <c r="I506" s="12" t="s">
        <v>116</v>
      </c>
      <c r="J506" s="14">
        <v>848</v>
      </c>
      <c r="K506" s="11">
        <v>0.5</v>
      </c>
    </row>
    <row r="507" spans="8:11" x14ac:dyDescent="0.25">
      <c r="H507" s="14" t="s">
        <v>54</v>
      </c>
      <c r="I507" s="12" t="s">
        <v>393</v>
      </c>
      <c r="J507" s="14">
        <v>861.5</v>
      </c>
      <c r="K507" s="11">
        <v>0.5</v>
      </c>
    </row>
    <row r="508" spans="8:11" x14ac:dyDescent="0.25">
      <c r="H508" s="14" t="s">
        <v>54</v>
      </c>
      <c r="I508" s="12" t="s">
        <v>21</v>
      </c>
      <c r="J508" s="14">
        <v>863.5</v>
      </c>
      <c r="K508" s="11">
        <v>0.5</v>
      </c>
    </row>
    <row r="509" spans="8:11" x14ac:dyDescent="0.25">
      <c r="H509" s="14" t="s">
        <v>54</v>
      </c>
      <c r="I509" s="12" t="s">
        <v>98</v>
      </c>
      <c r="J509" s="14">
        <v>875.5</v>
      </c>
      <c r="K509" s="11">
        <v>0.5</v>
      </c>
    </row>
    <row r="510" spans="8:11" x14ac:dyDescent="0.25">
      <c r="H510" s="14" t="s">
        <v>54</v>
      </c>
      <c r="I510" s="12" t="s">
        <v>107</v>
      </c>
      <c r="J510" s="14">
        <v>887.5</v>
      </c>
      <c r="K510" s="11">
        <v>1</v>
      </c>
    </row>
    <row r="511" spans="8:11" x14ac:dyDescent="0.25">
      <c r="H511" s="14" t="s">
        <v>54</v>
      </c>
      <c r="I511" s="12" t="s">
        <v>32</v>
      </c>
      <c r="J511" s="14">
        <v>917.5</v>
      </c>
      <c r="K511" s="11">
        <v>1</v>
      </c>
    </row>
    <row r="512" spans="8:11" x14ac:dyDescent="0.25">
      <c r="H512" s="14" t="s">
        <v>54</v>
      </c>
      <c r="I512" s="12" t="s">
        <v>94</v>
      </c>
      <c r="J512" s="14">
        <v>932</v>
      </c>
      <c r="K512" s="11">
        <v>1</v>
      </c>
    </row>
    <row r="513" spans="8:11" x14ac:dyDescent="0.25">
      <c r="H513" s="14" t="s">
        <v>54</v>
      </c>
      <c r="I513" s="12" t="s">
        <v>73</v>
      </c>
      <c r="J513" s="14">
        <v>943</v>
      </c>
      <c r="K513" s="11">
        <v>1</v>
      </c>
    </row>
    <row r="514" spans="8:11" x14ac:dyDescent="0.25">
      <c r="H514" s="14" t="s">
        <v>54</v>
      </c>
      <c r="I514" s="12" t="s">
        <v>71</v>
      </c>
      <c r="J514" s="14">
        <v>943</v>
      </c>
      <c r="K514" s="11">
        <v>0.5</v>
      </c>
    </row>
    <row r="515" spans="8:11" x14ac:dyDescent="0.25">
      <c r="H515" s="14" t="s">
        <v>54</v>
      </c>
      <c r="I515" s="12" t="s">
        <v>394</v>
      </c>
      <c r="J515" s="14">
        <v>947</v>
      </c>
      <c r="K515" s="11">
        <v>1</v>
      </c>
    </row>
    <row r="516" spans="8:11" x14ac:dyDescent="0.25">
      <c r="H516" s="14" t="s">
        <v>54</v>
      </c>
      <c r="I516" s="12" t="s">
        <v>93</v>
      </c>
      <c r="J516" s="14">
        <v>966</v>
      </c>
      <c r="K516" s="11">
        <v>0.5</v>
      </c>
    </row>
    <row r="517" spans="8:11" x14ac:dyDescent="0.25">
      <c r="H517" s="14" t="s">
        <v>54</v>
      </c>
      <c r="I517" s="12" t="s">
        <v>16</v>
      </c>
      <c r="J517" s="14">
        <v>982</v>
      </c>
      <c r="K517" s="11">
        <v>1</v>
      </c>
    </row>
    <row r="518" spans="8:11" x14ac:dyDescent="0.25">
      <c r="H518" s="14" t="s">
        <v>54</v>
      </c>
      <c r="I518" s="12" t="s">
        <v>126</v>
      </c>
      <c r="J518" s="14">
        <v>996</v>
      </c>
      <c r="K518" s="11">
        <v>1</v>
      </c>
    </row>
    <row r="519" spans="8:11" x14ac:dyDescent="0.25">
      <c r="H519" s="14" t="s">
        <v>54</v>
      </c>
      <c r="I519" s="12" t="s">
        <v>96</v>
      </c>
      <c r="J519" s="14">
        <v>1006</v>
      </c>
      <c r="K519" s="11">
        <v>0.5</v>
      </c>
    </row>
    <row r="520" spans="8:11" x14ac:dyDescent="0.25">
      <c r="H520" s="14" t="s">
        <v>54</v>
      </c>
      <c r="I520" s="12" t="s">
        <v>66</v>
      </c>
      <c r="J520" s="14">
        <v>1008</v>
      </c>
      <c r="K520" s="11">
        <v>1</v>
      </c>
    </row>
    <row r="521" spans="8:11" x14ac:dyDescent="0.25">
      <c r="H521" s="14" t="s">
        <v>54</v>
      </c>
      <c r="I521" s="12" t="s">
        <v>120</v>
      </c>
      <c r="J521" s="14">
        <v>1031</v>
      </c>
      <c r="K521" s="11">
        <v>0.5</v>
      </c>
    </row>
    <row r="522" spans="8:11" x14ac:dyDescent="0.25">
      <c r="H522" s="14" t="s">
        <v>54</v>
      </c>
      <c r="I522" s="12" t="s">
        <v>83</v>
      </c>
      <c r="J522" s="14">
        <v>1073</v>
      </c>
      <c r="K522" s="11">
        <v>0.5</v>
      </c>
    </row>
    <row r="523" spans="8:11" x14ac:dyDescent="0.25">
      <c r="H523" s="14" t="s">
        <v>54</v>
      </c>
      <c r="I523" s="12" t="s">
        <v>134</v>
      </c>
      <c r="J523" s="14">
        <v>1080.5</v>
      </c>
      <c r="K523" s="11">
        <v>1</v>
      </c>
    </row>
    <row r="524" spans="8:11" x14ac:dyDescent="0.25">
      <c r="H524" s="14" t="s">
        <v>54</v>
      </c>
      <c r="I524" s="12" t="s">
        <v>69</v>
      </c>
      <c r="J524" s="14">
        <v>1111.5</v>
      </c>
      <c r="K524" s="11">
        <v>1</v>
      </c>
    </row>
    <row r="525" spans="8:11" x14ac:dyDescent="0.25">
      <c r="H525" s="14" t="s">
        <v>54</v>
      </c>
      <c r="I525" s="12" t="s">
        <v>110</v>
      </c>
      <c r="J525" s="14">
        <v>1129.5</v>
      </c>
      <c r="K525" s="11">
        <v>0.5</v>
      </c>
    </row>
    <row r="526" spans="8:11" x14ac:dyDescent="0.25">
      <c r="H526" s="14" t="s">
        <v>54</v>
      </c>
      <c r="I526" s="12" t="s">
        <v>74</v>
      </c>
      <c r="J526" s="14">
        <v>1132</v>
      </c>
      <c r="K526" s="11">
        <v>0.5</v>
      </c>
    </row>
    <row r="527" spans="8:11" x14ac:dyDescent="0.25">
      <c r="H527" s="14" t="s">
        <v>54</v>
      </c>
      <c r="I527" s="12" t="s">
        <v>59</v>
      </c>
      <c r="J527" s="14">
        <v>1234.5</v>
      </c>
      <c r="K527" s="11">
        <v>1</v>
      </c>
    </row>
    <row r="528" spans="8:11" x14ac:dyDescent="0.25">
      <c r="H528" s="14" t="s">
        <v>54</v>
      </c>
      <c r="I528" s="12" t="s">
        <v>70</v>
      </c>
      <c r="J528" s="14">
        <v>1239.5</v>
      </c>
      <c r="K528" s="11">
        <v>0.5</v>
      </c>
    </row>
    <row r="529" spans="8:11" x14ac:dyDescent="0.25">
      <c r="H529" s="14" t="s">
        <v>54</v>
      </c>
      <c r="I529" s="12" t="s">
        <v>89</v>
      </c>
      <c r="J529" s="14">
        <v>1260</v>
      </c>
      <c r="K529" s="11">
        <v>0.5</v>
      </c>
    </row>
    <row r="530" spans="8:11" x14ac:dyDescent="0.25">
      <c r="H530" s="14" t="s">
        <v>54</v>
      </c>
      <c r="I530" s="12" t="s">
        <v>22</v>
      </c>
      <c r="J530" s="14">
        <v>1273.5</v>
      </c>
      <c r="K530" s="11">
        <v>1</v>
      </c>
    </row>
    <row r="531" spans="8:11" x14ac:dyDescent="0.25">
      <c r="H531" s="14" t="s">
        <v>54</v>
      </c>
      <c r="I531" s="12" t="s">
        <v>111</v>
      </c>
      <c r="J531" s="14">
        <v>1351.5</v>
      </c>
      <c r="K531" s="11">
        <v>0.5</v>
      </c>
    </row>
    <row r="532" spans="8:11" x14ac:dyDescent="0.25">
      <c r="H532" s="14" t="s">
        <v>54</v>
      </c>
      <c r="I532" s="12" t="s">
        <v>132</v>
      </c>
      <c r="J532" s="14">
        <v>1392.5</v>
      </c>
      <c r="K532" s="11">
        <v>0.5</v>
      </c>
    </row>
    <row r="533" spans="8:11" x14ac:dyDescent="0.25">
      <c r="H533" s="14" t="s">
        <v>54</v>
      </c>
      <c r="I533" s="12" t="s">
        <v>125</v>
      </c>
      <c r="J533" s="14">
        <v>1436.5</v>
      </c>
      <c r="K533" s="11">
        <v>1</v>
      </c>
    </row>
    <row r="534" spans="8:11" x14ac:dyDescent="0.25">
      <c r="H534" s="14" t="s">
        <v>54</v>
      </c>
      <c r="I534" s="12" t="s">
        <v>90</v>
      </c>
      <c r="J534" s="14">
        <v>1451.5</v>
      </c>
      <c r="K534" s="11">
        <v>1</v>
      </c>
    </row>
    <row r="535" spans="8:11" x14ac:dyDescent="0.25">
      <c r="H535" s="14" t="s">
        <v>54</v>
      </c>
      <c r="I535" s="12" t="s">
        <v>95</v>
      </c>
      <c r="J535" s="14">
        <v>1508</v>
      </c>
      <c r="K535" s="11">
        <v>1</v>
      </c>
    </row>
    <row r="536" spans="8:11" x14ac:dyDescent="0.25">
      <c r="H536" s="14" t="s">
        <v>54</v>
      </c>
      <c r="I536" s="12" t="s">
        <v>133</v>
      </c>
      <c r="J536" s="14">
        <v>1541.5</v>
      </c>
      <c r="K536" s="11">
        <v>1</v>
      </c>
    </row>
    <row r="537" spans="8:11" x14ac:dyDescent="0.25">
      <c r="H537" s="14" t="s">
        <v>54</v>
      </c>
      <c r="I537" s="12" t="s">
        <v>102</v>
      </c>
      <c r="J537" s="14">
        <v>2092.5</v>
      </c>
      <c r="K537" s="11">
        <v>0.5</v>
      </c>
    </row>
    <row r="538" spans="8:11" x14ac:dyDescent="0.25">
      <c r="H538" s="14" t="s">
        <v>54</v>
      </c>
      <c r="I538" s="12" t="s">
        <v>88</v>
      </c>
      <c r="J538" s="14">
        <v>2142.5</v>
      </c>
      <c r="K538" s="11">
        <v>1</v>
      </c>
    </row>
    <row r="539" spans="8:11" x14ac:dyDescent="0.25">
      <c r="H539" s="14" t="s">
        <v>56</v>
      </c>
      <c r="I539" s="12" t="s">
        <v>36</v>
      </c>
      <c r="J539" s="14">
        <v>1E-4</v>
      </c>
      <c r="K539" s="11">
        <v>0</v>
      </c>
    </row>
    <row r="540" spans="8:11" x14ac:dyDescent="0.25">
      <c r="H540" s="14" t="s">
        <v>56</v>
      </c>
      <c r="I540" s="12" t="s">
        <v>37</v>
      </c>
      <c r="J540" s="14">
        <v>405</v>
      </c>
      <c r="K540" s="11">
        <v>1</v>
      </c>
    </row>
    <row r="541" spans="8:11" x14ac:dyDescent="0.25">
      <c r="H541" s="14" t="s">
        <v>56</v>
      </c>
      <c r="I541" s="12" t="s">
        <v>26</v>
      </c>
      <c r="J541" s="14">
        <v>431</v>
      </c>
      <c r="K541" s="11">
        <v>0.5</v>
      </c>
    </row>
    <row r="542" spans="8:11" x14ac:dyDescent="0.25">
      <c r="H542" s="14" t="s">
        <v>56</v>
      </c>
      <c r="I542" s="12" t="s">
        <v>23</v>
      </c>
      <c r="J542" s="14">
        <v>475.5</v>
      </c>
      <c r="K542" s="11">
        <v>0.5</v>
      </c>
    </row>
    <row r="543" spans="8:11" x14ac:dyDescent="0.25">
      <c r="H543" s="14" t="s">
        <v>56</v>
      </c>
      <c r="I543" s="12" t="s">
        <v>47</v>
      </c>
      <c r="J543" s="14">
        <v>492</v>
      </c>
      <c r="K543" s="11">
        <v>0.5</v>
      </c>
    </row>
    <row r="544" spans="8:11" x14ac:dyDescent="0.25">
      <c r="H544" s="14" t="s">
        <v>56</v>
      </c>
      <c r="I544" s="12" t="s">
        <v>34</v>
      </c>
      <c r="J544" s="14">
        <v>522</v>
      </c>
      <c r="K544" s="11">
        <v>1</v>
      </c>
    </row>
    <row r="545" spans="8:11" x14ac:dyDescent="0.25">
      <c r="H545" s="14" t="s">
        <v>56</v>
      </c>
      <c r="I545" s="12" t="s">
        <v>55</v>
      </c>
      <c r="J545" s="14">
        <v>525.5</v>
      </c>
      <c r="K545" s="11">
        <v>1</v>
      </c>
    </row>
    <row r="546" spans="8:11" x14ac:dyDescent="0.25">
      <c r="H546" s="14" t="s">
        <v>56</v>
      </c>
      <c r="I546" s="12" t="s">
        <v>27</v>
      </c>
      <c r="J546" s="14">
        <v>525.5</v>
      </c>
      <c r="K546" s="11">
        <v>0.5</v>
      </c>
    </row>
    <row r="547" spans="8:11" x14ac:dyDescent="0.25">
      <c r="H547" s="14" t="s">
        <v>56</v>
      </c>
      <c r="I547" s="12" t="s">
        <v>118</v>
      </c>
      <c r="J547" s="14">
        <v>529</v>
      </c>
      <c r="K547" s="11">
        <v>0.5</v>
      </c>
    </row>
    <row r="548" spans="8:11" x14ac:dyDescent="0.25">
      <c r="H548" s="14" t="s">
        <v>56</v>
      </c>
      <c r="I548" s="12" t="s">
        <v>108</v>
      </c>
      <c r="J548" s="14">
        <v>545.5</v>
      </c>
      <c r="K548" s="11">
        <v>0.5</v>
      </c>
    </row>
    <row r="549" spans="8:11" x14ac:dyDescent="0.25">
      <c r="H549" s="14" t="s">
        <v>56</v>
      </c>
      <c r="I549" s="12" t="s">
        <v>99</v>
      </c>
      <c r="J549" s="14">
        <v>546</v>
      </c>
      <c r="K549" s="11">
        <v>1</v>
      </c>
    </row>
    <row r="550" spans="8:11" x14ac:dyDescent="0.25">
      <c r="H550" s="14" t="s">
        <v>56</v>
      </c>
      <c r="I550" s="12" t="s">
        <v>19</v>
      </c>
      <c r="J550" s="14">
        <v>546.5</v>
      </c>
      <c r="K550" s="11">
        <v>0.5</v>
      </c>
    </row>
    <row r="551" spans="8:11" x14ac:dyDescent="0.25">
      <c r="H551" s="14" t="s">
        <v>56</v>
      </c>
      <c r="I551" s="12" t="s">
        <v>18</v>
      </c>
      <c r="J551" s="14">
        <v>558.5</v>
      </c>
      <c r="K551" s="11">
        <v>0.5</v>
      </c>
    </row>
    <row r="552" spans="8:11" x14ac:dyDescent="0.25">
      <c r="H552" s="14" t="s">
        <v>56</v>
      </c>
      <c r="I552" s="12" t="s">
        <v>87</v>
      </c>
      <c r="J552" s="14">
        <v>565</v>
      </c>
      <c r="K552" s="11">
        <v>0.5</v>
      </c>
    </row>
    <row r="553" spans="8:11" x14ac:dyDescent="0.25">
      <c r="H553" s="14" t="s">
        <v>56</v>
      </c>
      <c r="I553" s="12" t="s">
        <v>30</v>
      </c>
      <c r="J553" s="14">
        <v>573.5</v>
      </c>
      <c r="K553" s="11">
        <v>0.5</v>
      </c>
    </row>
    <row r="554" spans="8:11" x14ac:dyDescent="0.25">
      <c r="H554" s="14" t="s">
        <v>56</v>
      </c>
      <c r="I554" s="12" t="s">
        <v>50</v>
      </c>
      <c r="J554" s="14">
        <v>582</v>
      </c>
      <c r="K554" s="11">
        <v>1</v>
      </c>
    </row>
    <row r="555" spans="8:11" x14ac:dyDescent="0.25">
      <c r="H555" s="14" t="s">
        <v>56</v>
      </c>
      <c r="I555" s="12" t="s">
        <v>92</v>
      </c>
      <c r="J555" s="14">
        <v>586</v>
      </c>
      <c r="K555" s="11">
        <v>1</v>
      </c>
    </row>
    <row r="556" spans="8:11" x14ac:dyDescent="0.25">
      <c r="H556" s="14" t="s">
        <v>56</v>
      </c>
      <c r="I556" s="12" t="s">
        <v>31</v>
      </c>
      <c r="J556" s="14">
        <v>587.5</v>
      </c>
      <c r="K556" s="11">
        <v>0.5</v>
      </c>
    </row>
    <row r="557" spans="8:11" x14ac:dyDescent="0.25">
      <c r="H557" s="14" t="s">
        <v>56</v>
      </c>
      <c r="I557" s="12" t="s">
        <v>24</v>
      </c>
      <c r="J557" s="14">
        <v>590.5</v>
      </c>
      <c r="K557" s="11">
        <v>0.5</v>
      </c>
    </row>
    <row r="558" spans="8:11" x14ac:dyDescent="0.25">
      <c r="H558" s="14" t="s">
        <v>56</v>
      </c>
      <c r="I558" s="12" t="s">
        <v>113</v>
      </c>
      <c r="J558" s="14">
        <v>591.5</v>
      </c>
      <c r="K558" s="11">
        <v>0.5</v>
      </c>
    </row>
    <row r="559" spans="8:11" x14ac:dyDescent="0.25">
      <c r="H559" s="14" t="s">
        <v>56</v>
      </c>
      <c r="I559" s="12" t="s">
        <v>106</v>
      </c>
      <c r="J559" s="14">
        <v>597.5</v>
      </c>
      <c r="K559" s="11">
        <v>1</v>
      </c>
    </row>
    <row r="560" spans="8:11" x14ac:dyDescent="0.25">
      <c r="H560" s="14" t="s">
        <v>56</v>
      </c>
      <c r="I560" s="12" t="s">
        <v>33</v>
      </c>
      <c r="J560" s="14">
        <v>604</v>
      </c>
      <c r="K560" s="11">
        <v>0.5</v>
      </c>
    </row>
    <row r="561" spans="8:11" x14ac:dyDescent="0.25">
      <c r="H561" s="14" t="s">
        <v>56</v>
      </c>
      <c r="I561" s="12" t="s">
        <v>131</v>
      </c>
      <c r="J561" s="14">
        <v>633</v>
      </c>
      <c r="K561" s="11">
        <v>1</v>
      </c>
    </row>
    <row r="562" spans="8:11" x14ac:dyDescent="0.25">
      <c r="H562" s="14" t="s">
        <v>56</v>
      </c>
      <c r="I562" s="12" t="s">
        <v>127</v>
      </c>
      <c r="J562" s="14">
        <v>637.5</v>
      </c>
      <c r="K562" s="11">
        <v>0.5</v>
      </c>
    </row>
    <row r="563" spans="8:11" x14ac:dyDescent="0.25">
      <c r="H563" s="14" t="s">
        <v>56</v>
      </c>
      <c r="I563" s="12" t="s">
        <v>97</v>
      </c>
      <c r="J563" s="14">
        <v>649.5</v>
      </c>
      <c r="K563" s="11">
        <v>1</v>
      </c>
    </row>
    <row r="564" spans="8:11" x14ac:dyDescent="0.25">
      <c r="H564" s="14" t="s">
        <v>56</v>
      </c>
      <c r="I564" s="12" t="s">
        <v>20</v>
      </c>
      <c r="J564" s="14">
        <v>660.5</v>
      </c>
      <c r="K564" s="11">
        <v>0.5</v>
      </c>
    </row>
    <row r="565" spans="8:11" x14ac:dyDescent="0.25">
      <c r="H565" s="14" t="s">
        <v>56</v>
      </c>
      <c r="I565" s="12" t="s">
        <v>126</v>
      </c>
      <c r="J565" s="14">
        <v>671.5</v>
      </c>
      <c r="K565" s="11">
        <v>1</v>
      </c>
    </row>
    <row r="566" spans="8:11" x14ac:dyDescent="0.25">
      <c r="H566" s="14" t="s">
        <v>56</v>
      </c>
      <c r="I566" s="12" t="s">
        <v>61</v>
      </c>
      <c r="J566" s="14">
        <v>674.5</v>
      </c>
      <c r="K566" s="11">
        <v>0.5</v>
      </c>
    </row>
    <row r="567" spans="8:11" x14ac:dyDescent="0.25">
      <c r="H567" s="14" t="s">
        <v>56</v>
      </c>
      <c r="I567" s="12" t="s">
        <v>117</v>
      </c>
      <c r="J567" s="14">
        <v>685</v>
      </c>
      <c r="K567" s="11">
        <v>0.5</v>
      </c>
    </row>
    <row r="568" spans="8:11" x14ac:dyDescent="0.25">
      <c r="H568" s="14" t="s">
        <v>56</v>
      </c>
      <c r="I568" s="12" t="s">
        <v>112</v>
      </c>
      <c r="J568" s="14">
        <v>689.5</v>
      </c>
      <c r="K568" s="11">
        <v>0.5</v>
      </c>
    </row>
    <row r="569" spans="8:11" x14ac:dyDescent="0.25">
      <c r="H569" s="14" t="s">
        <v>56</v>
      </c>
      <c r="I569" s="12" t="s">
        <v>79</v>
      </c>
      <c r="J569" s="14">
        <v>699</v>
      </c>
      <c r="K569" s="11">
        <v>1</v>
      </c>
    </row>
    <row r="570" spans="8:11" x14ac:dyDescent="0.25">
      <c r="H570" s="14" t="s">
        <v>56</v>
      </c>
      <c r="I570" s="12" t="s">
        <v>129</v>
      </c>
      <c r="J570" s="14">
        <v>717.5</v>
      </c>
      <c r="K570" s="11">
        <v>0.5</v>
      </c>
    </row>
    <row r="571" spans="8:11" x14ac:dyDescent="0.25">
      <c r="H571" s="14" t="s">
        <v>56</v>
      </c>
      <c r="I571" s="12" t="s">
        <v>394</v>
      </c>
      <c r="J571" s="14">
        <v>732.5</v>
      </c>
      <c r="K571" s="11">
        <v>1</v>
      </c>
    </row>
    <row r="572" spans="8:11" x14ac:dyDescent="0.25">
      <c r="H572" s="14" t="s">
        <v>56</v>
      </c>
      <c r="I572" s="12" t="s">
        <v>124</v>
      </c>
      <c r="J572" s="14">
        <v>734</v>
      </c>
      <c r="K572" s="11">
        <v>1</v>
      </c>
    </row>
    <row r="573" spans="8:11" x14ac:dyDescent="0.25">
      <c r="H573" s="14" t="s">
        <v>56</v>
      </c>
      <c r="I573" s="12" t="s">
        <v>105</v>
      </c>
      <c r="J573" s="14">
        <v>746.5</v>
      </c>
      <c r="K573" s="11">
        <v>1</v>
      </c>
    </row>
    <row r="574" spans="8:11" x14ac:dyDescent="0.25">
      <c r="H574" s="14" t="s">
        <v>56</v>
      </c>
      <c r="I574" s="12" t="s">
        <v>21</v>
      </c>
      <c r="J574" s="14">
        <v>764</v>
      </c>
      <c r="K574" s="11">
        <v>0.5</v>
      </c>
    </row>
    <row r="575" spans="8:11" x14ac:dyDescent="0.25">
      <c r="H575" s="14" t="s">
        <v>56</v>
      </c>
      <c r="I575" s="12" t="s">
        <v>25</v>
      </c>
      <c r="J575" s="14">
        <v>782</v>
      </c>
      <c r="K575" s="11">
        <v>0.5</v>
      </c>
    </row>
    <row r="576" spans="8:11" x14ac:dyDescent="0.25">
      <c r="H576" s="14" t="s">
        <v>56</v>
      </c>
      <c r="I576" s="12" t="s">
        <v>28</v>
      </c>
      <c r="J576" s="14">
        <v>805.5</v>
      </c>
      <c r="K576" s="11">
        <v>0.5</v>
      </c>
    </row>
    <row r="577" spans="8:11" x14ac:dyDescent="0.25">
      <c r="H577" s="14" t="s">
        <v>56</v>
      </c>
      <c r="I577" s="12" t="s">
        <v>29</v>
      </c>
      <c r="J577" s="14">
        <v>839</v>
      </c>
      <c r="K577" s="11">
        <v>1</v>
      </c>
    </row>
    <row r="578" spans="8:11" x14ac:dyDescent="0.25">
      <c r="H578" s="14" t="s">
        <v>56</v>
      </c>
      <c r="I578" s="12" t="s">
        <v>116</v>
      </c>
      <c r="J578" s="14">
        <v>853.5</v>
      </c>
      <c r="K578" s="11">
        <v>0.5</v>
      </c>
    </row>
    <row r="579" spans="8:11" x14ac:dyDescent="0.25">
      <c r="H579" s="14" t="s">
        <v>56</v>
      </c>
      <c r="I579" s="12" t="s">
        <v>110</v>
      </c>
      <c r="J579" s="14">
        <v>862</v>
      </c>
      <c r="K579" s="11">
        <v>0.5</v>
      </c>
    </row>
    <row r="580" spans="8:11" x14ac:dyDescent="0.25">
      <c r="H580" s="14" t="s">
        <v>56</v>
      </c>
      <c r="I580" s="12" t="s">
        <v>128</v>
      </c>
      <c r="J580" s="14">
        <v>862</v>
      </c>
      <c r="K580" s="11">
        <v>0.5</v>
      </c>
    </row>
    <row r="581" spans="8:11" x14ac:dyDescent="0.25">
      <c r="H581" s="14" t="s">
        <v>56</v>
      </c>
      <c r="I581" s="12" t="s">
        <v>114</v>
      </c>
      <c r="J581" s="14">
        <v>863</v>
      </c>
      <c r="K581" s="11">
        <v>1</v>
      </c>
    </row>
    <row r="582" spans="8:11" x14ac:dyDescent="0.25">
      <c r="H582" s="14" t="s">
        <v>56</v>
      </c>
      <c r="I582" s="12" t="s">
        <v>125</v>
      </c>
      <c r="J582" s="14">
        <v>877</v>
      </c>
      <c r="K582" s="11">
        <v>0.5</v>
      </c>
    </row>
    <row r="583" spans="8:11" x14ac:dyDescent="0.25">
      <c r="H583" s="14" t="s">
        <v>56</v>
      </c>
      <c r="I583" s="12" t="s">
        <v>107</v>
      </c>
      <c r="J583" s="14">
        <v>887.5</v>
      </c>
      <c r="K583" s="11">
        <v>0.5</v>
      </c>
    </row>
    <row r="584" spans="8:11" x14ac:dyDescent="0.25">
      <c r="H584" s="14" t="s">
        <v>56</v>
      </c>
      <c r="I584" s="12" t="s">
        <v>51</v>
      </c>
      <c r="J584" s="14">
        <v>895</v>
      </c>
      <c r="K584" s="11">
        <v>1</v>
      </c>
    </row>
    <row r="585" spans="8:11" x14ac:dyDescent="0.25">
      <c r="H585" s="14" t="s">
        <v>56</v>
      </c>
      <c r="I585" s="12" t="s">
        <v>121</v>
      </c>
      <c r="J585" s="14">
        <v>896.5</v>
      </c>
      <c r="K585" s="11">
        <v>1</v>
      </c>
    </row>
    <row r="586" spans="8:11" x14ac:dyDescent="0.25">
      <c r="H586" s="14" t="s">
        <v>56</v>
      </c>
      <c r="I586" s="12" t="s">
        <v>95</v>
      </c>
      <c r="J586" s="14">
        <v>921</v>
      </c>
      <c r="K586" s="11">
        <v>1</v>
      </c>
    </row>
    <row r="587" spans="8:11" x14ac:dyDescent="0.25">
      <c r="H587" s="14" t="s">
        <v>56</v>
      </c>
      <c r="I587" s="12" t="s">
        <v>17</v>
      </c>
      <c r="J587" s="14">
        <v>924.5</v>
      </c>
      <c r="K587" s="11">
        <v>0.5</v>
      </c>
    </row>
    <row r="588" spans="8:11" x14ac:dyDescent="0.25">
      <c r="H588" s="14" t="s">
        <v>56</v>
      </c>
      <c r="I588" s="12" t="s">
        <v>103</v>
      </c>
      <c r="J588" s="14">
        <v>941</v>
      </c>
      <c r="K588" s="11">
        <v>0.5</v>
      </c>
    </row>
    <row r="589" spans="8:11" x14ac:dyDescent="0.25">
      <c r="H589" s="14" t="s">
        <v>56</v>
      </c>
      <c r="I589" s="12" t="s">
        <v>83</v>
      </c>
      <c r="J589" s="14">
        <v>943</v>
      </c>
      <c r="K589" s="11">
        <v>1</v>
      </c>
    </row>
    <row r="590" spans="8:11" x14ac:dyDescent="0.25">
      <c r="H590" s="14" t="s">
        <v>56</v>
      </c>
      <c r="I590" s="12" t="s">
        <v>35</v>
      </c>
      <c r="J590" s="14">
        <v>967.5</v>
      </c>
      <c r="K590" s="11">
        <v>0.5</v>
      </c>
    </row>
    <row r="591" spans="8:11" x14ac:dyDescent="0.25">
      <c r="H591" s="14" t="s">
        <v>56</v>
      </c>
      <c r="I591" s="12" t="s">
        <v>73</v>
      </c>
      <c r="J591" s="14">
        <v>1004.5</v>
      </c>
      <c r="K591" s="11">
        <v>1</v>
      </c>
    </row>
    <row r="592" spans="8:11" x14ac:dyDescent="0.25">
      <c r="H592" s="14" t="s">
        <v>56</v>
      </c>
      <c r="I592" s="12" t="s">
        <v>16</v>
      </c>
      <c r="J592" s="14">
        <v>1028</v>
      </c>
      <c r="K592" s="11">
        <v>1</v>
      </c>
    </row>
    <row r="593" spans="8:11" x14ac:dyDescent="0.25">
      <c r="H593" s="14" t="s">
        <v>56</v>
      </c>
      <c r="I593" s="12" t="s">
        <v>77</v>
      </c>
      <c r="J593" s="14">
        <v>1035.5</v>
      </c>
      <c r="K593" s="11">
        <v>0.5</v>
      </c>
    </row>
    <row r="594" spans="8:11" x14ac:dyDescent="0.25">
      <c r="H594" s="14" t="s">
        <v>56</v>
      </c>
      <c r="I594" s="12" t="s">
        <v>89</v>
      </c>
      <c r="J594" s="14">
        <v>1040</v>
      </c>
      <c r="K594" s="11">
        <v>1</v>
      </c>
    </row>
    <row r="595" spans="8:11" x14ac:dyDescent="0.25">
      <c r="H595" s="14" t="s">
        <v>56</v>
      </c>
      <c r="I595" s="12" t="s">
        <v>71</v>
      </c>
      <c r="J595" s="14">
        <v>1053.5</v>
      </c>
      <c r="K595" s="11">
        <v>1</v>
      </c>
    </row>
    <row r="596" spans="8:11" x14ac:dyDescent="0.25">
      <c r="H596" s="14" t="s">
        <v>56</v>
      </c>
      <c r="I596" s="12" t="s">
        <v>59</v>
      </c>
      <c r="J596" s="14">
        <v>1194</v>
      </c>
      <c r="K596" s="11">
        <v>1</v>
      </c>
    </row>
    <row r="597" spans="8:11" x14ac:dyDescent="0.25">
      <c r="H597" s="14" t="s">
        <v>56</v>
      </c>
      <c r="I597" s="12" t="s">
        <v>66</v>
      </c>
      <c r="J597" s="14">
        <v>1260</v>
      </c>
      <c r="K597" s="11">
        <v>1</v>
      </c>
    </row>
    <row r="598" spans="8:11" x14ac:dyDescent="0.25">
      <c r="H598" s="14" t="s">
        <v>56</v>
      </c>
      <c r="I598" s="12" t="s">
        <v>22</v>
      </c>
      <c r="J598" s="14">
        <v>1287</v>
      </c>
      <c r="K598" s="11">
        <v>0.5</v>
      </c>
    </row>
    <row r="599" spans="8:11" x14ac:dyDescent="0.25">
      <c r="H599" s="14" t="s">
        <v>56</v>
      </c>
      <c r="I599" s="12" t="s">
        <v>69</v>
      </c>
      <c r="J599" s="14">
        <v>1289.5</v>
      </c>
      <c r="K599" s="11">
        <v>1</v>
      </c>
    </row>
    <row r="600" spans="8:11" x14ac:dyDescent="0.25">
      <c r="H600" s="14" t="s">
        <v>56</v>
      </c>
      <c r="I600" s="12" t="s">
        <v>120</v>
      </c>
      <c r="J600" s="14">
        <v>1391.5</v>
      </c>
      <c r="K600" s="11">
        <v>0.5</v>
      </c>
    </row>
    <row r="601" spans="8:11" x14ac:dyDescent="0.25">
      <c r="H601" s="14" t="s">
        <v>56</v>
      </c>
      <c r="I601" s="12" t="s">
        <v>101</v>
      </c>
      <c r="J601" s="14">
        <v>1442</v>
      </c>
      <c r="K601" s="11">
        <v>0.5</v>
      </c>
    </row>
    <row r="602" spans="8:11" x14ac:dyDescent="0.25">
      <c r="H602" s="14" t="s">
        <v>56</v>
      </c>
      <c r="I602" s="12" t="s">
        <v>123</v>
      </c>
      <c r="J602" s="14">
        <v>1479.5</v>
      </c>
      <c r="K602" s="11">
        <v>0.5</v>
      </c>
    </row>
    <row r="603" spans="8:11" x14ac:dyDescent="0.25">
      <c r="H603" s="14" t="s">
        <v>56</v>
      </c>
      <c r="I603" s="12" t="s">
        <v>133</v>
      </c>
      <c r="J603" s="14">
        <v>1525.5</v>
      </c>
      <c r="K603" s="11">
        <v>0.5</v>
      </c>
    </row>
    <row r="604" spans="8:11" x14ac:dyDescent="0.25">
      <c r="H604" s="14" t="s">
        <v>56</v>
      </c>
      <c r="I604" s="12" t="s">
        <v>91</v>
      </c>
      <c r="J604" s="14">
        <v>1559.5</v>
      </c>
      <c r="K604" s="11">
        <v>1</v>
      </c>
    </row>
    <row r="605" spans="8:11" x14ac:dyDescent="0.25">
      <c r="H605" s="14" t="s">
        <v>56</v>
      </c>
      <c r="I605" s="12" t="s">
        <v>393</v>
      </c>
      <c r="J605" s="14">
        <v>1597.5</v>
      </c>
      <c r="K605" s="11">
        <v>0.5</v>
      </c>
    </row>
    <row r="606" spans="8:11" x14ac:dyDescent="0.25">
      <c r="H606" s="14" t="s">
        <v>56</v>
      </c>
      <c r="I606" s="12" t="s">
        <v>90</v>
      </c>
      <c r="J606" s="14">
        <v>1720</v>
      </c>
      <c r="K606" s="11">
        <v>1</v>
      </c>
    </row>
    <row r="607" spans="8:11" x14ac:dyDescent="0.25">
      <c r="H607" s="14" t="s">
        <v>56</v>
      </c>
      <c r="I607" s="12" t="s">
        <v>109</v>
      </c>
      <c r="J607" s="14">
        <v>1765.5</v>
      </c>
      <c r="K607" s="11">
        <v>0.5</v>
      </c>
    </row>
    <row r="608" spans="8:11" x14ac:dyDescent="0.25">
      <c r="H608" s="14" t="s">
        <v>56</v>
      </c>
      <c r="I608" s="12" t="s">
        <v>93</v>
      </c>
      <c r="J608" s="14">
        <v>1819.5</v>
      </c>
      <c r="K608" s="11">
        <v>0.5</v>
      </c>
    </row>
    <row r="609" spans="8:11" x14ac:dyDescent="0.25">
      <c r="H609" s="14" t="s">
        <v>56</v>
      </c>
      <c r="I609" s="12" t="s">
        <v>63</v>
      </c>
      <c r="J609" s="14">
        <v>2133.5</v>
      </c>
      <c r="K609" s="11">
        <v>0.5</v>
      </c>
    </row>
    <row r="610" spans="8:11" x14ac:dyDescent="0.25">
      <c r="H610" s="14" t="s">
        <v>56</v>
      </c>
      <c r="I610" s="12" t="s">
        <v>53</v>
      </c>
      <c r="J610" s="14">
        <v>2142.5</v>
      </c>
      <c r="K610" s="11">
        <v>1</v>
      </c>
    </row>
    <row r="611" spans="8:11" x14ac:dyDescent="0.25">
      <c r="H611" s="14" t="s">
        <v>56</v>
      </c>
      <c r="I611" s="12" t="s">
        <v>68</v>
      </c>
      <c r="J611" s="14">
        <v>2142.5</v>
      </c>
      <c r="K611" s="11">
        <v>1</v>
      </c>
    </row>
    <row r="612" spans="8:11" x14ac:dyDescent="0.25">
      <c r="H612" s="14" t="s">
        <v>56</v>
      </c>
      <c r="I612" s="12" t="s">
        <v>70</v>
      </c>
      <c r="J612" s="14">
        <v>2142.5</v>
      </c>
      <c r="K612" s="11">
        <v>1</v>
      </c>
    </row>
    <row r="613" spans="8:11" x14ac:dyDescent="0.25">
      <c r="H613" s="14" t="s">
        <v>56</v>
      </c>
      <c r="I613" s="12" t="s">
        <v>72</v>
      </c>
      <c r="J613" s="14">
        <v>2142.5</v>
      </c>
      <c r="K613" s="11">
        <v>1</v>
      </c>
    </row>
    <row r="614" spans="8:11" x14ac:dyDescent="0.25">
      <c r="H614" s="14" t="s">
        <v>56</v>
      </c>
      <c r="I614" s="12" t="s">
        <v>74</v>
      </c>
      <c r="J614" s="14">
        <v>2142.5</v>
      </c>
      <c r="K614" s="11">
        <v>0.5</v>
      </c>
    </row>
    <row r="615" spans="8:11" x14ac:dyDescent="0.25">
      <c r="H615" s="14" t="s">
        <v>56</v>
      </c>
      <c r="I615" s="12" t="s">
        <v>82</v>
      </c>
      <c r="J615" s="14">
        <v>2142.5</v>
      </c>
      <c r="K615" s="11">
        <v>1</v>
      </c>
    </row>
    <row r="616" spans="8:11" x14ac:dyDescent="0.25">
      <c r="H616" s="14" t="s">
        <v>56</v>
      </c>
      <c r="I616" s="12" t="s">
        <v>96</v>
      </c>
      <c r="J616" s="14">
        <v>2142.5</v>
      </c>
      <c r="K616" s="11">
        <v>1</v>
      </c>
    </row>
    <row r="617" spans="8:11" x14ac:dyDescent="0.25">
      <c r="H617" s="14" t="s">
        <v>56</v>
      </c>
      <c r="I617" s="12" t="s">
        <v>98</v>
      </c>
      <c r="J617" s="14">
        <v>2142.5</v>
      </c>
      <c r="K617" s="11">
        <v>1</v>
      </c>
    </row>
    <row r="618" spans="8:11" x14ac:dyDescent="0.25">
      <c r="H618" s="14" t="s">
        <v>56</v>
      </c>
      <c r="I618" s="12" t="s">
        <v>115</v>
      </c>
      <c r="J618" s="14">
        <v>2142.5</v>
      </c>
      <c r="K618" s="11">
        <v>0.5</v>
      </c>
    </row>
    <row r="619" spans="8:11" x14ac:dyDescent="0.25">
      <c r="H619" s="14" t="s">
        <v>56</v>
      </c>
      <c r="I619" s="12" t="s">
        <v>32</v>
      </c>
      <c r="J619" s="14">
        <v>2142.5</v>
      </c>
      <c r="K619" s="11">
        <v>1</v>
      </c>
    </row>
    <row r="620" spans="8:11" x14ac:dyDescent="0.25">
      <c r="H620" s="14" t="s">
        <v>56</v>
      </c>
      <c r="I620" s="12" t="s">
        <v>88</v>
      </c>
      <c r="J620" s="14">
        <v>2142.5</v>
      </c>
      <c r="K620" s="11">
        <v>1</v>
      </c>
    </row>
    <row r="621" spans="8:11" x14ac:dyDescent="0.25">
      <c r="H621" s="14" t="s">
        <v>56</v>
      </c>
      <c r="I621" s="12" t="s">
        <v>86</v>
      </c>
      <c r="J621" s="14">
        <v>2142.5</v>
      </c>
      <c r="K621" s="11">
        <v>1</v>
      </c>
    </row>
    <row r="622" spans="8:11" x14ac:dyDescent="0.25">
      <c r="H622" s="14" t="s">
        <v>56</v>
      </c>
      <c r="I622" s="12" t="s">
        <v>122</v>
      </c>
      <c r="J622" s="14">
        <v>2142.5</v>
      </c>
      <c r="K622" s="11">
        <v>1</v>
      </c>
    </row>
    <row r="623" spans="8:11" x14ac:dyDescent="0.25">
      <c r="H623" s="14" t="s">
        <v>56</v>
      </c>
      <c r="I623" s="12" t="s">
        <v>132</v>
      </c>
      <c r="J623" s="14">
        <v>2142.5</v>
      </c>
      <c r="K623" s="11">
        <v>1</v>
      </c>
    </row>
    <row r="624" spans="8:11" x14ac:dyDescent="0.25">
      <c r="H624" s="14" t="s">
        <v>56</v>
      </c>
      <c r="I624" s="12" t="s">
        <v>111</v>
      </c>
      <c r="J624" s="14">
        <v>2142.5</v>
      </c>
      <c r="K624" s="11">
        <v>0.5</v>
      </c>
    </row>
    <row r="625" spans="8:11" x14ac:dyDescent="0.25">
      <c r="H625" s="14" t="s">
        <v>57</v>
      </c>
      <c r="I625" s="12" t="s">
        <v>79</v>
      </c>
      <c r="J625" s="14">
        <v>1E-4</v>
      </c>
      <c r="K625" s="11">
        <v>0</v>
      </c>
    </row>
    <row r="626" spans="8:11" x14ac:dyDescent="0.25">
      <c r="H626" s="14" t="s">
        <v>57</v>
      </c>
      <c r="I626" s="12" t="s">
        <v>118</v>
      </c>
      <c r="J626" s="14">
        <v>373</v>
      </c>
      <c r="K626" s="11">
        <v>0.5</v>
      </c>
    </row>
    <row r="627" spans="8:11" x14ac:dyDescent="0.25">
      <c r="H627" s="14" t="s">
        <v>57</v>
      </c>
      <c r="I627" s="12" t="s">
        <v>51</v>
      </c>
      <c r="J627" s="14">
        <v>391</v>
      </c>
      <c r="K627" s="11">
        <v>0.5</v>
      </c>
    </row>
    <row r="628" spans="8:11" x14ac:dyDescent="0.25">
      <c r="H628" s="14" t="s">
        <v>57</v>
      </c>
      <c r="I628" s="12" t="s">
        <v>110</v>
      </c>
      <c r="J628" s="14">
        <v>463.5</v>
      </c>
      <c r="K628" s="11">
        <v>0.5</v>
      </c>
    </row>
    <row r="629" spans="8:11" x14ac:dyDescent="0.25">
      <c r="H629" s="14" t="s">
        <v>57</v>
      </c>
      <c r="I629" s="12" t="s">
        <v>27</v>
      </c>
      <c r="J629" s="14">
        <v>537</v>
      </c>
      <c r="K629" s="11">
        <v>0.5</v>
      </c>
    </row>
    <row r="630" spans="8:11" x14ac:dyDescent="0.25">
      <c r="H630" s="14" t="s">
        <v>57</v>
      </c>
      <c r="I630" s="12" t="s">
        <v>87</v>
      </c>
      <c r="J630" s="14">
        <v>537</v>
      </c>
      <c r="K630" s="11">
        <v>0.5</v>
      </c>
    </row>
    <row r="631" spans="8:11" x14ac:dyDescent="0.25">
      <c r="H631" s="14" t="s">
        <v>57</v>
      </c>
      <c r="I631" s="12" t="s">
        <v>33</v>
      </c>
      <c r="J631" s="14">
        <v>539</v>
      </c>
      <c r="K631" s="11">
        <v>0.5</v>
      </c>
    </row>
    <row r="632" spans="8:11" x14ac:dyDescent="0.25">
      <c r="H632" s="14" t="s">
        <v>57</v>
      </c>
      <c r="I632" s="12" t="s">
        <v>26</v>
      </c>
      <c r="J632" s="14">
        <v>560.5</v>
      </c>
      <c r="K632" s="11">
        <v>0.5</v>
      </c>
    </row>
    <row r="633" spans="8:11" x14ac:dyDescent="0.25">
      <c r="H633" s="14" t="s">
        <v>57</v>
      </c>
      <c r="I633" s="12" t="s">
        <v>34</v>
      </c>
      <c r="J633" s="14">
        <v>572</v>
      </c>
      <c r="K633" s="11">
        <v>1</v>
      </c>
    </row>
    <row r="634" spans="8:11" x14ac:dyDescent="0.25">
      <c r="H634" s="14" t="s">
        <v>57</v>
      </c>
      <c r="I634" s="12" t="s">
        <v>47</v>
      </c>
      <c r="J634" s="14">
        <v>583</v>
      </c>
      <c r="K634" s="11">
        <v>1</v>
      </c>
    </row>
    <row r="635" spans="8:11" x14ac:dyDescent="0.25">
      <c r="H635" s="14" t="s">
        <v>57</v>
      </c>
      <c r="I635" s="12" t="s">
        <v>20</v>
      </c>
      <c r="J635" s="14">
        <v>586</v>
      </c>
      <c r="K635" s="11">
        <v>0.5</v>
      </c>
    </row>
    <row r="636" spans="8:11" x14ac:dyDescent="0.25">
      <c r="H636" s="14" t="s">
        <v>57</v>
      </c>
      <c r="I636" s="12" t="s">
        <v>36</v>
      </c>
      <c r="J636" s="14">
        <v>591.5</v>
      </c>
      <c r="K636" s="11">
        <v>0.5</v>
      </c>
    </row>
    <row r="637" spans="8:11" x14ac:dyDescent="0.25">
      <c r="H637" s="14" t="s">
        <v>57</v>
      </c>
      <c r="I637" s="12" t="s">
        <v>124</v>
      </c>
      <c r="J637" s="14">
        <v>592.5</v>
      </c>
      <c r="K637" s="11">
        <v>0.5</v>
      </c>
    </row>
    <row r="638" spans="8:11" x14ac:dyDescent="0.25">
      <c r="H638" s="14" t="s">
        <v>57</v>
      </c>
      <c r="I638" s="12" t="s">
        <v>115</v>
      </c>
      <c r="J638" s="14">
        <v>608.5</v>
      </c>
      <c r="K638" s="11">
        <v>1</v>
      </c>
    </row>
    <row r="639" spans="8:11" x14ac:dyDescent="0.25">
      <c r="H639" s="14" t="s">
        <v>57</v>
      </c>
      <c r="I639" s="12" t="s">
        <v>24</v>
      </c>
      <c r="J639" s="14">
        <v>609</v>
      </c>
      <c r="K639" s="11">
        <v>0.5</v>
      </c>
    </row>
    <row r="640" spans="8:11" x14ac:dyDescent="0.25">
      <c r="H640" s="14" t="s">
        <v>57</v>
      </c>
      <c r="I640" s="12" t="s">
        <v>108</v>
      </c>
      <c r="J640" s="14">
        <v>615.5</v>
      </c>
      <c r="K640" s="11">
        <v>0.5</v>
      </c>
    </row>
    <row r="641" spans="8:11" x14ac:dyDescent="0.25">
      <c r="H641" s="14" t="s">
        <v>57</v>
      </c>
      <c r="I641" s="12" t="s">
        <v>61</v>
      </c>
      <c r="J641" s="14">
        <v>617</v>
      </c>
      <c r="K641" s="11">
        <v>0.5</v>
      </c>
    </row>
    <row r="642" spans="8:11" x14ac:dyDescent="0.25">
      <c r="H642" s="14" t="s">
        <v>57</v>
      </c>
      <c r="I642" s="12" t="s">
        <v>18</v>
      </c>
      <c r="J642" s="14">
        <v>620</v>
      </c>
      <c r="K642" s="11">
        <v>0.5</v>
      </c>
    </row>
    <row r="643" spans="8:11" x14ac:dyDescent="0.25">
      <c r="H643" s="14" t="s">
        <v>57</v>
      </c>
      <c r="I643" s="12" t="s">
        <v>129</v>
      </c>
      <c r="J643" s="14">
        <v>649</v>
      </c>
      <c r="K643" s="11">
        <v>0.5</v>
      </c>
    </row>
    <row r="644" spans="8:11" x14ac:dyDescent="0.25">
      <c r="H644" s="14" t="s">
        <v>57</v>
      </c>
      <c r="I644" s="12" t="s">
        <v>91</v>
      </c>
      <c r="J644" s="14">
        <v>657</v>
      </c>
      <c r="K644" s="11">
        <v>1</v>
      </c>
    </row>
    <row r="645" spans="8:11" x14ac:dyDescent="0.25">
      <c r="H645" s="14" t="s">
        <v>57</v>
      </c>
      <c r="I645" s="12" t="s">
        <v>117</v>
      </c>
      <c r="J645" s="14">
        <v>665.5</v>
      </c>
      <c r="K645" s="11">
        <v>0.5</v>
      </c>
    </row>
    <row r="646" spans="8:11" x14ac:dyDescent="0.25">
      <c r="H646" s="14" t="s">
        <v>57</v>
      </c>
      <c r="I646" s="12" t="s">
        <v>72</v>
      </c>
      <c r="J646" s="14">
        <v>684</v>
      </c>
      <c r="K646" s="11">
        <v>0.5</v>
      </c>
    </row>
    <row r="647" spans="8:11" x14ac:dyDescent="0.25">
      <c r="H647" s="14" t="s">
        <v>57</v>
      </c>
      <c r="I647" s="12" t="s">
        <v>103</v>
      </c>
      <c r="J647" s="14">
        <v>694</v>
      </c>
      <c r="K647" s="11">
        <v>0.5</v>
      </c>
    </row>
    <row r="648" spans="8:11" x14ac:dyDescent="0.25">
      <c r="H648" s="14" t="s">
        <v>57</v>
      </c>
      <c r="I648" s="12" t="s">
        <v>31</v>
      </c>
      <c r="J648" s="14">
        <v>697</v>
      </c>
      <c r="K648" s="11">
        <v>1</v>
      </c>
    </row>
    <row r="649" spans="8:11" x14ac:dyDescent="0.25">
      <c r="H649" s="14" t="s">
        <v>57</v>
      </c>
      <c r="I649" s="12" t="s">
        <v>94</v>
      </c>
      <c r="J649" s="14">
        <v>701</v>
      </c>
      <c r="K649" s="11">
        <v>1</v>
      </c>
    </row>
    <row r="650" spans="8:11" x14ac:dyDescent="0.25">
      <c r="H650" s="14" t="s">
        <v>57</v>
      </c>
      <c r="I650" s="12" t="s">
        <v>37</v>
      </c>
      <c r="J650" s="14">
        <v>706.5</v>
      </c>
      <c r="K650" s="11">
        <v>0.5</v>
      </c>
    </row>
    <row r="651" spans="8:11" x14ac:dyDescent="0.25">
      <c r="H651" s="14" t="s">
        <v>57</v>
      </c>
      <c r="I651" s="12" t="s">
        <v>19</v>
      </c>
      <c r="J651" s="14">
        <v>719</v>
      </c>
      <c r="K651" s="11">
        <v>1</v>
      </c>
    </row>
    <row r="652" spans="8:11" x14ac:dyDescent="0.25">
      <c r="H652" s="14" t="s">
        <v>57</v>
      </c>
      <c r="I652" s="12" t="s">
        <v>394</v>
      </c>
      <c r="J652" s="14">
        <v>726.5</v>
      </c>
      <c r="K652" s="11">
        <v>0.5</v>
      </c>
    </row>
    <row r="653" spans="8:11" x14ac:dyDescent="0.25">
      <c r="H653" s="14" t="s">
        <v>57</v>
      </c>
      <c r="I653" s="12" t="s">
        <v>131</v>
      </c>
      <c r="J653" s="14">
        <v>728.5</v>
      </c>
      <c r="K653" s="11">
        <v>1</v>
      </c>
    </row>
    <row r="654" spans="8:11" x14ac:dyDescent="0.25">
      <c r="H654" s="14" t="s">
        <v>57</v>
      </c>
      <c r="I654" s="12" t="s">
        <v>97</v>
      </c>
      <c r="J654" s="14">
        <v>730</v>
      </c>
      <c r="K654" s="11">
        <v>0.5</v>
      </c>
    </row>
    <row r="655" spans="8:11" x14ac:dyDescent="0.25">
      <c r="H655" s="14" t="s">
        <v>57</v>
      </c>
      <c r="I655" s="12" t="s">
        <v>114</v>
      </c>
      <c r="J655" s="14">
        <v>735</v>
      </c>
      <c r="K655" s="11">
        <v>0.5</v>
      </c>
    </row>
    <row r="656" spans="8:11" x14ac:dyDescent="0.25">
      <c r="H656" s="14" t="s">
        <v>57</v>
      </c>
      <c r="I656" s="12" t="s">
        <v>99</v>
      </c>
      <c r="J656" s="14">
        <v>735</v>
      </c>
      <c r="K656" s="11">
        <v>0.5</v>
      </c>
    </row>
    <row r="657" spans="8:11" x14ac:dyDescent="0.25">
      <c r="H657" s="14" t="s">
        <v>57</v>
      </c>
      <c r="I657" s="12" t="s">
        <v>106</v>
      </c>
      <c r="J657" s="14">
        <v>737</v>
      </c>
      <c r="K657" s="11">
        <v>0.5</v>
      </c>
    </row>
    <row r="658" spans="8:11" x14ac:dyDescent="0.25">
      <c r="H658" s="14" t="s">
        <v>57</v>
      </c>
      <c r="I658" s="12" t="s">
        <v>126</v>
      </c>
      <c r="J658" s="14">
        <v>741.5</v>
      </c>
      <c r="K658" s="11">
        <v>0.5</v>
      </c>
    </row>
    <row r="659" spans="8:11" x14ac:dyDescent="0.25">
      <c r="H659" s="14" t="s">
        <v>57</v>
      </c>
      <c r="I659" s="12" t="s">
        <v>127</v>
      </c>
      <c r="J659" s="14">
        <v>753</v>
      </c>
      <c r="K659" s="11">
        <v>0.5</v>
      </c>
    </row>
    <row r="660" spans="8:11" x14ac:dyDescent="0.25">
      <c r="H660" s="14" t="s">
        <v>57</v>
      </c>
      <c r="I660" s="12" t="s">
        <v>132</v>
      </c>
      <c r="J660" s="14">
        <v>775</v>
      </c>
      <c r="K660" s="11">
        <v>0.5</v>
      </c>
    </row>
    <row r="661" spans="8:11" x14ac:dyDescent="0.25">
      <c r="H661" s="14" t="s">
        <v>57</v>
      </c>
      <c r="I661" s="12" t="s">
        <v>35</v>
      </c>
      <c r="J661" s="14">
        <v>778</v>
      </c>
      <c r="K661" s="11">
        <v>0.5</v>
      </c>
    </row>
    <row r="662" spans="8:11" x14ac:dyDescent="0.25">
      <c r="H662" s="14" t="s">
        <v>57</v>
      </c>
      <c r="I662" s="12" t="s">
        <v>116</v>
      </c>
      <c r="J662" s="14">
        <v>780</v>
      </c>
      <c r="K662" s="11">
        <v>1</v>
      </c>
    </row>
    <row r="663" spans="8:11" x14ac:dyDescent="0.25">
      <c r="H663" s="14" t="s">
        <v>57</v>
      </c>
      <c r="I663" s="12" t="s">
        <v>23</v>
      </c>
      <c r="J663" s="14">
        <v>786</v>
      </c>
      <c r="K663" s="11">
        <v>0.5</v>
      </c>
    </row>
    <row r="664" spans="8:11" x14ac:dyDescent="0.25">
      <c r="H664" s="14" t="s">
        <v>57</v>
      </c>
      <c r="I664" s="12" t="s">
        <v>128</v>
      </c>
      <c r="J664" s="14">
        <v>797</v>
      </c>
      <c r="K664" s="11">
        <v>1</v>
      </c>
    </row>
    <row r="665" spans="8:11" x14ac:dyDescent="0.25">
      <c r="H665" s="14" t="s">
        <v>57</v>
      </c>
      <c r="I665" s="12" t="s">
        <v>29</v>
      </c>
      <c r="J665" s="14">
        <v>799</v>
      </c>
      <c r="K665" s="11">
        <v>1</v>
      </c>
    </row>
    <row r="666" spans="8:11" x14ac:dyDescent="0.25">
      <c r="H666" s="14" t="s">
        <v>57</v>
      </c>
      <c r="I666" s="12" t="s">
        <v>121</v>
      </c>
      <c r="J666" s="14">
        <v>799.5</v>
      </c>
      <c r="K666" s="11">
        <v>0.5</v>
      </c>
    </row>
    <row r="667" spans="8:11" x14ac:dyDescent="0.25">
      <c r="H667" s="14" t="s">
        <v>57</v>
      </c>
      <c r="I667" s="12" t="s">
        <v>21</v>
      </c>
      <c r="J667" s="14">
        <v>805.5</v>
      </c>
      <c r="K667" s="11">
        <v>1</v>
      </c>
    </row>
    <row r="668" spans="8:11" x14ac:dyDescent="0.25">
      <c r="H668" s="14" t="s">
        <v>57</v>
      </c>
      <c r="I668" s="12" t="s">
        <v>111</v>
      </c>
      <c r="J668" s="14">
        <v>810</v>
      </c>
      <c r="K668" s="11">
        <v>0.5</v>
      </c>
    </row>
    <row r="669" spans="8:11" x14ac:dyDescent="0.25">
      <c r="H669" s="14" t="s">
        <v>57</v>
      </c>
      <c r="I669" s="12" t="s">
        <v>55</v>
      </c>
      <c r="J669" s="14">
        <v>812.5</v>
      </c>
      <c r="K669" s="11">
        <v>1</v>
      </c>
    </row>
    <row r="670" spans="8:11" x14ac:dyDescent="0.25">
      <c r="H670" s="14" t="s">
        <v>57</v>
      </c>
      <c r="I670" s="12" t="s">
        <v>28</v>
      </c>
      <c r="J670" s="14">
        <v>815.5</v>
      </c>
      <c r="K670" s="11">
        <v>0.5</v>
      </c>
    </row>
    <row r="671" spans="8:11" x14ac:dyDescent="0.25">
      <c r="H671" s="14" t="s">
        <v>57</v>
      </c>
      <c r="I671" s="12" t="s">
        <v>25</v>
      </c>
      <c r="J671" s="14">
        <v>822.5</v>
      </c>
      <c r="K671" s="11">
        <v>0.5</v>
      </c>
    </row>
    <row r="672" spans="8:11" x14ac:dyDescent="0.25">
      <c r="H672" s="14" t="s">
        <v>57</v>
      </c>
      <c r="I672" s="12" t="s">
        <v>101</v>
      </c>
      <c r="J672" s="14">
        <v>848.5</v>
      </c>
      <c r="K672" s="11">
        <v>0.5</v>
      </c>
    </row>
    <row r="673" spans="8:11" x14ac:dyDescent="0.25">
      <c r="H673" s="14" t="s">
        <v>57</v>
      </c>
      <c r="I673" s="12" t="s">
        <v>105</v>
      </c>
      <c r="J673" s="14">
        <v>865</v>
      </c>
      <c r="K673" s="11">
        <v>1</v>
      </c>
    </row>
    <row r="674" spans="8:11" x14ac:dyDescent="0.25">
      <c r="H674" s="14" t="s">
        <v>57</v>
      </c>
      <c r="I674" s="12" t="s">
        <v>83</v>
      </c>
      <c r="J674" s="14">
        <v>871</v>
      </c>
      <c r="K674" s="11">
        <v>0.5</v>
      </c>
    </row>
    <row r="675" spans="8:11" x14ac:dyDescent="0.25">
      <c r="H675" s="14" t="s">
        <v>57</v>
      </c>
      <c r="I675" s="12" t="s">
        <v>17</v>
      </c>
      <c r="J675" s="14">
        <v>879.5</v>
      </c>
      <c r="K675" s="11">
        <v>0.5</v>
      </c>
    </row>
    <row r="676" spans="8:11" x14ac:dyDescent="0.25">
      <c r="H676" s="14" t="s">
        <v>57</v>
      </c>
      <c r="I676" s="12" t="s">
        <v>22</v>
      </c>
      <c r="J676" s="14">
        <v>895</v>
      </c>
      <c r="K676" s="11">
        <v>0.5</v>
      </c>
    </row>
    <row r="677" spans="8:11" x14ac:dyDescent="0.25">
      <c r="H677" s="14" t="s">
        <v>57</v>
      </c>
      <c r="I677" s="12" t="s">
        <v>125</v>
      </c>
      <c r="J677" s="14">
        <v>916</v>
      </c>
      <c r="K677" s="11">
        <v>1</v>
      </c>
    </row>
    <row r="678" spans="8:11" x14ac:dyDescent="0.25">
      <c r="H678" s="14" t="s">
        <v>57</v>
      </c>
      <c r="I678" s="12" t="s">
        <v>107</v>
      </c>
      <c r="J678" s="14">
        <v>954.5</v>
      </c>
      <c r="K678" s="11">
        <v>1</v>
      </c>
    </row>
    <row r="679" spans="8:11" x14ac:dyDescent="0.25">
      <c r="H679" s="14" t="s">
        <v>57</v>
      </c>
      <c r="I679" s="12" t="s">
        <v>50</v>
      </c>
      <c r="J679" s="14">
        <v>970</v>
      </c>
      <c r="K679" s="11">
        <v>1</v>
      </c>
    </row>
    <row r="680" spans="8:11" x14ac:dyDescent="0.25">
      <c r="H680" s="14" t="s">
        <v>57</v>
      </c>
      <c r="I680" s="12" t="s">
        <v>53</v>
      </c>
      <c r="J680" s="14">
        <v>971.5</v>
      </c>
      <c r="K680" s="11">
        <v>1</v>
      </c>
    </row>
    <row r="681" spans="8:11" x14ac:dyDescent="0.25">
      <c r="H681" s="14" t="s">
        <v>57</v>
      </c>
      <c r="I681" s="12" t="s">
        <v>133</v>
      </c>
      <c r="J681" s="14">
        <v>980</v>
      </c>
      <c r="K681" s="11">
        <v>0.5</v>
      </c>
    </row>
    <row r="682" spans="8:11" x14ac:dyDescent="0.25">
      <c r="H682" s="14" t="s">
        <v>57</v>
      </c>
      <c r="I682" s="12" t="s">
        <v>30</v>
      </c>
      <c r="J682" s="14">
        <v>985</v>
      </c>
      <c r="K682" s="11">
        <v>0.5</v>
      </c>
    </row>
    <row r="683" spans="8:11" x14ac:dyDescent="0.25">
      <c r="H683" s="14" t="s">
        <v>57</v>
      </c>
      <c r="I683" s="12" t="s">
        <v>100</v>
      </c>
      <c r="J683" s="14">
        <v>1001</v>
      </c>
      <c r="K683" s="11">
        <v>1</v>
      </c>
    </row>
    <row r="684" spans="8:11" x14ac:dyDescent="0.25">
      <c r="H684" s="14" t="s">
        <v>57</v>
      </c>
      <c r="I684" s="12" t="s">
        <v>120</v>
      </c>
      <c r="J684" s="14">
        <v>1005</v>
      </c>
      <c r="K684" s="11">
        <v>0.5</v>
      </c>
    </row>
    <row r="685" spans="8:11" x14ac:dyDescent="0.25">
      <c r="H685" s="14" t="s">
        <v>57</v>
      </c>
      <c r="I685" s="12" t="s">
        <v>66</v>
      </c>
      <c r="J685" s="14">
        <v>1018</v>
      </c>
      <c r="K685" s="11">
        <v>1</v>
      </c>
    </row>
    <row r="686" spans="8:11" x14ac:dyDescent="0.25">
      <c r="H686" s="14" t="s">
        <v>57</v>
      </c>
      <c r="I686" s="12" t="s">
        <v>77</v>
      </c>
      <c r="J686" s="14">
        <v>1029.5</v>
      </c>
      <c r="K686" s="11">
        <v>0.5</v>
      </c>
    </row>
    <row r="687" spans="8:11" x14ac:dyDescent="0.25">
      <c r="H687" s="14" t="s">
        <v>57</v>
      </c>
      <c r="I687" s="12" t="s">
        <v>393</v>
      </c>
      <c r="J687" s="14">
        <v>1085</v>
      </c>
      <c r="K687" s="11">
        <v>0.5</v>
      </c>
    </row>
    <row r="688" spans="8:11" x14ac:dyDescent="0.25">
      <c r="H688" s="14" t="s">
        <v>57</v>
      </c>
      <c r="I688" s="12" t="s">
        <v>109</v>
      </c>
      <c r="J688" s="14">
        <v>1090</v>
      </c>
      <c r="K688" s="11">
        <v>0.5</v>
      </c>
    </row>
    <row r="689" spans="8:11" x14ac:dyDescent="0.25">
      <c r="H689" s="14" t="s">
        <v>57</v>
      </c>
      <c r="I689" s="12" t="s">
        <v>89</v>
      </c>
      <c r="J689" s="14">
        <v>1144.5</v>
      </c>
      <c r="K689" s="11">
        <v>1</v>
      </c>
    </row>
    <row r="690" spans="8:11" x14ac:dyDescent="0.25">
      <c r="H690" s="14" t="s">
        <v>57</v>
      </c>
      <c r="I690" s="12" t="s">
        <v>63</v>
      </c>
      <c r="J690" s="14">
        <v>1151</v>
      </c>
      <c r="K690" s="11">
        <v>0.5</v>
      </c>
    </row>
    <row r="691" spans="8:11" x14ac:dyDescent="0.25">
      <c r="H691" s="14" t="s">
        <v>57</v>
      </c>
      <c r="I691" s="12" t="s">
        <v>134</v>
      </c>
      <c r="J691" s="14">
        <v>1166</v>
      </c>
      <c r="K691" s="11">
        <v>1</v>
      </c>
    </row>
    <row r="692" spans="8:11" x14ac:dyDescent="0.25">
      <c r="H692" s="14" t="s">
        <v>57</v>
      </c>
      <c r="I692" s="12" t="s">
        <v>16</v>
      </c>
      <c r="J692" s="14">
        <v>1167.5</v>
      </c>
      <c r="K692" s="11">
        <v>1</v>
      </c>
    </row>
    <row r="693" spans="8:11" x14ac:dyDescent="0.25">
      <c r="H693" s="14" t="s">
        <v>57</v>
      </c>
      <c r="I693" s="12" t="s">
        <v>59</v>
      </c>
      <c r="J693" s="14">
        <v>1214.5</v>
      </c>
      <c r="K693" s="11">
        <v>1</v>
      </c>
    </row>
    <row r="694" spans="8:11" x14ac:dyDescent="0.25">
      <c r="H694" s="14" t="s">
        <v>57</v>
      </c>
      <c r="I694" s="12" t="s">
        <v>82</v>
      </c>
      <c r="J694" s="14">
        <v>1223.5</v>
      </c>
      <c r="K694" s="11">
        <v>0.5</v>
      </c>
    </row>
    <row r="695" spans="8:11" x14ac:dyDescent="0.25">
      <c r="H695" s="14" t="s">
        <v>57</v>
      </c>
      <c r="I695" s="12" t="s">
        <v>92</v>
      </c>
      <c r="J695" s="14">
        <v>1241</v>
      </c>
      <c r="K695" s="11">
        <v>0.5</v>
      </c>
    </row>
    <row r="696" spans="8:11" x14ac:dyDescent="0.25">
      <c r="H696" s="14" t="s">
        <v>57</v>
      </c>
      <c r="I696" s="12" t="s">
        <v>86</v>
      </c>
      <c r="J696" s="14">
        <v>1263</v>
      </c>
      <c r="K696" s="11">
        <v>1</v>
      </c>
    </row>
    <row r="697" spans="8:11" x14ac:dyDescent="0.25">
      <c r="H697" s="14" t="s">
        <v>57</v>
      </c>
      <c r="I697" s="12" t="s">
        <v>68</v>
      </c>
      <c r="J697" s="14">
        <v>1283</v>
      </c>
      <c r="K697" s="11">
        <v>1</v>
      </c>
    </row>
    <row r="698" spans="8:11" x14ac:dyDescent="0.25">
      <c r="H698" s="14" t="s">
        <v>57</v>
      </c>
      <c r="I698" s="12" t="s">
        <v>71</v>
      </c>
      <c r="J698" s="14">
        <v>1329</v>
      </c>
      <c r="K698" s="11">
        <v>0.5</v>
      </c>
    </row>
    <row r="699" spans="8:11" x14ac:dyDescent="0.25">
      <c r="H699" s="14" t="s">
        <v>57</v>
      </c>
      <c r="I699" s="12" t="s">
        <v>95</v>
      </c>
      <c r="J699" s="14">
        <v>1358.5</v>
      </c>
      <c r="K699" s="11">
        <v>1</v>
      </c>
    </row>
    <row r="700" spans="8:11" x14ac:dyDescent="0.25">
      <c r="H700" s="14" t="s">
        <v>57</v>
      </c>
      <c r="I700" s="12" t="s">
        <v>123</v>
      </c>
      <c r="J700" s="14">
        <v>1419</v>
      </c>
      <c r="K700" s="11">
        <v>1</v>
      </c>
    </row>
    <row r="701" spans="8:11" x14ac:dyDescent="0.25">
      <c r="H701" s="14" t="s">
        <v>57</v>
      </c>
      <c r="I701" s="12" t="s">
        <v>112</v>
      </c>
      <c r="J701" s="14">
        <v>1444.5</v>
      </c>
      <c r="K701" s="11">
        <v>1</v>
      </c>
    </row>
    <row r="702" spans="8:11" x14ac:dyDescent="0.25">
      <c r="H702" s="14" t="s">
        <v>57</v>
      </c>
      <c r="I702" s="12" t="s">
        <v>69</v>
      </c>
      <c r="J702" s="14">
        <v>1467.5</v>
      </c>
      <c r="K702" s="11">
        <v>1</v>
      </c>
    </row>
    <row r="703" spans="8:11" x14ac:dyDescent="0.25">
      <c r="H703" s="14" t="s">
        <v>57</v>
      </c>
      <c r="I703" s="12" t="s">
        <v>113</v>
      </c>
      <c r="J703" s="14">
        <v>1490</v>
      </c>
      <c r="K703" s="11">
        <v>0.5</v>
      </c>
    </row>
    <row r="704" spans="8:11" x14ac:dyDescent="0.25">
      <c r="H704" s="14" t="s">
        <v>57</v>
      </c>
      <c r="I704" s="12" t="s">
        <v>73</v>
      </c>
      <c r="J704" s="14">
        <v>1495</v>
      </c>
      <c r="K704" s="11">
        <v>1</v>
      </c>
    </row>
    <row r="705" spans="8:11" x14ac:dyDescent="0.25">
      <c r="H705" s="14" t="s">
        <v>57</v>
      </c>
      <c r="I705" s="12" t="s">
        <v>93</v>
      </c>
      <c r="J705" s="14">
        <v>1547</v>
      </c>
      <c r="K705" s="11">
        <v>0.5</v>
      </c>
    </row>
    <row r="706" spans="8:11" x14ac:dyDescent="0.25">
      <c r="H706" s="14" t="s">
        <v>57</v>
      </c>
      <c r="I706" s="12" t="s">
        <v>96</v>
      </c>
      <c r="J706" s="14">
        <v>1614</v>
      </c>
      <c r="K706" s="11">
        <v>1</v>
      </c>
    </row>
    <row r="707" spans="8:11" x14ac:dyDescent="0.25">
      <c r="H707" s="14" t="s">
        <v>57</v>
      </c>
      <c r="I707" s="12" t="s">
        <v>98</v>
      </c>
      <c r="J707" s="14">
        <v>1716.5</v>
      </c>
      <c r="K707" s="11">
        <v>1</v>
      </c>
    </row>
    <row r="708" spans="8:11" x14ac:dyDescent="0.25">
      <c r="H708" s="14" t="s">
        <v>57</v>
      </c>
      <c r="I708" s="12" t="s">
        <v>90</v>
      </c>
      <c r="J708" s="14">
        <v>1982.5</v>
      </c>
      <c r="K708" s="11">
        <v>0.5</v>
      </c>
    </row>
    <row r="709" spans="8:11" x14ac:dyDescent="0.25">
      <c r="H709" s="14" t="s">
        <v>57</v>
      </c>
      <c r="I709" s="12" t="s">
        <v>32</v>
      </c>
      <c r="J709" s="14">
        <v>2118.5</v>
      </c>
      <c r="K709" s="11">
        <v>1</v>
      </c>
    </row>
    <row r="710" spans="8:11" x14ac:dyDescent="0.25">
      <c r="H710" s="14" t="s">
        <v>57</v>
      </c>
      <c r="I710" s="12" t="s">
        <v>70</v>
      </c>
      <c r="J710" s="14">
        <v>2142.5</v>
      </c>
      <c r="K710" s="11">
        <v>1</v>
      </c>
    </row>
    <row r="711" spans="8:11" x14ac:dyDescent="0.25">
      <c r="H711" s="14" t="s">
        <v>57</v>
      </c>
      <c r="I711" s="12" t="s">
        <v>88</v>
      </c>
      <c r="J711" s="14">
        <v>2142.5</v>
      </c>
      <c r="K711" s="11">
        <v>1</v>
      </c>
    </row>
    <row r="712" spans="8:11" x14ac:dyDescent="0.25">
      <c r="H712" s="14" t="s">
        <v>57</v>
      </c>
      <c r="I712" s="12" t="s">
        <v>122</v>
      </c>
      <c r="J712" s="14">
        <v>2142.5</v>
      </c>
      <c r="K712" s="11">
        <v>1</v>
      </c>
    </row>
    <row r="713" spans="8:11" x14ac:dyDescent="0.25">
      <c r="H713" s="14" t="s">
        <v>57</v>
      </c>
      <c r="I713" s="12" t="s">
        <v>102</v>
      </c>
      <c r="J713" s="14">
        <v>2142.5</v>
      </c>
      <c r="K713" s="11">
        <v>1</v>
      </c>
    </row>
    <row r="714" spans="8:11" x14ac:dyDescent="0.25">
      <c r="H714" s="14" t="s">
        <v>58</v>
      </c>
      <c r="I714" s="12" t="s">
        <v>55</v>
      </c>
      <c r="J714" s="14">
        <v>1E-4</v>
      </c>
      <c r="K714" s="11">
        <v>0</v>
      </c>
    </row>
    <row r="715" spans="8:11" x14ac:dyDescent="0.25">
      <c r="H715" s="14" t="s">
        <v>58</v>
      </c>
      <c r="I715" s="12" t="s">
        <v>68</v>
      </c>
      <c r="J715" s="14">
        <v>150</v>
      </c>
      <c r="K715" s="11">
        <v>0.5</v>
      </c>
    </row>
    <row r="716" spans="8:11" x14ac:dyDescent="0.25">
      <c r="H716" s="14" t="s">
        <v>58</v>
      </c>
      <c r="I716" s="12" t="s">
        <v>25</v>
      </c>
      <c r="J716" s="14">
        <v>210</v>
      </c>
      <c r="K716" s="11">
        <v>0.5</v>
      </c>
    </row>
    <row r="717" spans="8:11" x14ac:dyDescent="0.25">
      <c r="H717" s="14" t="s">
        <v>58</v>
      </c>
      <c r="I717" s="12" t="s">
        <v>89</v>
      </c>
      <c r="J717" s="14">
        <v>230.5</v>
      </c>
      <c r="K717" s="11">
        <v>0.5</v>
      </c>
    </row>
    <row r="718" spans="8:11" x14ac:dyDescent="0.25">
      <c r="H718" s="14" t="s">
        <v>58</v>
      </c>
      <c r="I718" s="12" t="s">
        <v>92</v>
      </c>
      <c r="J718" s="14">
        <v>267.5</v>
      </c>
      <c r="K718" s="11">
        <v>0.5</v>
      </c>
    </row>
    <row r="719" spans="8:11" x14ac:dyDescent="0.25">
      <c r="H719" s="14" t="s">
        <v>58</v>
      </c>
      <c r="I719" s="12" t="s">
        <v>98</v>
      </c>
      <c r="J719" s="14">
        <v>317.5</v>
      </c>
      <c r="K719" s="11">
        <v>0.5</v>
      </c>
    </row>
    <row r="720" spans="8:11" x14ac:dyDescent="0.25">
      <c r="H720" s="14" t="s">
        <v>58</v>
      </c>
      <c r="I720" s="12" t="s">
        <v>99</v>
      </c>
      <c r="J720" s="14">
        <v>408</v>
      </c>
      <c r="K720" s="11">
        <v>1</v>
      </c>
    </row>
    <row r="721" spans="8:11" x14ac:dyDescent="0.25">
      <c r="H721" s="14" t="s">
        <v>58</v>
      </c>
      <c r="I721" s="12" t="s">
        <v>32</v>
      </c>
      <c r="J721" s="14">
        <v>453.5</v>
      </c>
      <c r="K721" s="11">
        <v>0.5</v>
      </c>
    </row>
    <row r="722" spans="8:11" x14ac:dyDescent="0.25">
      <c r="H722" s="14" t="s">
        <v>58</v>
      </c>
      <c r="I722" s="12" t="s">
        <v>112</v>
      </c>
      <c r="J722" s="14">
        <v>469</v>
      </c>
      <c r="K722" s="11">
        <v>0.5</v>
      </c>
    </row>
    <row r="723" spans="8:11" x14ac:dyDescent="0.25">
      <c r="H723" s="14" t="s">
        <v>58</v>
      </c>
      <c r="I723" s="12" t="s">
        <v>118</v>
      </c>
      <c r="J723" s="14">
        <v>504</v>
      </c>
      <c r="K723" s="11">
        <v>0.5</v>
      </c>
    </row>
    <row r="724" spans="8:11" x14ac:dyDescent="0.25">
      <c r="H724" s="14" t="s">
        <v>58</v>
      </c>
      <c r="I724" s="12" t="s">
        <v>108</v>
      </c>
      <c r="J724" s="14">
        <v>507</v>
      </c>
      <c r="K724" s="11">
        <v>0.5</v>
      </c>
    </row>
    <row r="725" spans="8:11" x14ac:dyDescent="0.25">
      <c r="H725" s="14" t="s">
        <v>58</v>
      </c>
      <c r="I725" s="12" t="s">
        <v>59</v>
      </c>
      <c r="J725" s="14">
        <v>523</v>
      </c>
      <c r="K725" s="11">
        <v>1</v>
      </c>
    </row>
    <row r="726" spans="8:11" x14ac:dyDescent="0.25">
      <c r="H726" s="14" t="s">
        <v>58</v>
      </c>
      <c r="I726" s="12" t="s">
        <v>36</v>
      </c>
      <c r="J726" s="14">
        <v>525.5</v>
      </c>
      <c r="K726" s="11">
        <v>0.5</v>
      </c>
    </row>
    <row r="727" spans="8:11" x14ac:dyDescent="0.25">
      <c r="H727" s="14" t="s">
        <v>58</v>
      </c>
      <c r="I727" s="12" t="s">
        <v>113</v>
      </c>
      <c r="J727" s="14">
        <v>541.5</v>
      </c>
      <c r="K727" s="11">
        <v>1</v>
      </c>
    </row>
    <row r="728" spans="8:11" x14ac:dyDescent="0.25">
      <c r="H728" s="14" t="s">
        <v>58</v>
      </c>
      <c r="I728" s="12" t="s">
        <v>117</v>
      </c>
      <c r="J728" s="14">
        <v>573</v>
      </c>
      <c r="K728" s="11">
        <v>1</v>
      </c>
    </row>
    <row r="729" spans="8:11" x14ac:dyDescent="0.25">
      <c r="H729" s="14" t="s">
        <v>58</v>
      </c>
      <c r="I729" s="12" t="s">
        <v>23</v>
      </c>
      <c r="J729" s="14">
        <v>578</v>
      </c>
      <c r="K729" s="11">
        <v>1</v>
      </c>
    </row>
    <row r="730" spans="8:11" x14ac:dyDescent="0.25">
      <c r="H730" s="14" t="s">
        <v>58</v>
      </c>
      <c r="I730" s="12" t="s">
        <v>26</v>
      </c>
      <c r="J730" s="14">
        <v>587</v>
      </c>
      <c r="K730" s="11">
        <v>0.5</v>
      </c>
    </row>
    <row r="731" spans="8:11" x14ac:dyDescent="0.25">
      <c r="H731" s="14" t="s">
        <v>58</v>
      </c>
      <c r="I731" s="12" t="s">
        <v>114</v>
      </c>
      <c r="J731" s="14">
        <v>612.5</v>
      </c>
      <c r="K731" s="11">
        <v>0.5</v>
      </c>
    </row>
    <row r="732" spans="8:11" x14ac:dyDescent="0.25">
      <c r="H732" s="14" t="s">
        <v>58</v>
      </c>
      <c r="I732" s="12" t="s">
        <v>47</v>
      </c>
      <c r="J732" s="14">
        <v>614</v>
      </c>
      <c r="K732" s="11">
        <v>1</v>
      </c>
    </row>
    <row r="733" spans="8:11" x14ac:dyDescent="0.25">
      <c r="H733" s="14" t="s">
        <v>58</v>
      </c>
      <c r="I733" s="12" t="s">
        <v>30</v>
      </c>
      <c r="J733" s="14">
        <v>620</v>
      </c>
      <c r="K733" s="11">
        <v>0.5</v>
      </c>
    </row>
    <row r="734" spans="8:11" x14ac:dyDescent="0.25">
      <c r="H734" s="14" t="s">
        <v>58</v>
      </c>
      <c r="I734" s="12" t="s">
        <v>129</v>
      </c>
      <c r="J734" s="14">
        <v>625</v>
      </c>
      <c r="K734" s="11">
        <v>1</v>
      </c>
    </row>
    <row r="735" spans="8:11" x14ac:dyDescent="0.25">
      <c r="H735" s="14" t="s">
        <v>58</v>
      </c>
      <c r="I735" s="12" t="s">
        <v>33</v>
      </c>
      <c r="J735" s="14">
        <v>632</v>
      </c>
      <c r="K735" s="11">
        <v>0.5</v>
      </c>
    </row>
    <row r="736" spans="8:11" x14ac:dyDescent="0.25">
      <c r="H736" s="14" t="s">
        <v>58</v>
      </c>
      <c r="I736" s="12" t="s">
        <v>37</v>
      </c>
      <c r="J736" s="14">
        <v>633.5</v>
      </c>
      <c r="K736" s="11">
        <v>0.5</v>
      </c>
    </row>
    <row r="737" spans="8:11" x14ac:dyDescent="0.25">
      <c r="H737" s="14" t="s">
        <v>58</v>
      </c>
      <c r="I737" s="12" t="s">
        <v>35</v>
      </c>
      <c r="J737" s="14">
        <v>655.5</v>
      </c>
      <c r="K737" s="11">
        <v>0.5</v>
      </c>
    </row>
    <row r="738" spans="8:11" x14ac:dyDescent="0.25">
      <c r="H738" s="14" t="s">
        <v>58</v>
      </c>
      <c r="I738" s="12" t="s">
        <v>18</v>
      </c>
      <c r="J738" s="14">
        <v>678</v>
      </c>
      <c r="K738" s="11">
        <v>0.5</v>
      </c>
    </row>
    <row r="739" spans="8:11" x14ac:dyDescent="0.25">
      <c r="H739" s="14" t="s">
        <v>58</v>
      </c>
      <c r="I739" s="12" t="s">
        <v>128</v>
      </c>
      <c r="J739" s="14">
        <v>687</v>
      </c>
      <c r="K739" s="11">
        <v>0.5</v>
      </c>
    </row>
    <row r="740" spans="8:11" x14ac:dyDescent="0.25">
      <c r="H740" s="14" t="s">
        <v>58</v>
      </c>
      <c r="I740" s="12" t="s">
        <v>115</v>
      </c>
      <c r="J740" s="14">
        <v>698</v>
      </c>
      <c r="K740" s="11">
        <v>1</v>
      </c>
    </row>
    <row r="741" spans="8:11" x14ac:dyDescent="0.25">
      <c r="H741" s="14" t="s">
        <v>58</v>
      </c>
      <c r="I741" s="12" t="s">
        <v>131</v>
      </c>
      <c r="J741" s="14">
        <v>700</v>
      </c>
      <c r="K741" s="11">
        <v>0.5</v>
      </c>
    </row>
    <row r="742" spans="8:11" x14ac:dyDescent="0.25">
      <c r="H742" s="14" t="s">
        <v>58</v>
      </c>
      <c r="I742" s="12" t="s">
        <v>66</v>
      </c>
      <c r="J742" s="14">
        <v>702.5</v>
      </c>
      <c r="K742" s="11">
        <v>0.5</v>
      </c>
    </row>
    <row r="743" spans="8:11" x14ac:dyDescent="0.25">
      <c r="H743" s="14" t="s">
        <v>58</v>
      </c>
      <c r="I743" s="12" t="s">
        <v>107</v>
      </c>
      <c r="J743" s="14">
        <v>729</v>
      </c>
      <c r="K743" s="11">
        <v>0.5</v>
      </c>
    </row>
    <row r="744" spans="8:11" x14ac:dyDescent="0.25">
      <c r="H744" s="14" t="s">
        <v>58</v>
      </c>
      <c r="I744" s="12" t="s">
        <v>61</v>
      </c>
      <c r="J744" s="14">
        <v>736.5</v>
      </c>
      <c r="K744" s="11">
        <v>0.5</v>
      </c>
    </row>
    <row r="745" spans="8:11" x14ac:dyDescent="0.25">
      <c r="H745" s="14" t="s">
        <v>58</v>
      </c>
      <c r="I745" s="12" t="s">
        <v>71</v>
      </c>
      <c r="J745" s="14">
        <v>767.5</v>
      </c>
      <c r="K745" s="11">
        <v>1</v>
      </c>
    </row>
    <row r="746" spans="8:11" x14ac:dyDescent="0.25">
      <c r="H746" s="14" t="s">
        <v>58</v>
      </c>
      <c r="I746" s="12" t="s">
        <v>91</v>
      </c>
      <c r="J746" s="14">
        <v>777</v>
      </c>
      <c r="K746" s="11">
        <v>1</v>
      </c>
    </row>
    <row r="747" spans="8:11" x14ac:dyDescent="0.25">
      <c r="H747" s="14" t="s">
        <v>58</v>
      </c>
      <c r="I747" s="12" t="s">
        <v>94</v>
      </c>
      <c r="J747" s="14">
        <v>778</v>
      </c>
      <c r="K747" s="11">
        <v>1</v>
      </c>
    </row>
    <row r="748" spans="8:11" x14ac:dyDescent="0.25">
      <c r="H748" s="14" t="s">
        <v>58</v>
      </c>
      <c r="I748" s="12" t="s">
        <v>20</v>
      </c>
      <c r="J748" s="14">
        <v>780</v>
      </c>
      <c r="K748" s="11">
        <v>0.5</v>
      </c>
    </row>
    <row r="749" spans="8:11" x14ac:dyDescent="0.25">
      <c r="H749" s="14" t="s">
        <v>58</v>
      </c>
      <c r="I749" s="12" t="s">
        <v>97</v>
      </c>
      <c r="J749" s="14">
        <v>794.5</v>
      </c>
      <c r="K749" s="11">
        <v>0.5</v>
      </c>
    </row>
    <row r="750" spans="8:11" x14ac:dyDescent="0.25">
      <c r="H750" s="14" t="s">
        <v>58</v>
      </c>
      <c r="I750" s="12" t="s">
        <v>21</v>
      </c>
      <c r="J750" s="14">
        <v>795.5</v>
      </c>
      <c r="K750" s="11">
        <v>0.5</v>
      </c>
    </row>
    <row r="751" spans="8:11" x14ac:dyDescent="0.25">
      <c r="H751" s="14" t="s">
        <v>58</v>
      </c>
      <c r="I751" s="12" t="s">
        <v>34</v>
      </c>
      <c r="J751" s="14">
        <v>803</v>
      </c>
      <c r="K751" s="11">
        <v>0.5</v>
      </c>
    </row>
    <row r="752" spans="8:11" x14ac:dyDescent="0.25">
      <c r="H752" s="14" t="s">
        <v>58</v>
      </c>
      <c r="I752" s="12" t="s">
        <v>28</v>
      </c>
      <c r="J752" s="14">
        <v>809</v>
      </c>
      <c r="K752" s="11">
        <v>0.5</v>
      </c>
    </row>
    <row r="753" spans="8:11" x14ac:dyDescent="0.25">
      <c r="H753" s="14" t="s">
        <v>58</v>
      </c>
      <c r="I753" s="12" t="s">
        <v>79</v>
      </c>
      <c r="J753" s="14">
        <v>810</v>
      </c>
      <c r="K753" s="11">
        <v>0.5</v>
      </c>
    </row>
    <row r="754" spans="8:11" x14ac:dyDescent="0.25">
      <c r="H754" s="14" t="s">
        <v>58</v>
      </c>
      <c r="I754" s="12" t="s">
        <v>27</v>
      </c>
      <c r="J754" s="14">
        <v>813.5</v>
      </c>
      <c r="K754" s="11">
        <v>0.5</v>
      </c>
    </row>
    <row r="755" spans="8:11" x14ac:dyDescent="0.25">
      <c r="H755" s="14" t="s">
        <v>58</v>
      </c>
      <c r="I755" s="12" t="s">
        <v>86</v>
      </c>
      <c r="J755" s="14">
        <v>821</v>
      </c>
      <c r="K755" s="11">
        <v>0.5</v>
      </c>
    </row>
    <row r="756" spans="8:11" x14ac:dyDescent="0.25">
      <c r="H756" s="14" t="s">
        <v>58</v>
      </c>
      <c r="I756" s="12" t="s">
        <v>100</v>
      </c>
      <c r="J756" s="14">
        <v>822.5</v>
      </c>
      <c r="K756" s="11">
        <v>1</v>
      </c>
    </row>
    <row r="757" spans="8:11" x14ac:dyDescent="0.25">
      <c r="H757" s="14" t="s">
        <v>58</v>
      </c>
      <c r="I757" s="12" t="s">
        <v>126</v>
      </c>
      <c r="J757" s="14">
        <v>833</v>
      </c>
      <c r="K757" s="11">
        <v>1</v>
      </c>
    </row>
    <row r="758" spans="8:11" x14ac:dyDescent="0.25">
      <c r="H758" s="14" t="s">
        <v>58</v>
      </c>
      <c r="I758" s="12" t="s">
        <v>24</v>
      </c>
      <c r="J758" s="14">
        <v>839.5</v>
      </c>
      <c r="K758" s="11">
        <v>1</v>
      </c>
    </row>
    <row r="759" spans="8:11" x14ac:dyDescent="0.25">
      <c r="H759" s="14" t="s">
        <v>58</v>
      </c>
      <c r="I759" s="12" t="s">
        <v>109</v>
      </c>
      <c r="J759" s="14">
        <v>842</v>
      </c>
      <c r="K759" s="11">
        <v>1</v>
      </c>
    </row>
    <row r="760" spans="8:11" x14ac:dyDescent="0.25">
      <c r="H760" s="14" t="s">
        <v>58</v>
      </c>
      <c r="I760" s="12" t="s">
        <v>127</v>
      </c>
      <c r="J760" s="14">
        <v>842.5</v>
      </c>
      <c r="K760" s="11">
        <v>1</v>
      </c>
    </row>
    <row r="761" spans="8:11" x14ac:dyDescent="0.25">
      <c r="H761" s="14" t="s">
        <v>58</v>
      </c>
      <c r="I761" s="12" t="s">
        <v>124</v>
      </c>
      <c r="J761" s="14">
        <v>847.5</v>
      </c>
      <c r="K761" s="11">
        <v>1</v>
      </c>
    </row>
    <row r="762" spans="8:11" x14ac:dyDescent="0.25">
      <c r="H762" s="14" t="s">
        <v>58</v>
      </c>
      <c r="I762" s="12" t="s">
        <v>106</v>
      </c>
      <c r="J762" s="14">
        <v>851</v>
      </c>
      <c r="K762" s="11">
        <v>1</v>
      </c>
    </row>
    <row r="763" spans="8:11" x14ac:dyDescent="0.25">
      <c r="H763" s="14" t="s">
        <v>58</v>
      </c>
      <c r="I763" s="12" t="s">
        <v>22</v>
      </c>
      <c r="J763" s="14">
        <v>872</v>
      </c>
      <c r="K763" s="11">
        <v>1</v>
      </c>
    </row>
    <row r="764" spans="8:11" x14ac:dyDescent="0.25">
      <c r="H764" s="14" t="s">
        <v>58</v>
      </c>
      <c r="I764" s="12" t="s">
        <v>104</v>
      </c>
      <c r="J764" s="14">
        <v>890</v>
      </c>
      <c r="K764" s="11">
        <v>0.5</v>
      </c>
    </row>
    <row r="765" spans="8:11" x14ac:dyDescent="0.25">
      <c r="H765" s="14" t="s">
        <v>58</v>
      </c>
      <c r="I765" s="12" t="s">
        <v>130</v>
      </c>
      <c r="J765" s="14">
        <v>890</v>
      </c>
      <c r="K765" s="11">
        <v>0.5</v>
      </c>
    </row>
    <row r="766" spans="8:11" x14ac:dyDescent="0.25">
      <c r="H766" s="14" t="s">
        <v>58</v>
      </c>
      <c r="I766" s="12" t="s">
        <v>87</v>
      </c>
      <c r="J766" s="14">
        <v>891</v>
      </c>
      <c r="K766" s="11">
        <v>1</v>
      </c>
    </row>
    <row r="767" spans="8:11" x14ac:dyDescent="0.25">
      <c r="H767" s="14" t="s">
        <v>58</v>
      </c>
      <c r="I767" s="12" t="s">
        <v>19</v>
      </c>
      <c r="J767" s="14">
        <v>892</v>
      </c>
      <c r="K767" s="11">
        <v>1</v>
      </c>
    </row>
    <row r="768" spans="8:11" x14ac:dyDescent="0.25">
      <c r="H768" s="14" t="s">
        <v>58</v>
      </c>
      <c r="I768" s="12" t="s">
        <v>50</v>
      </c>
      <c r="J768" s="14">
        <v>903</v>
      </c>
      <c r="K768" s="11">
        <v>1</v>
      </c>
    </row>
    <row r="769" spans="8:11" x14ac:dyDescent="0.25">
      <c r="H769" s="14" t="s">
        <v>58</v>
      </c>
      <c r="I769" s="12" t="s">
        <v>121</v>
      </c>
      <c r="J769" s="14">
        <v>909.5</v>
      </c>
      <c r="K769" s="11">
        <v>1</v>
      </c>
    </row>
    <row r="770" spans="8:11" x14ac:dyDescent="0.25">
      <c r="H770" s="14" t="s">
        <v>58</v>
      </c>
      <c r="I770" s="12" t="s">
        <v>29</v>
      </c>
      <c r="J770" s="14">
        <v>935</v>
      </c>
      <c r="K770" s="11">
        <v>1</v>
      </c>
    </row>
    <row r="771" spans="8:11" x14ac:dyDescent="0.25">
      <c r="H771" s="14" t="s">
        <v>58</v>
      </c>
      <c r="I771" s="12" t="s">
        <v>31</v>
      </c>
      <c r="J771" s="14">
        <v>951</v>
      </c>
      <c r="K771" s="11">
        <v>1</v>
      </c>
    </row>
    <row r="772" spans="8:11" x14ac:dyDescent="0.25">
      <c r="H772" s="14" t="s">
        <v>58</v>
      </c>
      <c r="I772" s="12" t="s">
        <v>394</v>
      </c>
      <c r="J772" s="14">
        <v>965</v>
      </c>
      <c r="K772" s="11">
        <v>1</v>
      </c>
    </row>
    <row r="773" spans="8:11" x14ac:dyDescent="0.25">
      <c r="H773" s="14" t="s">
        <v>58</v>
      </c>
      <c r="I773" s="12" t="s">
        <v>63</v>
      </c>
      <c r="J773" s="14">
        <v>969</v>
      </c>
      <c r="K773" s="11">
        <v>1</v>
      </c>
    </row>
    <row r="774" spans="8:11" x14ac:dyDescent="0.25">
      <c r="H774" s="14" t="s">
        <v>58</v>
      </c>
      <c r="I774" s="12" t="s">
        <v>16</v>
      </c>
      <c r="J774" s="14">
        <v>974</v>
      </c>
      <c r="K774" s="11">
        <v>1</v>
      </c>
    </row>
    <row r="775" spans="8:11" x14ac:dyDescent="0.25">
      <c r="H775" s="14" t="s">
        <v>58</v>
      </c>
      <c r="I775" s="12" t="s">
        <v>51</v>
      </c>
      <c r="J775" s="14">
        <v>992</v>
      </c>
      <c r="K775" s="11">
        <v>1</v>
      </c>
    </row>
    <row r="776" spans="8:11" x14ac:dyDescent="0.25">
      <c r="H776" s="14" t="s">
        <v>58</v>
      </c>
      <c r="I776" s="12" t="s">
        <v>116</v>
      </c>
      <c r="J776" s="14">
        <v>1000.5</v>
      </c>
      <c r="K776" s="11">
        <v>0.5</v>
      </c>
    </row>
    <row r="777" spans="8:11" x14ac:dyDescent="0.25">
      <c r="H777" s="14" t="s">
        <v>58</v>
      </c>
      <c r="I777" s="12" t="s">
        <v>17</v>
      </c>
      <c r="J777" s="14">
        <v>1024.5</v>
      </c>
      <c r="K777" s="11">
        <v>0.5</v>
      </c>
    </row>
    <row r="778" spans="8:11" x14ac:dyDescent="0.25">
      <c r="H778" s="14" t="s">
        <v>58</v>
      </c>
      <c r="I778" s="12" t="s">
        <v>120</v>
      </c>
      <c r="J778" s="14">
        <v>1034.5</v>
      </c>
      <c r="K778" s="11">
        <v>0.5</v>
      </c>
    </row>
    <row r="779" spans="8:11" x14ac:dyDescent="0.25">
      <c r="H779" s="14" t="s">
        <v>58</v>
      </c>
      <c r="I779" s="12" t="s">
        <v>123</v>
      </c>
      <c r="J779" s="14">
        <v>1057</v>
      </c>
      <c r="K779" s="11">
        <v>1</v>
      </c>
    </row>
    <row r="780" spans="8:11" x14ac:dyDescent="0.25">
      <c r="H780" s="14" t="s">
        <v>58</v>
      </c>
      <c r="I780" s="12" t="s">
        <v>53</v>
      </c>
      <c r="J780" s="14">
        <v>1071</v>
      </c>
      <c r="K780" s="11">
        <v>1</v>
      </c>
    </row>
    <row r="781" spans="8:11" x14ac:dyDescent="0.25">
      <c r="H781" s="14" t="s">
        <v>58</v>
      </c>
      <c r="I781" s="12" t="s">
        <v>122</v>
      </c>
      <c r="J781" s="14">
        <v>1095</v>
      </c>
      <c r="K781" s="11">
        <v>1</v>
      </c>
    </row>
    <row r="782" spans="8:11" x14ac:dyDescent="0.25">
      <c r="H782" s="14" t="s">
        <v>58</v>
      </c>
      <c r="I782" s="12" t="s">
        <v>96</v>
      </c>
      <c r="J782" s="14">
        <v>1101</v>
      </c>
      <c r="K782" s="11">
        <v>0.5</v>
      </c>
    </row>
    <row r="783" spans="8:11" x14ac:dyDescent="0.25">
      <c r="H783" s="14" t="s">
        <v>58</v>
      </c>
      <c r="I783" s="12" t="s">
        <v>69</v>
      </c>
      <c r="J783" s="14">
        <v>1111.5</v>
      </c>
      <c r="K783" s="11">
        <v>1</v>
      </c>
    </row>
    <row r="784" spans="8:11" x14ac:dyDescent="0.25">
      <c r="H784" s="14" t="s">
        <v>58</v>
      </c>
      <c r="I784" s="12" t="s">
        <v>77</v>
      </c>
      <c r="J784" s="14">
        <v>1125.5</v>
      </c>
      <c r="K784" s="11">
        <v>1</v>
      </c>
    </row>
    <row r="785" spans="8:11" x14ac:dyDescent="0.25">
      <c r="H785" s="14" t="s">
        <v>58</v>
      </c>
      <c r="I785" s="12" t="s">
        <v>82</v>
      </c>
      <c r="J785" s="14">
        <v>1125.5</v>
      </c>
      <c r="K785" s="11">
        <v>0.5</v>
      </c>
    </row>
    <row r="786" spans="8:11" x14ac:dyDescent="0.25">
      <c r="H786" s="14" t="s">
        <v>58</v>
      </c>
      <c r="I786" s="12" t="s">
        <v>103</v>
      </c>
      <c r="J786" s="14">
        <v>1133</v>
      </c>
      <c r="K786" s="11">
        <v>1</v>
      </c>
    </row>
    <row r="787" spans="8:11" x14ac:dyDescent="0.25">
      <c r="H787" s="14" t="s">
        <v>58</v>
      </c>
      <c r="I787" s="12" t="s">
        <v>110</v>
      </c>
      <c r="J787" s="14">
        <v>1153.5</v>
      </c>
      <c r="K787" s="11">
        <v>1</v>
      </c>
    </row>
    <row r="788" spans="8:11" x14ac:dyDescent="0.25">
      <c r="H788" s="14" t="s">
        <v>58</v>
      </c>
      <c r="I788" s="12" t="s">
        <v>101</v>
      </c>
      <c r="J788" s="14">
        <v>1167</v>
      </c>
      <c r="K788" s="11">
        <v>0.5</v>
      </c>
    </row>
    <row r="789" spans="8:11" x14ac:dyDescent="0.25">
      <c r="H789" s="14" t="s">
        <v>58</v>
      </c>
      <c r="I789" s="12" t="s">
        <v>133</v>
      </c>
      <c r="J789" s="14">
        <v>1178</v>
      </c>
      <c r="K789" s="11">
        <v>1</v>
      </c>
    </row>
    <row r="790" spans="8:11" x14ac:dyDescent="0.25">
      <c r="H790" s="14" t="s">
        <v>58</v>
      </c>
      <c r="I790" s="12" t="s">
        <v>132</v>
      </c>
      <c r="J790" s="14">
        <v>1185</v>
      </c>
      <c r="K790" s="11">
        <v>1</v>
      </c>
    </row>
    <row r="791" spans="8:11" x14ac:dyDescent="0.25">
      <c r="H791" s="14" t="s">
        <v>58</v>
      </c>
      <c r="I791" s="12" t="s">
        <v>74</v>
      </c>
      <c r="J791" s="14">
        <v>1199</v>
      </c>
      <c r="K791" s="11">
        <v>1</v>
      </c>
    </row>
    <row r="792" spans="8:11" x14ac:dyDescent="0.25">
      <c r="H792" s="14" t="s">
        <v>58</v>
      </c>
      <c r="I792" s="12" t="s">
        <v>70</v>
      </c>
      <c r="J792" s="14">
        <v>1239.5</v>
      </c>
      <c r="K792" s="11">
        <v>1</v>
      </c>
    </row>
    <row r="793" spans="8:11" x14ac:dyDescent="0.25">
      <c r="H793" s="14" t="s">
        <v>58</v>
      </c>
      <c r="I793" s="12" t="s">
        <v>393</v>
      </c>
      <c r="J793" s="14">
        <v>1277</v>
      </c>
      <c r="K793" s="11">
        <v>1</v>
      </c>
    </row>
    <row r="794" spans="8:11" x14ac:dyDescent="0.25">
      <c r="H794" s="14" t="s">
        <v>58</v>
      </c>
      <c r="I794" s="12" t="s">
        <v>125</v>
      </c>
      <c r="J794" s="14">
        <v>1420.5</v>
      </c>
      <c r="K794" s="11">
        <v>1</v>
      </c>
    </row>
    <row r="795" spans="8:11" x14ac:dyDescent="0.25">
      <c r="H795" s="14" t="s">
        <v>58</v>
      </c>
      <c r="I795" s="12" t="s">
        <v>134</v>
      </c>
      <c r="J795" s="14">
        <v>1536.5</v>
      </c>
      <c r="K795" s="11">
        <v>1</v>
      </c>
    </row>
    <row r="796" spans="8:11" x14ac:dyDescent="0.25">
      <c r="H796" s="14" t="s">
        <v>58</v>
      </c>
      <c r="I796" s="12" t="s">
        <v>83</v>
      </c>
      <c r="J796" s="14">
        <v>1554.5</v>
      </c>
      <c r="K796" s="11">
        <v>1</v>
      </c>
    </row>
    <row r="797" spans="8:11" x14ac:dyDescent="0.25">
      <c r="H797" s="14" t="s">
        <v>58</v>
      </c>
      <c r="I797" s="12" t="s">
        <v>73</v>
      </c>
      <c r="J797" s="14">
        <v>1555</v>
      </c>
      <c r="K797" s="11">
        <v>1</v>
      </c>
    </row>
    <row r="798" spans="8:11" x14ac:dyDescent="0.25">
      <c r="H798" s="14" t="s">
        <v>58</v>
      </c>
      <c r="I798" s="12" t="s">
        <v>93</v>
      </c>
      <c r="J798" s="14">
        <v>1577.5</v>
      </c>
      <c r="K798" s="11">
        <v>1</v>
      </c>
    </row>
    <row r="799" spans="8:11" x14ac:dyDescent="0.25">
      <c r="H799" s="14" t="s">
        <v>58</v>
      </c>
      <c r="I799" s="12" t="s">
        <v>105</v>
      </c>
      <c r="J799" s="14">
        <v>1596.5</v>
      </c>
      <c r="K799" s="11">
        <v>1</v>
      </c>
    </row>
    <row r="800" spans="8:11" x14ac:dyDescent="0.25">
      <c r="H800" s="14" t="s">
        <v>58</v>
      </c>
      <c r="I800" s="12" t="s">
        <v>90</v>
      </c>
      <c r="J800" s="14">
        <v>1712</v>
      </c>
      <c r="K800" s="11">
        <v>0.5</v>
      </c>
    </row>
    <row r="801" spans="8:11" x14ac:dyDescent="0.25">
      <c r="H801" s="14" t="s">
        <v>58</v>
      </c>
      <c r="I801" s="12" t="s">
        <v>95</v>
      </c>
      <c r="J801" s="14">
        <v>2093</v>
      </c>
      <c r="K801" s="11">
        <v>1</v>
      </c>
    </row>
    <row r="802" spans="8:11" x14ac:dyDescent="0.25">
      <c r="H802" s="14" t="s">
        <v>58</v>
      </c>
      <c r="I802" s="12" t="s">
        <v>81</v>
      </c>
      <c r="J802" s="14">
        <v>2142.5</v>
      </c>
      <c r="K802" s="11">
        <v>1</v>
      </c>
    </row>
    <row r="803" spans="8:11" x14ac:dyDescent="0.25">
      <c r="H803" s="14" t="s">
        <v>60</v>
      </c>
      <c r="I803" s="12" t="s">
        <v>35</v>
      </c>
      <c r="J803" s="14">
        <v>1E-4</v>
      </c>
      <c r="K803" s="11">
        <v>0</v>
      </c>
    </row>
    <row r="804" spans="8:11" x14ac:dyDescent="0.25">
      <c r="H804" s="14" t="s">
        <v>60</v>
      </c>
      <c r="I804" s="12" t="s">
        <v>92</v>
      </c>
      <c r="J804" s="14">
        <v>98</v>
      </c>
      <c r="K804" s="11">
        <v>0.5</v>
      </c>
    </row>
    <row r="805" spans="8:11" x14ac:dyDescent="0.25">
      <c r="H805" s="14" t="s">
        <v>60</v>
      </c>
      <c r="I805" s="12" t="s">
        <v>27</v>
      </c>
      <c r="J805" s="14">
        <v>233.5</v>
      </c>
      <c r="K805" s="11">
        <v>0.5</v>
      </c>
    </row>
    <row r="806" spans="8:11" x14ac:dyDescent="0.25">
      <c r="H806" s="14" t="s">
        <v>60</v>
      </c>
      <c r="I806" s="12" t="s">
        <v>99</v>
      </c>
      <c r="J806" s="14">
        <v>238.5</v>
      </c>
      <c r="K806" s="11">
        <v>0.5</v>
      </c>
    </row>
    <row r="807" spans="8:11" x14ac:dyDescent="0.25">
      <c r="H807" s="14" t="s">
        <v>60</v>
      </c>
      <c r="I807" s="12" t="s">
        <v>118</v>
      </c>
      <c r="J807" s="14">
        <v>326</v>
      </c>
      <c r="K807" s="11">
        <v>0.5</v>
      </c>
    </row>
    <row r="808" spans="8:11" x14ac:dyDescent="0.25">
      <c r="H808" s="14" t="s">
        <v>60</v>
      </c>
      <c r="I808" s="12" t="s">
        <v>95</v>
      </c>
      <c r="J808" s="14">
        <v>334</v>
      </c>
      <c r="K808" s="11">
        <v>0.5</v>
      </c>
    </row>
    <row r="809" spans="8:11" x14ac:dyDescent="0.25">
      <c r="H809" s="14" t="s">
        <v>60</v>
      </c>
      <c r="I809" s="12" t="s">
        <v>50</v>
      </c>
      <c r="J809" s="14">
        <v>334.5</v>
      </c>
      <c r="K809" s="11">
        <v>0.5</v>
      </c>
    </row>
    <row r="810" spans="8:11" x14ac:dyDescent="0.25">
      <c r="H810" s="14" t="s">
        <v>60</v>
      </c>
      <c r="I810" s="12" t="s">
        <v>108</v>
      </c>
      <c r="J810" s="14">
        <v>396</v>
      </c>
      <c r="K810" s="11">
        <v>0.5</v>
      </c>
    </row>
    <row r="811" spans="8:11" x14ac:dyDescent="0.25">
      <c r="H811" s="14" t="s">
        <v>60</v>
      </c>
      <c r="I811" s="12" t="s">
        <v>128</v>
      </c>
      <c r="J811" s="14">
        <v>429</v>
      </c>
      <c r="K811" s="11">
        <v>0.5</v>
      </c>
    </row>
    <row r="812" spans="8:11" x14ac:dyDescent="0.25">
      <c r="H812" s="14" t="s">
        <v>60</v>
      </c>
      <c r="I812" s="12" t="s">
        <v>20</v>
      </c>
      <c r="J812" s="14">
        <v>528.5</v>
      </c>
      <c r="K812" s="11">
        <v>0.5</v>
      </c>
    </row>
    <row r="813" spans="8:11" x14ac:dyDescent="0.25">
      <c r="H813" s="14" t="s">
        <v>60</v>
      </c>
      <c r="I813" s="12" t="s">
        <v>28</v>
      </c>
      <c r="J813" s="14">
        <v>565</v>
      </c>
      <c r="K813" s="11">
        <v>0.5</v>
      </c>
    </row>
    <row r="814" spans="8:11" x14ac:dyDescent="0.25">
      <c r="H814" s="14" t="s">
        <v>60</v>
      </c>
      <c r="I814" s="12" t="s">
        <v>31</v>
      </c>
      <c r="J814" s="14">
        <v>567.5</v>
      </c>
      <c r="K814" s="11">
        <v>1</v>
      </c>
    </row>
    <row r="815" spans="8:11" x14ac:dyDescent="0.25">
      <c r="H815" s="14" t="s">
        <v>60</v>
      </c>
      <c r="I815" s="12" t="s">
        <v>106</v>
      </c>
      <c r="J815" s="14">
        <v>569</v>
      </c>
      <c r="K815" s="11">
        <v>1</v>
      </c>
    </row>
    <row r="816" spans="8:11" x14ac:dyDescent="0.25">
      <c r="H816" s="14" t="s">
        <v>60</v>
      </c>
      <c r="I816" s="12" t="s">
        <v>25</v>
      </c>
      <c r="J816" s="14">
        <v>574.5</v>
      </c>
      <c r="K816" s="11">
        <v>1</v>
      </c>
    </row>
    <row r="817" spans="8:11" x14ac:dyDescent="0.25">
      <c r="H817" s="14" t="s">
        <v>60</v>
      </c>
      <c r="I817" s="12" t="s">
        <v>26</v>
      </c>
      <c r="J817" s="14">
        <v>593.5</v>
      </c>
      <c r="K817" s="11">
        <v>0.5</v>
      </c>
    </row>
    <row r="818" spans="8:11" x14ac:dyDescent="0.25">
      <c r="H818" s="14" t="s">
        <v>60</v>
      </c>
      <c r="I818" s="12" t="s">
        <v>131</v>
      </c>
      <c r="J818" s="14">
        <v>594.5</v>
      </c>
      <c r="K818" s="11">
        <v>0.5</v>
      </c>
    </row>
    <row r="819" spans="8:11" x14ac:dyDescent="0.25">
      <c r="H819" s="14" t="s">
        <v>60</v>
      </c>
      <c r="I819" s="12" t="s">
        <v>34</v>
      </c>
      <c r="J819" s="14">
        <v>640</v>
      </c>
      <c r="K819" s="11">
        <v>0.5</v>
      </c>
    </row>
    <row r="820" spans="8:11" x14ac:dyDescent="0.25">
      <c r="H820" s="14" t="s">
        <v>60</v>
      </c>
      <c r="I820" s="12" t="s">
        <v>73</v>
      </c>
      <c r="J820" s="14">
        <v>643.5</v>
      </c>
      <c r="K820" s="11">
        <v>0.5</v>
      </c>
    </row>
    <row r="821" spans="8:11" x14ac:dyDescent="0.25">
      <c r="H821" s="14" t="s">
        <v>60</v>
      </c>
      <c r="I821" s="12" t="s">
        <v>117</v>
      </c>
      <c r="J821" s="14">
        <v>659.5</v>
      </c>
      <c r="K821" s="11">
        <v>1</v>
      </c>
    </row>
    <row r="822" spans="8:11" x14ac:dyDescent="0.25">
      <c r="H822" s="14" t="s">
        <v>60</v>
      </c>
      <c r="I822" s="12" t="s">
        <v>125</v>
      </c>
      <c r="J822" s="14">
        <v>659.5</v>
      </c>
      <c r="K822" s="11">
        <v>0.5</v>
      </c>
    </row>
    <row r="823" spans="8:11" x14ac:dyDescent="0.25">
      <c r="H823" s="14" t="s">
        <v>60</v>
      </c>
      <c r="I823" s="12" t="s">
        <v>129</v>
      </c>
      <c r="J823" s="14">
        <v>664</v>
      </c>
      <c r="K823" s="11">
        <v>0.5</v>
      </c>
    </row>
    <row r="824" spans="8:11" x14ac:dyDescent="0.25">
      <c r="H824" s="14" t="s">
        <v>60</v>
      </c>
      <c r="I824" s="12" t="s">
        <v>115</v>
      </c>
      <c r="J824" s="14">
        <v>665.5</v>
      </c>
      <c r="K824" s="11">
        <v>1</v>
      </c>
    </row>
    <row r="825" spans="8:11" x14ac:dyDescent="0.25">
      <c r="H825" s="14" t="s">
        <v>60</v>
      </c>
      <c r="I825" s="12" t="s">
        <v>24</v>
      </c>
      <c r="J825" s="14">
        <v>672.5</v>
      </c>
      <c r="K825" s="11">
        <v>0.5</v>
      </c>
    </row>
    <row r="826" spans="8:11" x14ac:dyDescent="0.25">
      <c r="H826" s="14" t="s">
        <v>60</v>
      </c>
      <c r="I826" s="12" t="s">
        <v>47</v>
      </c>
      <c r="J826" s="14">
        <v>677.5</v>
      </c>
      <c r="K826" s="11">
        <v>1</v>
      </c>
    </row>
    <row r="827" spans="8:11" x14ac:dyDescent="0.25">
      <c r="H827" s="14" t="s">
        <v>60</v>
      </c>
      <c r="I827" s="12" t="s">
        <v>33</v>
      </c>
      <c r="J827" s="14">
        <v>693.5</v>
      </c>
      <c r="K827" s="11">
        <v>0.5</v>
      </c>
    </row>
    <row r="828" spans="8:11" x14ac:dyDescent="0.25">
      <c r="H828" s="14" t="s">
        <v>60</v>
      </c>
      <c r="I828" s="12" t="s">
        <v>121</v>
      </c>
      <c r="J828" s="14">
        <v>695</v>
      </c>
      <c r="K828" s="11">
        <v>0.5</v>
      </c>
    </row>
    <row r="829" spans="8:11" x14ac:dyDescent="0.25">
      <c r="H829" s="14" t="s">
        <v>60</v>
      </c>
      <c r="I829" s="12" t="s">
        <v>21</v>
      </c>
      <c r="J829" s="14">
        <v>699.5</v>
      </c>
      <c r="K829" s="11">
        <v>0.5</v>
      </c>
    </row>
    <row r="830" spans="8:11" x14ac:dyDescent="0.25">
      <c r="H830" s="14" t="s">
        <v>60</v>
      </c>
      <c r="I830" s="12" t="s">
        <v>94</v>
      </c>
      <c r="J830" s="14">
        <v>709</v>
      </c>
      <c r="K830" s="11">
        <v>1</v>
      </c>
    </row>
    <row r="831" spans="8:11" x14ac:dyDescent="0.25">
      <c r="H831" s="14" t="s">
        <v>60</v>
      </c>
      <c r="I831" s="12" t="s">
        <v>19</v>
      </c>
      <c r="J831" s="14">
        <v>721.5</v>
      </c>
      <c r="K831" s="11">
        <v>1</v>
      </c>
    </row>
    <row r="832" spans="8:11" x14ac:dyDescent="0.25">
      <c r="H832" s="14" t="s">
        <v>60</v>
      </c>
      <c r="I832" s="12" t="s">
        <v>72</v>
      </c>
      <c r="J832" s="14">
        <v>732</v>
      </c>
      <c r="K832" s="11">
        <v>1</v>
      </c>
    </row>
    <row r="833" spans="8:11" x14ac:dyDescent="0.25">
      <c r="H833" s="14" t="s">
        <v>60</v>
      </c>
      <c r="I833" s="12" t="s">
        <v>17</v>
      </c>
      <c r="J833" s="14">
        <v>737.5</v>
      </c>
      <c r="K833" s="11">
        <v>0.5</v>
      </c>
    </row>
    <row r="834" spans="8:11" x14ac:dyDescent="0.25">
      <c r="H834" s="14" t="s">
        <v>60</v>
      </c>
      <c r="I834" s="12" t="s">
        <v>90</v>
      </c>
      <c r="J834" s="14">
        <v>741.5</v>
      </c>
      <c r="K834" s="11">
        <v>0.5</v>
      </c>
    </row>
    <row r="835" spans="8:11" x14ac:dyDescent="0.25">
      <c r="H835" s="14" t="s">
        <v>60</v>
      </c>
      <c r="I835" s="12" t="s">
        <v>29</v>
      </c>
      <c r="J835" s="14">
        <v>743.5</v>
      </c>
      <c r="K835" s="11">
        <v>1</v>
      </c>
    </row>
    <row r="836" spans="8:11" x14ac:dyDescent="0.25">
      <c r="H836" s="14" t="s">
        <v>60</v>
      </c>
      <c r="I836" s="12" t="s">
        <v>37</v>
      </c>
      <c r="J836" s="14">
        <v>744.5</v>
      </c>
      <c r="K836" s="11">
        <v>0.5</v>
      </c>
    </row>
    <row r="837" spans="8:11" x14ac:dyDescent="0.25">
      <c r="H837" s="14" t="s">
        <v>60</v>
      </c>
      <c r="I837" s="12" t="s">
        <v>103</v>
      </c>
      <c r="J837" s="14">
        <v>752.5</v>
      </c>
      <c r="K837" s="11">
        <v>0.5</v>
      </c>
    </row>
    <row r="838" spans="8:11" x14ac:dyDescent="0.25">
      <c r="H838" s="14" t="s">
        <v>60</v>
      </c>
      <c r="I838" s="12" t="s">
        <v>30</v>
      </c>
      <c r="J838" s="14">
        <v>755.5</v>
      </c>
      <c r="K838" s="11">
        <v>0.5</v>
      </c>
    </row>
    <row r="839" spans="8:11" x14ac:dyDescent="0.25">
      <c r="H839" s="14" t="s">
        <v>60</v>
      </c>
      <c r="I839" s="12" t="s">
        <v>82</v>
      </c>
      <c r="J839" s="14">
        <v>762.5</v>
      </c>
      <c r="K839" s="11">
        <v>1</v>
      </c>
    </row>
    <row r="840" spans="8:11" x14ac:dyDescent="0.25">
      <c r="H840" s="14" t="s">
        <v>60</v>
      </c>
      <c r="I840" s="12" t="s">
        <v>105</v>
      </c>
      <c r="J840" s="14">
        <v>774.5</v>
      </c>
      <c r="K840" s="11">
        <v>0.5</v>
      </c>
    </row>
    <row r="841" spans="8:11" x14ac:dyDescent="0.25">
      <c r="H841" s="14" t="s">
        <v>60</v>
      </c>
      <c r="I841" s="12" t="s">
        <v>61</v>
      </c>
      <c r="J841" s="14">
        <v>779.5</v>
      </c>
      <c r="K841" s="11">
        <v>1</v>
      </c>
    </row>
    <row r="842" spans="8:11" x14ac:dyDescent="0.25">
      <c r="H842" s="14" t="s">
        <v>60</v>
      </c>
      <c r="I842" s="12" t="s">
        <v>23</v>
      </c>
      <c r="J842" s="14">
        <v>780.5</v>
      </c>
      <c r="K842" s="11">
        <v>0.5</v>
      </c>
    </row>
    <row r="843" spans="8:11" x14ac:dyDescent="0.25">
      <c r="H843" s="14" t="s">
        <v>60</v>
      </c>
      <c r="I843" s="12" t="s">
        <v>55</v>
      </c>
      <c r="J843" s="14">
        <v>788.5</v>
      </c>
      <c r="K843" s="11">
        <v>0.5</v>
      </c>
    </row>
    <row r="844" spans="8:11" x14ac:dyDescent="0.25">
      <c r="H844" s="14" t="s">
        <v>60</v>
      </c>
      <c r="I844" s="12" t="s">
        <v>87</v>
      </c>
      <c r="J844" s="14">
        <v>792</v>
      </c>
      <c r="K844" s="11">
        <v>1</v>
      </c>
    </row>
    <row r="845" spans="8:11" x14ac:dyDescent="0.25">
      <c r="H845" s="14" t="s">
        <v>60</v>
      </c>
      <c r="I845" s="12" t="s">
        <v>18</v>
      </c>
      <c r="J845" s="14">
        <v>793</v>
      </c>
      <c r="K845" s="11">
        <v>0.5</v>
      </c>
    </row>
    <row r="846" spans="8:11" x14ac:dyDescent="0.25">
      <c r="H846" s="14" t="s">
        <v>60</v>
      </c>
      <c r="I846" s="12" t="s">
        <v>77</v>
      </c>
      <c r="J846" s="14">
        <v>794.5</v>
      </c>
      <c r="K846" s="11">
        <v>1</v>
      </c>
    </row>
    <row r="847" spans="8:11" x14ac:dyDescent="0.25">
      <c r="H847" s="14" t="s">
        <v>60</v>
      </c>
      <c r="I847" s="12" t="s">
        <v>114</v>
      </c>
      <c r="J847" s="14">
        <v>795</v>
      </c>
      <c r="K847" s="11">
        <v>0.5</v>
      </c>
    </row>
    <row r="848" spans="8:11" x14ac:dyDescent="0.25">
      <c r="H848" s="14" t="s">
        <v>60</v>
      </c>
      <c r="I848" s="12" t="s">
        <v>79</v>
      </c>
      <c r="J848" s="14">
        <v>800.5</v>
      </c>
      <c r="K848" s="11">
        <v>1</v>
      </c>
    </row>
    <row r="849" spans="8:11" x14ac:dyDescent="0.25">
      <c r="H849" s="14" t="s">
        <v>60</v>
      </c>
      <c r="I849" s="12" t="s">
        <v>63</v>
      </c>
      <c r="J849" s="14">
        <v>813</v>
      </c>
      <c r="K849" s="11">
        <v>0.5</v>
      </c>
    </row>
    <row r="850" spans="8:11" x14ac:dyDescent="0.25">
      <c r="H850" s="14" t="s">
        <v>60</v>
      </c>
      <c r="I850" s="12" t="s">
        <v>126</v>
      </c>
      <c r="J850" s="14">
        <v>813</v>
      </c>
      <c r="K850" s="11">
        <v>1</v>
      </c>
    </row>
    <row r="851" spans="8:11" x14ac:dyDescent="0.25">
      <c r="H851" s="14" t="s">
        <v>60</v>
      </c>
      <c r="I851" s="12" t="s">
        <v>124</v>
      </c>
      <c r="J851" s="14">
        <v>825</v>
      </c>
      <c r="K851" s="11">
        <v>1</v>
      </c>
    </row>
    <row r="852" spans="8:11" x14ac:dyDescent="0.25">
      <c r="H852" s="14" t="s">
        <v>60</v>
      </c>
      <c r="I852" s="12" t="s">
        <v>122</v>
      </c>
      <c r="J852" s="14">
        <v>848</v>
      </c>
      <c r="K852" s="11">
        <v>0.5</v>
      </c>
    </row>
    <row r="853" spans="8:11" x14ac:dyDescent="0.25">
      <c r="H853" s="14" t="s">
        <v>60</v>
      </c>
      <c r="I853" s="12" t="s">
        <v>120</v>
      </c>
      <c r="J853" s="14">
        <v>866</v>
      </c>
      <c r="K853" s="11">
        <v>1</v>
      </c>
    </row>
    <row r="854" spans="8:11" x14ac:dyDescent="0.25">
      <c r="H854" s="14" t="s">
        <v>60</v>
      </c>
      <c r="I854" s="12" t="s">
        <v>53</v>
      </c>
      <c r="J854" s="14">
        <v>874</v>
      </c>
      <c r="K854" s="11">
        <v>1</v>
      </c>
    </row>
    <row r="855" spans="8:11" x14ac:dyDescent="0.25">
      <c r="H855" s="14" t="s">
        <v>60</v>
      </c>
      <c r="I855" s="12" t="s">
        <v>91</v>
      </c>
      <c r="J855" s="14">
        <v>877.5</v>
      </c>
      <c r="K855" s="11">
        <v>1</v>
      </c>
    </row>
    <row r="856" spans="8:11" x14ac:dyDescent="0.25">
      <c r="H856" s="14" t="s">
        <v>60</v>
      </c>
      <c r="I856" s="12" t="s">
        <v>107</v>
      </c>
      <c r="J856" s="14">
        <v>887.5</v>
      </c>
      <c r="K856" s="11">
        <v>1</v>
      </c>
    </row>
    <row r="857" spans="8:11" x14ac:dyDescent="0.25">
      <c r="H857" s="14" t="s">
        <v>60</v>
      </c>
      <c r="I857" s="12" t="s">
        <v>89</v>
      </c>
      <c r="J857" s="14">
        <v>894</v>
      </c>
      <c r="K857" s="11">
        <v>1</v>
      </c>
    </row>
    <row r="858" spans="8:11" x14ac:dyDescent="0.25">
      <c r="H858" s="14" t="s">
        <v>60</v>
      </c>
      <c r="I858" s="12" t="s">
        <v>101</v>
      </c>
      <c r="J858" s="14">
        <v>895.5</v>
      </c>
      <c r="K858" s="11">
        <v>0.5</v>
      </c>
    </row>
    <row r="859" spans="8:11" x14ac:dyDescent="0.25">
      <c r="H859" s="14" t="s">
        <v>60</v>
      </c>
      <c r="I859" s="12" t="s">
        <v>109</v>
      </c>
      <c r="J859" s="14">
        <v>908</v>
      </c>
      <c r="K859" s="11">
        <v>1</v>
      </c>
    </row>
    <row r="860" spans="8:11" x14ac:dyDescent="0.25">
      <c r="H860" s="14" t="s">
        <v>60</v>
      </c>
      <c r="I860" s="12" t="s">
        <v>112</v>
      </c>
      <c r="J860" s="14">
        <v>927</v>
      </c>
      <c r="K860" s="11">
        <v>0.5</v>
      </c>
    </row>
    <row r="861" spans="8:11" x14ac:dyDescent="0.25">
      <c r="H861" s="14" t="s">
        <v>60</v>
      </c>
      <c r="I861" s="12" t="s">
        <v>123</v>
      </c>
      <c r="J861" s="14">
        <v>934</v>
      </c>
      <c r="K861" s="11">
        <v>1</v>
      </c>
    </row>
    <row r="862" spans="8:11" x14ac:dyDescent="0.25">
      <c r="H862" s="14" t="s">
        <v>60</v>
      </c>
      <c r="I862" s="12" t="s">
        <v>66</v>
      </c>
      <c r="J862" s="14">
        <v>939</v>
      </c>
      <c r="K862" s="11">
        <v>1</v>
      </c>
    </row>
    <row r="863" spans="8:11" x14ac:dyDescent="0.25">
      <c r="H863" s="14" t="s">
        <v>60</v>
      </c>
      <c r="I863" s="12" t="s">
        <v>36</v>
      </c>
      <c r="J863" s="14">
        <v>958</v>
      </c>
      <c r="K863" s="11">
        <v>0.5</v>
      </c>
    </row>
    <row r="864" spans="8:11" x14ac:dyDescent="0.25">
      <c r="H864" s="14" t="s">
        <v>60</v>
      </c>
      <c r="I864" s="12" t="s">
        <v>113</v>
      </c>
      <c r="J864" s="14">
        <v>967</v>
      </c>
      <c r="K864" s="11">
        <v>0.5</v>
      </c>
    </row>
    <row r="865" spans="8:11" x14ac:dyDescent="0.25">
      <c r="H865" s="14" t="s">
        <v>60</v>
      </c>
      <c r="I865" s="12" t="s">
        <v>86</v>
      </c>
      <c r="J865" s="14">
        <v>970</v>
      </c>
      <c r="K865" s="11">
        <v>1</v>
      </c>
    </row>
    <row r="866" spans="8:11" x14ac:dyDescent="0.25">
      <c r="H866" s="14" t="s">
        <v>60</v>
      </c>
      <c r="I866" s="12" t="s">
        <v>116</v>
      </c>
      <c r="J866" s="14">
        <v>982</v>
      </c>
      <c r="K866" s="11">
        <v>1</v>
      </c>
    </row>
    <row r="867" spans="8:11" x14ac:dyDescent="0.25">
      <c r="H867" s="14" t="s">
        <v>60</v>
      </c>
      <c r="I867" s="12" t="s">
        <v>16</v>
      </c>
      <c r="J867" s="14">
        <v>1004</v>
      </c>
      <c r="K867" s="11">
        <v>1</v>
      </c>
    </row>
    <row r="868" spans="8:11" x14ac:dyDescent="0.25">
      <c r="H868" s="14" t="s">
        <v>60</v>
      </c>
      <c r="I868" s="12" t="s">
        <v>88</v>
      </c>
      <c r="J868" s="14">
        <v>1020</v>
      </c>
      <c r="K868" s="11">
        <v>1</v>
      </c>
    </row>
    <row r="869" spans="8:11" x14ac:dyDescent="0.25">
      <c r="H869" s="14" t="s">
        <v>60</v>
      </c>
      <c r="I869" s="12" t="s">
        <v>111</v>
      </c>
      <c r="J869" s="14">
        <v>1025</v>
      </c>
      <c r="K869" s="11">
        <v>1</v>
      </c>
    </row>
    <row r="870" spans="8:11" x14ac:dyDescent="0.25">
      <c r="H870" s="14" t="s">
        <v>60</v>
      </c>
      <c r="I870" s="12" t="s">
        <v>71</v>
      </c>
      <c r="J870" s="14">
        <v>1046</v>
      </c>
      <c r="K870" s="11">
        <v>0.5</v>
      </c>
    </row>
    <row r="871" spans="8:11" x14ac:dyDescent="0.25">
      <c r="H871" s="14" t="s">
        <v>60</v>
      </c>
      <c r="I871" s="12" t="s">
        <v>96</v>
      </c>
      <c r="J871" s="14">
        <v>1070</v>
      </c>
      <c r="K871" s="11">
        <v>0.5</v>
      </c>
    </row>
    <row r="872" spans="8:11" x14ac:dyDescent="0.25">
      <c r="H872" s="14" t="s">
        <v>60</v>
      </c>
      <c r="I872" s="12" t="s">
        <v>69</v>
      </c>
      <c r="J872" s="14">
        <v>1111.5</v>
      </c>
      <c r="K872" s="11">
        <v>1</v>
      </c>
    </row>
    <row r="873" spans="8:11" x14ac:dyDescent="0.25">
      <c r="H873" s="14" t="s">
        <v>60</v>
      </c>
      <c r="I873" s="12" t="s">
        <v>394</v>
      </c>
      <c r="J873" s="14">
        <v>1145.5</v>
      </c>
      <c r="K873" s="11">
        <v>1</v>
      </c>
    </row>
    <row r="874" spans="8:11" x14ac:dyDescent="0.25">
      <c r="H874" s="14" t="s">
        <v>60</v>
      </c>
      <c r="I874" s="12" t="s">
        <v>59</v>
      </c>
      <c r="J874" s="14">
        <v>1206.5</v>
      </c>
      <c r="K874" s="11">
        <v>1</v>
      </c>
    </row>
    <row r="875" spans="8:11" x14ac:dyDescent="0.25">
      <c r="H875" s="14" t="s">
        <v>60</v>
      </c>
      <c r="I875" s="12" t="s">
        <v>70</v>
      </c>
      <c r="J875" s="14">
        <v>1239.5</v>
      </c>
      <c r="K875" s="11">
        <v>0.5</v>
      </c>
    </row>
    <row r="876" spans="8:11" x14ac:dyDescent="0.25">
      <c r="H876" s="14" t="s">
        <v>60</v>
      </c>
      <c r="I876" s="12" t="s">
        <v>74</v>
      </c>
      <c r="J876" s="14">
        <v>1290.5</v>
      </c>
      <c r="K876" s="11">
        <v>1</v>
      </c>
    </row>
    <row r="877" spans="8:11" x14ac:dyDescent="0.25">
      <c r="H877" s="14" t="s">
        <v>60</v>
      </c>
      <c r="I877" s="12" t="s">
        <v>93</v>
      </c>
      <c r="J877" s="14">
        <v>1336</v>
      </c>
      <c r="K877" s="11">
        <v>0.5</v>
      </c>
    </row>
    <row r="878" spans="8:11" x14ac:dyDescent="0.25">
      <c r="H878" s="14" t="s">
        <v>60</v>
      </c>
      <c r="I878" s="12" t="s">
        <v>22</v>
      </c>
      <c r="J878" s="14">
        <v>1337</v>
      </c>
      <c r="K878" s="11">
        <v>1</v>
      </c>
    </row>
    <row r="879" spans="8:11" x14ac:dyDescent="0.25">
      <c r="H879" s="14" t="s">
        <v>60</v>
      </c>
      <c r="I879" s="12" t="s">
        <v>393</v>
      </c>
      <c r="J879" s="14">
        <v>1369</v>
      </c>
      <c r="K879" s="11">
        <v>1</v>
      </c>
    </row>
    <row r="880" spans="8:11" x14ac:dyDescent="0.25">
      <c r="H880" s="14" t="s">
        <v>60</v>
      </c>
      <c r="I880" s="12" t="s">
        <v>98</v>
      </c>
      <c r="J880" s="14">
        <v>1395</v>
      </c>
      <c r="K880" s="11">
        <v>0.5</v>
      </c>
    </row>
    <row r="881" spans="8:11" x14ac:dyDescent="0.25">
      <c r="H881" s="14" t="s">
        <v>60</v>
      </c>
      <c r="I881" s="12" t="s">
        <v>32</v>
      </c>
      <c r="J881" s="14">
        <v>1492</v>
      </c>
      <c r="K881" s="11">
        <v>0.5</v>
      </c>
    </row>
    <row r="882" spans="8:11" x14ac:dyDescent="0.25">
      <c r="H882" s="14" t="s">
        <v>60</v>
      </c>
      <c r="I882" s="12" t="s">
        <v>127</v>
      </c>
      <c r="J882" s="14">
        <v>1521</v>
      </c>
      <c r="K882" s="11">
        <v>1</v>
      </c>
    </row>
    <row r="883" spans="8:11" x14ac:dyDescent="0.25">
      <c r="H883" s="14" t="s">
        <v>60</v>
      </c>
      <c r="I883" s="12" t="s">
        <v>51</v>
      </c>
      <c r="J883" s="14">
        <v>1554.5</v>
      </c>
      <c r="K883" s="11">
        <v>0.5</v>
      </c>
    </row>
    <row r="884" spans="8:11" x14ac:dyDescent="0.25">
      <c r="H884" s="14" t="s">
        <v>60</v>
      </c>
      <c r="I884" s="12" t="s">
        <v>68</v>
      </c>
      <c r="J884" s="14">
        <v>1581.5</v>
      </c>
      <c r="K884" s="11">
        <v>1</v>
      </c>
    </row>
    <row r="885" spans="8:11" x14ac:dyDescent="0.25">
      <c r="H885" s="14" t="s">
        <v>60</v>
      </c>
      <c r="I885" s="12" t="s">
        <v>97</v>
      </c>
      <c r="J885" s="14">
        <v>1598</v>
      </c>
      <c r="K885" s="11">
        <v>0.5</v>
      </c>
    </row>
    <row r="886" spans="8:11" x14ac:dyDescent="0.25">
      <c r="H886" s="14" t="s">
        <v>60</v>
      </c>
      <c r="I886" s="12" t="s">
        <v>132</v>
      </c>
      <c r="J886" s="14">
        <v>1637</v>
      </c>
      <c r="K886" s="11">
        <v>1</v>
      </c>
    </row>
    <row r="887" spans="8:11" x14ac:dyDescent="0.25">
      <c r="H887" s="14" t="s">
        <v>60</v>
      </c>
      <c r="I887" s="12" t="s">
        <v>110</v>
      </c>
      <c r="J887" s="14">
        <v>1735</v>
      </c>
      <c r="K887" s="11">
        <v>1</v>
      </c>
    </row>
    <row r="888" spans="8:11" x14ac:dyDescent="0.25">
      <c r="H888" s="14" t="s">
        <v>60</v>
      </c>
      <c r="I888" s="12" t="s">
        <v>134</v>
      </c>
      <c r="J888" s="14">
        <v>1758.5</v>
      </c>
      <c r="K888" s="11">
        <v>1</v>
      </c>
    </row>
    <row r="889" spans="8:11" x14ac:dyDescent="0.25">
      <c r="H889" s="14" t="s">
        <v>60</v>
      </c>
      <c r="I889" s="12" t="s">
        <v>133</v>
      </c>
      <c r="J889" s="14">
        <v>1869.5</v>
      </c>
      <c r="K889" s="11">
        <v>1</v>
      </c>
    </row>
    <row r="890" spans="8:11" x14ac:dyDescent="0.25">
      <c r="H890" s="14" t="s">
        <v>60</v>
      </c>
      <c r="I890" s="12" t="s">
        <v>100</v>
      </c>
      <c r="J890" s="14">
        <v>2120</v>
      </c>
      <c r="K890" s="11">
        <v>0.5</v>
      </c>
    </row>
    <row r="891" spans="8:11" x14ac:dyDescent="0.25">
      <c r="H891" s="14" t="s">
        <v>60</v>
      </c>
      <c r="I891" s="12" t="s">
        <v>81</v>
      </c>
      <c r="J891" s="14">
        <v>2142.5</v>
      </c>
      <c r="K891" s="11">
        <v>1</v>
      </c>
    </row>
    <row r="892" spans="8:11" x14ac:dyDescent="0.25">
      <c r="H892" s="14" t="s">
        <v>62</v>
      </c>
      <c r="I892" s="12" t="s">
        <v>30</v>
      </c>
      <c r="J892" s="14">
        <v>1E-4</v>
      </c>
      <c r="K892" s="11">
        <v>0</v>
      </c>
    </row>
    <row r="893" spans="8:11" x14ac:dyDescent="0.25">
      <c r="H893" s="14" t="s">
        <v>62</v>
      </c>
      <c r="I893" s="12" t="s">
        <v>20</v>
      </c>
      <c r="J893" s="14">
        <v>188</v>
      </c>
      <c r="K893" s="11">
        <v>0.5</v>
      </c>
    </row>
    <row r="894" spans="8:11" x14ac:dyDescent="0.25">
      <c r="H894" s="14" t="s">
        <v>62</v>
      </c>
      <c r="I894" s="12" t="s">
        <v>108</v>
      </c>
      <c r="J894" s="14">
        <v>191.5</v>
      </c>
      <c r="K894" s="11">
        <v>0.5</v>
      </c>
    </row>
    <row r="895" spans="8:11" x14ac:dyDescent="0.25">
      <c r="H895" s="14" t="s">
        <v>62</v>
      </c>
      <c r="I895" s="12" t="s">
        <v>26</v>
      </c>
      <c r="J895" s="14">
        <v>220.5</v>
      </c>
      <c r="K895" s="11">
        <v>0.5</v>
      </c>
    </row>
    <row r="896" spans="8:11" x14ac:dyDescent="0.25">
      <c r="H896" s="14" t="s">
        <v>62</v>
      </c>
      <c r="I896" s="12" t="s">
        <v>29</v>
      </c>
      <c r="J896" s="14">
        <v>254</v>
      </c>
      <c r="K896" s="11">
        <v>0.5</v>
      </c>
    </row>
    <row r="897" spans="8:11" x14ac:dyDescent="0.25">
      <c r="H897" s="14" t="s">
        <v>62</v>
      </c>
      <c r="I897" s="12" t="s">
        <v>17</v>
      </c>
      <c r="J897" s="14">
        <v>262.5</v>
      </c>
      <c r="K897" s="11">
        <v>0.5</v>
      </c>
    </row>
    <row r="898" spans="8:11" x14ac:dyDescent="0.25">
      <c r="H898" s="14" t="s">
        <v>62</v>
      </c>
      <c r="I898" s="12" t="s">
        <v>113</v>
      </c>
      <c r="J898" s="14">
        <v>271.5</v>
      </c>
      <c r="K898" s="11">
        <v>0.5</v>
      </c>
    </row>
    <row r="899" spans="8:11" x14ac:dyDescent="0.25">
      <c r="H899" s="14" t="s">
        <v>62</v>
      </c>
      <c r="I899" s="12" t="s">
        <v>24</v>
      </c>
      <c r="J899" s="14">
        <v>280</v>
      </c>
      <c r="K899" s="11">
        <v>0.5</v>
      </c>
    </row>
    <row r="900" spans="8:11" x14ac:dyDescent="0.25">
      <c r="H900" s="14" t="s">
        <v>62</v>
      </c>
      <c r="I900" s="12" t="s">
        <v>122</v>
      </c>
      <c r="J900" s="14">
        <v>349</v>
      </c>
      <c r="K900" s="11">
        <v>0.5</v>
      </c>
    </row>
    <row r="901" spans="8:11" x14ac:dyDescent="0.25">
      <c r="H901" s="14" t="s">
        <v>62</v>
      </c>
      <c r="I901" s="12" t="s">
        <v>115</v>
      </c>
      <c r="J901" s="14">
        <v>353</v>
      </c>
      <c r="K901" s="11">
        <v>0.5</v>
      </c>
    </row>
    <row r="902" spans="8:11" x14ac:dyDescent="0.25">
      <c r="H902" s="14" t="s">
        <v>62</v>
      </c>
      <c r="I902" s="12" t="s">
        <v>34</v>
      </c>
      <c r="J902" s="14">
        <v>360.5</v>
      </c>
      <c r="K902" s="11">
        <v>0.5</v>
      </c>
    </row>
    <row r="903" spans="8:11" x14ac:dyDescent="0.25">
      <c r="H903" s="14" t="s">
        <v>62</v>
      </c>
      <c r="I903" s="12" t="s">
        <v>129</v>
      </c>
      <c r="J903" s="14">
        <v>363</v>
      </c>
      <c r="K903" s="11">
        <v>0.5</v>
      </c>
    </row>
    <row r="904" spans="8:11" x14ac:dyDescent="0.25">
      <c r="H904" s="14" t="s">
        <v>62</v>
      </c>
      <c r="I904" s="12" t="s">
        <v>87</v>
      </c>
      <c r="J904" s="14">
        <v>376.5</v>
      </c>
      <c r="K904" s="11">
        <v>0.5</v>
      </c>
    </row>
    <row r="905" spans="8:11" x14ac:dyDescent="0.25">
      <c r="H905" s="14" t="s">
        <v>62</v>
      </c>
      <c r="I905" s="12" t="s">
        <v>47</v>
      </c>
      <c r="J905" s="14">
        <v>383</v>
      </c>
      <c r="K905" s="11">
        <v>0.5</v>
      </c>
    </row>
    <row r="906" spans="8:11" x14ac:dyDescent="0.25">
      <c r="H906" s="14" t="s">
        <v>62</v>
      </c>
      <c r="I906" s="12" t="s">
        <v>22</v>
      </c>
      <c r="J906" s="14">
        <v>386</v>
      </c>
      <c r="K906" s="11">
        <v>0.5</v>
      </c>
    </row>
    <row r="907" spans="8:11" x14ac:dyDescent="0.25">
      <c r="H907" s="14" t="s">
        <v>62</v>
      </c>
      <c r="I907" s="12" t="s">
        <v>31</v>
      </c>
      <c r="J907" s="14">
        <v>427.5</v>
      </c>
      <c r="K907" s="11">
        <v>0.5</v>
      </c>
    </row>
    <row r="908" spans="8:11" x14ac:dyDescent="0.25">
      <c r="H908" s="14" t="s">
        <v>62</v>
      </c>
      <c r="I908" s="12" t="s">
        <v>116</v>
      </c>
      <c r="J908" s="14">
        <v>454.5</v>
      </c>
      <c r="K908" s="11">
        <v>0.5</v>
      </c>
    </row>
    <row r="909" spans="8:11" x14ac:dyDescent="0.25">
      <c r="H909" s="14" t="s">
        <v>62</v>
      </c>
      <c r="I909" s="12" t="s">
        <v>27</v>
      </c>
      <c r="J909" s="14">
        <v>465</v>
      </c>
      <c r="K909" s="11">
        <v>0.5</v>
      </c>
    </row>
    <row r="910" spans="8:11" x14ac:dyDescent="0.25">
      <c r="H910" s="14" t="s">
        <v>62</v>
      </c>
      <c r="I910" s="12" t="s">
        <v>118</v>
      </c>
      <c r="J910" s="14">
        <v>476</v>
      </c>
      <c r="K910" s="11">
        <v>1</v>
      </c>
    </row>
    <row r="911" spans="8:11" x14ac:dyDescent="0.25">
      <c r="H911" s="14" t="s">
        <v>62</v>
      </c>
      <c r="I911" s="12" t="s">
        <v>37</v>
      </c>
      <c r="J911" s="14">
        <v>490</v>
      </c>
      <c r="K911" s="11">
        <v>0.5</v>
      </c>
    </row>
    <row r="912" spans="8:11" x14ac:dyDescent="0.25">
      <c r="H912" s="14" t="s">
        <v>62</v>
      </c>
      <c r="I912" s="12" t="s">
        <v>19</v>
      </c>
      <c r="J912" s="14">
        <v>491.5</v>
      </c>
      <c r="K912" s="11">
        <v>0.5</v>
      </c>
    </row>
    <row r="913" spans="8:11" x14ac:dyDescent="0.25">
      <c r="H913" s="14" t="s">
        <v>62</v>
      </c>
      <c r="I913" s="12" t="s">
        <v>61</v>
      </c>
      <c r="J913" s="14">
        <v>498.5</v>
      </c>
      <c r="K913" s="11">
        <v>0.5</v>
      </c>
    </row>
    <row r="914" spans="8:11" x14ac:dyDescent="0.25">
      <c r="H914" s="14" t="s">
        <v>62</v>
      </c>
      <c r="I914" s="12" t="s">
        <v>97</v>
      </c>
      <c r="J914" s="14">
        <v>514</v>
      </c>
      <c r="K914" s="11">
        <v>0.5</v>
      </c>
    </row>
    <row r="915" spans="8:11" x14ac:dyDescent="0.25">
      <c r="H915" s="14" t="s">
        <v>62</v>
      </c>
      <c r="I915" s="12" t="s">
        <v>111</v>
      </c>
      <c r="J915" s="14">
        <v>516</v>
      </c>
      <c r="K915" s="11">
        <v>0.5</v>
      </c>
    </row>
    <row r="916" spans="8:11" x14ac:dyDescent="0.25">
      <c r="H916" s="14" t="s">
        <v>62</v>
      </c>
      <c r="I916" s="12" t="s">
        <v>124</v>
      </c>
      <c r="J916" s="14">
        <v>520</v>
      </c>
      <c r="K916" s="11">
        <v>0.5</v>
      </c>
    </row>
    <row r="917" spans="8:11" x14ac:dyDescent="0.25">
      <c r="H917" s="14" t="s">
        <v>62</v>
      </c>
      <c r="I917" s="12" t="s">
        <v>106</v>
      </c>
      <c r="J917" s="14">
        <v>540</v>
      </c>
      <c r="K917" s="11">
        <v>0.5</v>
      </c>
    </row>
    <row r="918" spans="8:11" x14ac:dyDescent="0.25">
      <c r="H918" s="14" t="s">
        <v>62</v>
      </c>
      <c r="I918" s="12" t="s">
        <v>36</v>
      </c>
      <c r="J918" s="14">
        <v>557</v>
      </c>
      <c r="K918" s="11">
        <v>0.5</v>
      </c>
    </row>
    <row r="919" spans="8:11" x14ac:dyDescent="0.25">
      <c r="H919" s="14" t="s">
        <v>62</v>
      </c>
      <c r="I919" s="12" t="s">
        <v>23</v>
      </c>
      <c r="J919" s="14">
        <v>557</v>
      </c>
      <c r="K919" s="11">
        <v>0.5</v>
      </c>
    </row>
    <row r="920" spans="8:11" x14ac:dyDescent="0.25">
      <c r="H920" s="14" t="s">
        <v>62</v>
      </c>
      <c r="I920" s="12" t="s">
        <v>121</v>
      </c>
      <c r="J920" s="14">
        <v>562</v>
      </c>
      <c r="K920" s="11">
        <v>0.5</v>
      </c>
    </row>
    <row r="921" spans="8:11" x14ac:dyDescent="0.25">
      <c r="H921" s="14" t="s">
        <v>62</v>
      </c>
      <c r="I921" s="12" t="s">
        <v>82</v>
      </c>
      <c r="J921" s="14">
        <v>589.5</v>
      </c>
      <c r="K921" s="11">
        <v>0.5</v>
      </c>
    </row>
    <row r="922" spans="8:11" x14ac:dyDescent="0.25">
      <c r="H922" s="14" t="s">
        <v>62</v>
      </c>
      <c r="I922" s="12" t="s">
        <v>18</v>
      </c>
      <c r="J922" s="14">
        <v>609</v>
      </c>
      <c r="K922" s="11">
        <v>0.5</v>
      </c>
    </row>
    <row r="923" spans="8:11" x14ac:dyDescent="0.25">
      <c r="H923" s="14" t="s">
        <v>62</v>
      </c>
      <c r="I923" s="12" t="s">
        <v>114</v>
      </c>
      <c r="J923" s="14">
        <v>612</v>
      </c>
      <c r="K923" s="11">
        <v>0.5</v>
      </c>
    </row>
    <row r="924" spans="8:11" x14ac:dyDescent="0.25">
      <c r="H924" s="14" t="s">
        <v>62</v>
      </c>
      <c r="I924" s="12" t="s">
        <v>128</v>
      </c>
      <c r="J924" s="14">
        <v>618.5</v>
      </c>
      <c r="K924" s="11">
        <v>0.5</v>
      </c>
    </row>
    <row r="925" spans="8:11" x14ac:dyDescent="0.25">
      <c r="H925" s="14" t="s">
        <v>62</v>
      </c>
      <c r="I925" s="12" t="s">
        <v>131</v>
      </c>
      <c r="J925" s="14">
        <v>627.5</v>
      </c>
      <c r="K925" s="11">
        <v>0.5</v>
      </c>
    </row>
    <row r="926" spans="8:11" x14ac:dyDescent="0.25">
      <c r="H926" s="14" t="s">
        <v>62</v>
      </c>
      <c r="I926" s="12" t="s">
        <v>21</v>
      </c>
      <c r="J926" s="14">
        <v>647</v>
      </c>
      <c r="K926" s="11">
        <v>0.5</v>
      </c>
    </row>
    <row r="927" spans="8:11" x14ac:dyDescent="0.25">
      <c r="H927" s="14" t="s">
        <v>62</v>
      </c>
      <c r="I927" s="12" t="s">
        <v>92</v>
      </c>
      <c r="J927" s="14">
        <v>670</v>
      </c>
      <c r="K927" s="11">
        <v>0.5</v>
      </c>
    </row>
    <row r="928" spans="8:11" x14ac:dyDescent="0.25">
      <c r="H928" s="14" t="s">
        <v>62</v>
      </c>
      <c r="I928" s="12" t="s">
        <v>117</v>
      </c>
      <c r="J928" s="14">
        <v>674.5</v>
      </c>
      <c r="K928" s="11">
        <v>0.5</v>
      </c>
    </row>
    <row r="929" spans="8:11" x14ac:dyDescent="0.25">
      <c r="H929" s="14" t="s">
        <v>62</v>
      </c>
      <c r="I929" s="12" t="s">
        <v>33</v>
      </c>
      <c r="J929" s="14">
        <v>677</v>
      </c>
      <c r="K929" s="11">
        <v>0.5</v>
      </c>
    </row>
    <row r="930" spans="8:11" x14ac:dyDescent="0.25">
      <c r="H930" s="14" t="s">
        <v>62</v>
      </c>
      <c r="I930" s="12" t="s">
        <v>72</v>
      </c>
      <c r="J930" s="14">
        <v>684</v>
      </c>
      <c r="K930" s="11">
        <v>0.5</v>
      </c>
    </row>
    <row r="931" spans="8:11" x14ac:dyDescent="0.25">
      <c r="H931" s="14" t="s">
        <v>62</v>
      </c>
      <c r="I931" s="12" t="s">
        <v>25</v>
      </c>
      <c r="J931" s="14">
        <v>685.5</v>
      </c>
      <c r="K931" s="11">
        <v>0.5</v>
      </c>
    </row>
    <row r="932" spans="8:11" x14ac:dyDescent="0.25">
      <c r="H932" s="14" t="s">
        <v>62</v>
      </c>
      <c r="I932" s="12" t="s">
        <v>53</v>
      </c>
      <c r="J932" s="14">
        <v>689.5</v>
      </c>
      <c r="K932" s="11">
        <v>0.5</v>
      </c>
    </row>
    <row r="933" spans="8:11" x14ac:dyDescent="0.25">
      <c r="H933" s="14" t="s">
        <v>62</v>
      </c>
      <c r="I933" s="12" t="s">
        <v>16</v>
      </c>
      <c r="J933" s="14">
        <v>690</v>
      </c>
      <c r="K933" s="11">
        <v>0.5</v>
      </c>
    </row>
    <row r="934" spans="8:11" x14ac:dyDescent="0.25">
      <c r="H934" s="14" t="s">
        <v>62</v>
      </c>
      <c r="I934" s="12" t="s">
        <v>91</v>
      </c>
      <c r="J934" s="14">
        <v>704.5</v>
      </c>
      <c r="K934" s="11">
        <v>1</v>
      </c>
    </row>
    <row r="935" spans="8:11" x14ac:dyDescent="0.25">
      <c r="H935" s="14" t="s">
        <v>62</v>
      </c>
      <c r="I935" s="12" t="s">
        <v>55</v>
      </c>
      <c r="J935" s="14">
        <v>709.5</v>
      </c>
      <c r="K935" s="11">
        <v>1</v>
      </c>
    </row>
    <row r="936" spans="8:11" x14ac:dyDescent="0.25">
      <c r="H936" s="14" t="s">
        <v>62</v>
      </c>
      <c r="I936" s="12" t="s">
        <v>105</v>
      </c>
      <c r="J936" s="14">
        <v>711</v>
      </c>
      <c r="K936" s="11">
        <v>0.5</v>
      </c>
    </row>
    <row r="937" spans="8:11" x14ac:dyDescent="0.25">
      <c r="H937" s="14" t="s">
        <v>62</v>
      </c>
      <c r="I937" s="12" t="s">
        <v>99</v>
      </c>
      <c r="J937" s="14">
        <v>724</v>
      </c>
      <c r="K937" s="11">
        <v>0.5</v>
      </c>
    </row>
    <row r="938" spans="8:11" x14ac:dyDescent="0.25">
      <c r="H938" s="14" t="s">
        <v>62</v>
      </c>
      <c r="I938" s="12" t="s">
        <v>35</v>
      </c>
      <c r="J938" s="14">
        <v>741</v>
      </c>
      <c r="K938" s="11">
        <v>0.5</v>
      </c>
    </row>
    <row r="939" spans="8:11" x14ac:dyDescent="0.25">
      <c r="H939" s="14" t="s">
        <v>62</v>
      </c>
      <c r="I939" s="12" t="s">
        <v>123</v>
      </c>
      <c r="J939" s="14">
        <v>753</v>
      </c>
      <c r="K939" s="11">
        <v>0.5</v>
      </c>
    </row>
    <row r="940" spans="8:11" x14ac:dyDescent="0.25">
      <c r="H940" s="14" t="s">
        <v>62</v>
      </c>
      <c r="I940" s="12" t="s">
        <v>66</v>
      </c>
      <c r="J940" s="14">
        <v>768.5</v>
      </c>
      <c r="K940" s="11">
        <v>0.5</v>
      </c>
    </row>
    <row r="941" spans="8:11" x14ac:dyDescent="0.25">
      <c r="H941" s="14" t="s">
        <v>62</v>
      </c>
      <c r="I941" s="12" t="s">
        <v>94</v>
      </c>
      <c r="J941" s="14">
        <v>775</v>
      </c>
      <c r="K941" s="11">
        <v>1</v>
      </c>
    </row>
    <row r="942" spans="8:11" x14ac:dyDescent="0.25">
      <c r="H942" s="14" t="s">
        <v>62</v>
      </c>
      <c r="I942" s="12" t="s">
        <v>86</v>
      </c>
      <c r="J942" s="14">
        <v>781</v>
      </c>
      <c r="K942" s="11">
        <v>1</v>
      </c>
    </row>
    <row r="943" spans="8:11" x14ac:dyDescent="0.25">
      <c r="H943" s="14" t="s">
        <v>62</v>
      </c>
      <c r="I943" s="12" t="s">
        <v>109</v>
      </c>
      <c r="J943" s="14">
        <v>791</v>
      </c>
      <c r="K943" s="11">
        <v>0.5</v>
      </c>
    </row>
    <row r="944" spans="8:11" x14ac:dyDescent="0.25">
      <c r="H944" s="14" t="s">
        <v>62</v>
      </c>
      <c r="I944" s="12" t="s">
        <v>101</v>
      </c>
      <c r="J944" s="14">
        <v>792</v>
      </c>
      <c r="K944" s="11">
        <v>1</v>
      </c>
    </row>
    <row r="945" spans="8:11" x14ac:dyDescent="0.25">
      <c r="H945" s="14" t="s">
        <v>62</v>
      </c>
      <c r="I945" s="12" t="s">
        <v>112</v>
      </c>
      <c r="J945" s="14">
        <v>814</v>
      </c>
      <c r="K945" s="11">
        <v>1</v>
      </c>
    </row>
    <row r="946" spans="8:11" x14ac:dyDescent="0.25">
      <c r="H946" s="14" t="s">
        <v>62</v>
      </c>
      <c r="I946" s="12" t="s">
        <v>126</v>
      </c>
      <c r="J946" s="14">
        <v>817</v>
      </c>
      <c r="K946" s="11">
        <v>1</v>
      </c>
    </row>
    <row r="947" spans="8:11" x14ac:dyDescent="0.25">
      <c r="H947" s="14" t="s">
        <v>62</v>
      </c>
      <c r="I947" s="12" t="s">
        <v>120</v>
      </c>
      <c r="J947" s="14">
        <v>837</v>
      </c>
      <c r="K947" s="11">
        <v>0.5</v>
      </c>
    </row>
    <row r="948" spans="8:11" x14ac:dyDescent="0.25">
      <c r="H948" s="14" t="s">
        <v>62</v>
      </c>
      <c r="I948" s="12" t="s">
        <v>77</v>
      </c>
      <c r="J948" s="14">
        <v>847.5</v>
      </c>
      <c r="K948" s="11">
        <v>0.5</v>
      </c>
    </row>
    <row r="949" spans="8:11" x14ac:dyDescent="0.25">
      <c r="H949" s="14" t="s">
        <v>62</v>
      </c>
      <c r="I949" s="12" t="s">
        <v>103</v>
      </c>
      <c r="J949" s="14">
        <v>852</v>
      </c>
      <c r="K949" s="11">
        <v>0.5</v>
      </c>
    </row>
    <row r="950" spans="8:11" x14ac:dyDescent="0.25">
      <c r="H950" s="14" t="s">
        <v>62</v>
      </c>
      <c r="I950" s="12" t="s">
        <v>32</v>
      </c>
      <c r="J950" s="14">
        <v>858</v>
      </c>
      <c r="K950" s="11">
        <v>1</v>
      </c>
    </row>
    <row r="951" spans="8:11" x14ac:dyDescent="0.25">
      <c r="H951" s="14" t="s">
        <v>62</v>
      </c>
      <c r="I951" s="12" t="s">
        <v>74</v>
      </c>
      <c r="J951" s="14">
        <v>868</v>
      </c>
      <c r="K951" s="11">
        <v>0.5</v>
      </c>
    </row>
    <row r="952" spans="8:11" x14ac:dyDescent="0.25">
      <c r="H952" s="14" t="s">
        <v>62</v>
      </c>
      <c r="I952" s="12" t="s">
        <v>51</v>
      </c>
      <c r="J952" s="14">
        <v>897</v>
      </c>
      <c r="K952" s="11">
        <v>0.5</v>
      </c>
    </row>
    <row r="953" spans="8:11" x14ac:dyDescent="0.25">
      <c r="H953" s="14" t="s">
        <v>62</v>
      </c>
      <c r="I953" s="12" t="s">
        <v>93</v>
      </c>
      <c r="J953" s="14">
        <v>902</v>
      </c>
      <c r="K953" s="11">
        <v>0.5</v>
      </c>
    </row>
    <row r="954" spans="8:11" x14ac:dyDescent="0.25">
      <c r="H954" s="14" t="s">
        <v>62</v>
      </c>
      <c r="I954" s="12" t="s">
        <v>68</v>
      </c>
      <c r="J954" s="14">
        <v>916</v>
      </c>
      <c r="K954" s="11">
        <v>0.5</v>
      </c>
    </row>
    <row r="955" spans="8:11" x14ac:dyDescent="0.25">
      <c r="H955" s="14" t="s">
        <v>62</v>
      </c>
      <c r="I955" s="12" t="s">
        <v>28</v>
      </c>
      <c r="J955" s="14">
        <v>916</v>
      </c>
      <c r="K955" s="11">
        <v>0.5</v>
      </c>
    </row>
    <row r="956" spans="8:11" x14ac:dyDescent="0.25">
      <c r="H956" s="14" t="s">
        <v>62</v>
      </c>
      <c r="I956" s="12" t="s">
        <v>132</v>
      </c>
      <c r="J956" s="14">
        <v>936</v>
      </c>
      <c r="K956" s="11">
        <v>1</v>
      </c>
    </row>
    <row r="957" spans="8:11" x14ac:dyDescent="0.25">
      <c r="H957" s="14" t="s">
        <v>62</v>
      </c>
      <c r="I957" s="12" t="s">
        <v>63</v>
      </c>
      <c r="J957" s="14">
        <v>956.5</v>
      </c>
      <c r="K957" s="11">
        <v>1</v>
      </c>
    </row>
    <row r="958" spans="8:11" x14ac:dyDescent="0.25">
      <c r="H958" s="14" t="s">
        <v>62</v>
      </c>
      <c r="I958" s="12" t="s">
        <v>134</v>
      </c>
      <c r="J958" s="14">
        <v>986.5</v>
      </c>
      <c r="K958" s="11">
        <v>1</v>
      </c>
    </row>
    <row r="959" spans="8:11" x14ac:dyDescent="0.25">
      <c r="H959" s="14" t="s">
        <v>62</v>
      </c>
      <c r="I959" s="12" t="s">
        <v>50</v>
      </c>
      <c r="J959" s="14">
        <v>1002.5</v>
      </c>
      <c r="K959" s="11">
        <v>0.5</v>
      </c>
    </row>
    <row r="960" spans="8:11" x14ac:dyDescent="0.25">
      <c r="H960" s="14" t="s">
        <v>62</v>
      </c>
      <c r="I960" s="12" t="s">
        <v>79</v>
      </c>
      <c r="J960" s="14">
        <v>1032</v>
      </c>
      <c r="K960" s="11">
        <v>0.5</v>
      </c>
    </row>
    <row r="961" spans="8:11" x14ac:dyDescent="0.25">
      <c r="H961" s="14" t="s">
        <v>62</v>
      </c>
      <c r="I961" s="12" t="s">
        <v>71</v>
      </c>
      <c r="J961" s="14">
        <v>1046.5</v>
      </c>
      <c r="K961" s="11">
        <v>1</v>
      </c>
    </row>
    <row r="962" spans="8:11" x14ac:dyDescent="0.25">
      <c r="H962" s="14" t="s">
        <v>62</v>
      </c>
      <c r="I962" s="12" t="s">
        <v>89</v>
      </c>
      <c r="J962" s="14">
        <v>1053.5</v>
      </c>
      <c r="K962" s="11">
        <v>1</v>
      </c>
    </row>
    <row r="963" spans="8:11" x14ac:dyDescent="0.25">
      <c r="H963" s="14" t="s">
        <v>62</v>
      </c>
      <c r="I963" s="12" t="s">
        <v>59</v>
      </c>
      <c r="J963" s="14">
        <v>1109</v>
      </c>
      <c r="K963" s="11">
        <v>0.5</v>
      </c>
    </row>
    <row r="964" spans="8:11" x14ac:dyDescent="0.25">
      <c r="H964" s="14" t="s">
        <v>62</v>
      </c>
      <c r="I964" s="12" t="s">
        <v>69</v>
      </c>
      <c r="J964" s="14">
        <v>1111.5</v>
      </c>
      <c r="K964" s="11">
        <v>1</v>
      </c>
    </row>
    <row r="965" spans="8:11" x14ac:dyDescent="0.25">
      <c r="H965" s="14" t="s">
        <v>62</v>
      </c>
      <c r="I965" s="12" t="s">
        <v>95</v>
      </c>
      <c r="J965" s="14">
        <v>1112</v>
      </c>
      <c r="K965" s="11">
        <v>1</v>
      </c>
    </row>
    <row r="966" spans="8:11" x14ac:dyDescent="0.25">
      <c r="H966" s="14" t="s">
        <v>62</v>
      </c>
      <c r="I966" s="12" t="s">
        <v>394</v>
      </c>
      <c r="J966" s="14">
        <v>1118.5</v>
      </c>
      <c r="K966" s="11">
        <v>1</v>
      </c>
    </row>
    <row r="967" spans="8:11" x14ac:dyDescent="0.25">
      <c r="H967" s="14" t="s">
        <v>62</v>
      </c>
      <c r="I967" s="12" t="s">
        <v>73</v>
      </c>
      <c r="J967" s="14">
        <v>1187.5</v>
      </c>
      <c r="K967" s="11">
        <v>1</v>
      </c>
    </row>
    <row r="968" spans="8:11" x14ac:dyDescent="0.25">
      <c r="H968" s="14" t="s">
        <v>62</v>
      </c>
      <c r="I968" s="12" t="s">
        <v>70</v>
      </c>
      <c r="J968" s="14">
        <v>1239.5</v>
      </c>
      <c r="K968" s="11">
        <v>0.5</v>
      </c>
    </row>
    <row r="969" spans="8:11" x14ac:dyDescent="0.25">
      <c r="H969" s="14" t="s">
        <v>62</v>
      </c>
      <c r="I969" s="12" t="s">
        <v>107</v>
      </c>
      <c r="J969" s="14">
        <v>1304.5</v>
      </c>
      <c r="K969" s="11">
        <v>1</v>
      </c>
    </row>
    <row r="970" spans="8:11" x14ac:dyDescent="0.25">
      <c r="H970" s="14" t="s">
        <v>62</v>
      </c>
      <c r="I970" s="12" t="s">
        <v>133</v>
      </c>
      <c r="J970" s="14">
        <v>1421</v>
      </c>
      <c r="K970" s="11">
        <v>1</v>
      </c>
    </row>
    <row r="971" spans="8:11" x14ac:dyDescent="0.25">
      <c r="H971" s="14" t="s">
        <v>62</v>
      </c>
      <c r="I971" s="12" t="s">
        <v>110</v>
      </c>
      <c r="J971" s="14">
        <v>1426</v>
      </c>
      <c r="K971" s="11">
        <v>0.5</v>
      </c>
    </row>
    <row r="972" spans="8:11" x14ac:dyDescent="0.25">
      <c r="H972" s="14" t="s">
        <v>62</v>
      </c>
      <c r="I972" s="12" t="s">
        <v>90</v>
      </c>
      <c r="J972" s="14">
        <v>1430.5</v>
      </c>
      <c r="K972" s="11">
        <v>1</v>
      </c>
    </row>
    <row r="973" spans="8:11" x14ac:dyDescent="0.25">
      <c r="H973" s="14" t="s">
        <v>62</v>
      </c>
      <c r="I973" s="12" t="s">
        <v>96</v>
      </c>
      <c r="J973" s="14">
        <v>1529</v>
      </c>
      <c r="K973" s="11">
        <v>0.5</v>
      </c>
    </row>
    <row r="974" spans="8:11" x14ac:dyDescent="0.25">
      <c r="H974" s="14" t="s">
        <v>62</v>
      </c>
      <c r="I974" s="12" t="s">
        <v>125</v>
      </c>
      <c r="J974" s="14">
        <v>1880.5</v>
      </c>
      <c r="K974" s="11">
        <v>1</v>
      </c>
    </row>
    <row r="975" spans="8:11" x14ac:dyDescent="0.25">
      <c r="H975" s="14" t="s">
        <v>62</v>
      </c>
      <c r="I975" s="12" t="s">
        <v>393</v>
      </c>
      <c r="J975" s="14">
        <v>1958.5</v>
      </c>
      <c r="K975" s="11">
        <v>1</v>
      </c>
    </row>
    <row r="976" spans="8:11" x14ac:dyDescent="0.25">
      <c r="H976" s="14" t="s">
        <v>62</v>
      </c>
      <c r="I976" s="12" t="s">
        <v>98</v>
      </c>
      <c r="J976" s="14">
        <v>2142.5</v>
      </c>
      <c r="K976" s="11">
        <v>1</v>
      </c>
    </row>
    <row r="977" spans="8:11" x14ac:dyDescent="0.25">
      <c r="H977" s="14" t="s">
        <v>62</v>
      </c>
      <c r="I977" s="12" t="s">
        <v>88</v>
      </c>
      <c r="J977" s="14">
        <v>2142.5</v>
      </c>
      <c r="K977" s="11">
        <v>1</v>
      </c>
    </row>
    <row r="978" spans="8:11" x14ac:dyDescent="0.25">
      <c r="H978" s="14" t="s">
        <v>62</v>
      </c>
      <c r="I978" s="12" t="s">
        <v>102</v>
      </c>
      <c r="J978" s="14">
        <v>2142.5</v>
      </c>
      <c r="K978" s="11">
        <v>0.5</v>
      </c>
    </row>
    <row r="979" spans="8:11" x14ac:dyDescent="0.25">
      <c r="H979" s="14" t="s">
        <v>7</v>
      </c>
      <c r="I979" s="12" t="s">
        <v>19</v>
      </c>
      <c r="J979" s="14">
        <v>1E-4</v>
      </c>
      <c r="K979" s="11">
        <v>0</v>
      </c>
    </row>
    <row r="980" spans="8:11" x14ac:dyDescent="0.25">
      <c r="H980" s="14" t="s">
        <v>7</v>
      </c>
      <c r="I980" s="12" t="s">
        <v>34</v>
      </c>
      <c r="J980" s="14">
        <v>1E-4</v>
      </c>
      <c r="K980" s="11">
        <v>0</v>
      </c>
    </row>
    <row r="981" spans="8:11" x14ac:dyDescent="0.25">
      <c r="H981" s="14" t="s">
        <v>7</v>
      </c>
      <c r="I981" s="12" t="s">
        <v>29</v>
      </c>
      <c r="J981" s="14">
        <v>136</v>
      </c>
      <c r="K981" s="11">
        <v>0.5</v>
      </c>
    </row>
    <row r="982" spans="8:11" x14ac:dyDescent="0.25">
      <c r="H982" s="14" t="s">
        <v>7</v>
      </c>
      <c r="I982" s="12" t="s">
        <v>37</v>
      </c>
      <c r="J982" s="14">
        <v>222</v>
      </c>
      <c r="K982" s="11">
        <v>0.5</v>
      </c>
    </row>
    <row r="983" spans="8:11" x14ac:dyDescent="0.25">
      <c r="H983" s="14" t="s">
        <v>7</v>
      </c>
      <c r="I983" s="12" t="s">
        <v>47</v>
      </c>
      <c r="J983" s="14">
        <v>241</v>
      </c>
      <c r="K983" s="11">
        <v>1</v>
      </c>
    </row>
    <row r="984" spans="8:11" x14ac:dyDescent="0.25">
      <c r="H984" s="14" t="s">
        <v>7</v>
      </c>
      <c r="I984" s="12" t="s">
        <v>26</v>
      </c>
      <c r="J984" s="14">
        <v>333</v>
      </c>
      <c r="K984" s="11">
        <v>0.5</v>
      </c>
    </row>
    <row r="985" spans="8:11" x14ac:dyDescent="0.25">
      <c r="H985" s="14" t="s">
        <v>7</v>
      </c>
      <c r="I985" s="12" t="s">
        <v>31</v>
      </c>
      <c r="J985" s="14">
        <v>358</v>
      </c>
      <c r="K985" s="11">
        <v>0.5</v>
      </c>
    </row>
    <row r="986" spans="8:11" x14ac:dyDescent="0.25">
      <c r="H986" s="14" t="s">
        <v>7</v>
      </c>
      <c r="I986" s="12" t="s">
        <v>72</v>
      </c>
      <c r="J986" s="14">
        <v>360</v>
      </c>
      <c r="K986" s="11">
        <v>0.5</v>
      </c>
    </row>
    <row r="987" spans="8:11" x14ac:dyDescent="0.25">
      <c r="H987" s="14" t="s">
        <v>7</v>
      </c>
      <c r="I987" s="12" t="s">
        <v>106</v>
      </c>
      <c r="J987" s="14">
        <v>373.5</v>
      </c>
      <c r="K987" s="11">
        <v>0.5</v>
      </c>
    </row>
    <row r="988" spans="8:11" x14ac:dyDescent="0.25">
      <c r="H988" s="14" t="s">
        <v>7</v>
      </c>
      <c r="I988" s="12" t="s">
        <v>129</v>
      </c>
      <c r="J988" s="14">
        <v>376</v>
      </c>
      <c r="K988" s="11">
        <v>0.5</v>
      </c>
    </row>
    <row r="989" spans="8:11" x14ac:dyDescent="0.25">
      <c r="H989" s="14" t="s">
        <v>7</v>
      </c>
      <c r="I989" s="12" t="s">
        <v>24</v>
      </c>
      <c r="J989" s="14">
        <v>378</v>
      </c>
      <c r="K989" s="11">
        <v>0.5</v>
      </c>
    </row>
    <row r="990" spans="8:11" x14ac:dyDescent="0.25">
      <c r="H990" s="14" t="s">
        <v>7</v>
      </c>
      <c r="I990" s="12" t="s">
        <v>36</v>
      </c>
      <c r="J990" s="14">
        <v>394.5</v>
      </c>
      <c r="K990" s="11">
        <v>0.5</v>
      </c>
    </row>
    <row r="991" spans="8:11" x14ac:dyDescent="0.25">
      <c r="H991" s="14" t="s">
        <v>7</v>
      </c>
      <c r="I991" s="12" t="s">
        <v>30</v>
      </c>
      <c r="J991" s="14">
        <v>408</v>
      </c>
      <c r="K991" s="11">
        <v>0.5</v>
      </c>
    </row>
    <row r="992" spans="8:11" x14ac:dyDescent="0.25">
      <c r="H992" s="14" t="s">
        <v>7</v>
      </c>
      <c r="I992" s="12" t="s">
        <v>97</v>
      </c>
      <c r="J992" s="14">
        <v>420.5</v>
      </c>
      <c r="K992" s="11">
        <v>0.5</v>
      </c>
    </row>
    <row r="993" spans="8:11" x14ac:dyDescent="0.25">
      <c r="H993" s="14" t="s">
        <v>7</v>
      </c>
      <c r="I993" s="12" t="s">
        <v>118</v>
      </c>
      <c r="J993" s="14">
        <v>423</v>
      </c>
      <c r="K993" s="11">
        <v>0.5</v>
      </c>
    </row>
    <row r="994" spans="8:11" x14ac:dyDescent="0.25">
      <c r="H994" s="14" t="s">
        <v>7</v>
      </c>
      <c r="I994" s="12" t="s">
        <v>117</v>
      </c>
      <c r="J994" s="14">
        <v>449</v>
      </c>
      <c r="K994" s="11">
        <v>0.5</v>
      </c>
    </row>
    <row r="995" spans="8:11" x14ac:dyDescent="0.25">
      <c r="H995" s="14" t="s">
        <v>7</v>
      </c>
      <c r="I995" s="12" t="s">
        <v>108</v>
      </c>
      <c r="J995" s="14">
        <v>481</v>
      </c>
      <c r="K995" s="11">
        <v>0.5</v>
      </c>
    </row>
    <row r="996" spans="8:11" x14ac:dyDescent="0.25">
      <c r="H996" s="14" t="s">
        <v>7</v>
      </c>
      <c r="I996" s="12" t="s">
        <v>20</v>
      </c>
      <c r="J996" s="14">
        <v>486.5</v>
      </c>
      <c r="K996" s="11">
        <v>0.5</v>
      </c>
    </row>
    <row r="997" spans="8:11" x14ac:dyDescent="0.25">
      <c r="H997" s="14" t="s">
        <v>7</v>
      </c>
      <c r="I997" s="12" t="s">
        <v>23</v>
      </c>
      <c r="J997" s="14">
        <v>487</v>
      </c>
      <c r="K997" s="11">
        <v>0.5</v>
      </c>
    </row>
    <row r="998" spans="8:11" x14ac:dyDescent="0.25">
      <c r="H998" s="14" t="s">
        <v>7</v>
      </c>
      <c r="I998" s="12" t="s">
        <v>109</v>
      </c>
      <c r="J998" s="14">
        <v>507</v>
      </c>
      <c r="K998" s="11">
        <v>0.5</v>
      </c>
    </row>
    <row r="999" spans="8:11" x14ac:dyDescent="0.25">
      <c r="H999" s="14" t="s">
        <v>7</v>
      </c>
      <c r="I999" s="12" t="s">
        <v>18</v>
      </c>
      <c r="J999" s="14">
        <v>523</v>
      </c>
      <c r="K999" s="11">
        <v>0.5</v>
      </c>
    </row>
    <row r="1000" spans="8:11" x14ac:dyDescent="0.25">
      <c r="H1000" s="14" t="s">
        <v>7</v>
      </c>
      <c r="I1000" s="12" t="s">
        <v>131</v>
      </c>
      <c r="J1000" s="14">
        <v>533</v>
      </c>
      <c r="K1000" s="11">
        <v>1</v>
      </c>
    </row>
    <row r="1001" spans="8:11" x14ac:dyDescent="0.25">
      <c r="H1001" s="14" t="s">
        <v>7</v>
      </c>
      <c r="I1001" s="12" t="s">
        <v>79</v>
      </c>
      <c r="J1001" s="14">
        <v>537</v>
      </c>
      <c r="K1001" s="11">
        <v>1</v>
      </c>
    </row>
    <row r="1002" spans="8:11" x14ac:dyDescent="0.25">
      <c r="H1002" s="14" t="s">
        <v>7</v>
      </c>
      <c r="I1002" s="12" t="s">
        <v>116</v>
      </c>
      <c r="J1002" s="14">
        <v>539.5</v>
      </c>
      <c r="K1002" s="11">
        <v>0.5</v>
      </c>
    </row>
    <row r="1003" spans="8:11" x14ac:dyDescent="0.25">
      <c r="H1003" s="14" t="s">
        <v>7</v>
      </c>
      <c r="I1003" s="12" t="s">
        <v>92</v>
      </c>
      <c r="J1003" s="14">
        <v>563</v>
      </c>
      <c r="K1003" s="11">
        <v>0.5</v>
      </c>
    </row>
    <row r="1004" spans="8:11" x14ac:dyDescent="0.25">
      <c r="H1004" s="14" t="s">
        <v>7</v>
      </c>
      <c r="I1004" s="12" t="s">
        <v>124</v>
      </c>
      <c r="J1004" s="14">
        <v>570.5</v>
      </c>
      <c r="K1004" s="11">
        <v>0.5</v>
      </c>
    </row>
    <row r="1005" spans="8:11" x14ac:dyDescent="0.25">
      <c r="H1005" s="14" t="s">
        <v>7</v>
      </c>
      <c r="I1005" s="12" t="s">
        <v>35</v>
      </c>
      <c r="J1005" s="14">
        <v>577</v>
      </c>
      <c r="K1005" s="11">
        <v>0.5</v>
      </c>
    </row>
    <row r="1006" spans="8:11" x14ac:dyDescent="0.25">
      <c r="H1006" s="14" t="s">
        <v>7</v>
      </c>
      <c r="I1006" s="12" t="s">
        <v>17</v>
      </c>
      <c r="J1006" s="14">
        <v>582.5</v>
      </c>
      <c r="K1006" s="11">
        <v>0.5</v>
      </c>
    </row>
    <row r="1007" spans="8:11" x14ac:dyDescent="0.25">
      <c r="H1007" s="14" t="s">
        <v>7</v>
      </c>
      <c r="I1007" s="12" t="s">
        <v>87</v>
      </c>
      <c r="J1007" s="14">
        <v>583</v>
      </c>
      <c r="K1007" s="11">
        <v>0.5</v>
      </c>
    </row>
    <row r="1008" spans="8:11" x14ac:dyDescent="0.25">
      <c r="H1008" s="14" t="s">
        <v>7</v>
      </c>
      <c r="I1008" s="12" t="s">
        <v>82</v>
      </c>
      <c r="J1008" s="14">
        <v>610.5</v>
      </c>
      <c r="K1008" s="11">
        <v>0.5</v>
      </c>
    </row>
    <row r="1009" spans="8:11" x14ac:dyDescent="0.25">
      <c r="H1009" s="14" t="s">
        <v>7</v>
      </c>
      <c r="I1009" s="12" t="s">
        <v>25</v>
      </c>
      <c r="J1009" s="14">
        <v>611.5</v>
      </c>
      <c r="K1009" s="11">
        <v>0.5</v>
      </c>
    </row>
    <row r="1010" spans="8:11" x14ac:dyDescent="0.25">
      <c r="H1010" s="14" t="s">
        <v>7</v>
      </c>
      <c r="I1010" s="12" t="s">
        <v>99</v>
      </c>
      <c r="J1010" s="14">
        <v>617.5</v>
      </c>
      <c r="K1010" s="11">
        <v>0.5</v>
      </c>
    </row>
    <row r="1011" spans="8:11" x14ac:dyDescent="0.25">
      <c r="H1011" s="14" t="s">
        <v>7</v>
      </c>
      <c r="I1011" s="12" t="s">
        <v>113</v>
      </c>
      <c r="J1011" s="14">
        <v>630</v>
      </c>
      <c r="K1011" s="11">
        <v>0.5</v>
      </c>
    </row>
    <row r="1012" spans="8:11" x14ac:dyDescent="0.25">
      <c r="H1012" s="14" t="s">
        <v>7</v>
      </c>
      <c r="I1012" s="12" t="s">
        <v>103</v>
      </c>
      <c r="J1012" s="14">
        <v>634</v>
      </c>
      <c r="K1012" s="11">
        <v>1</v>
      </c>
    </row>
    <row r="1013" spans="8:11" x14ac:dyDescent="0.25">
      <c r="H1013" s="14" t="s">
        <v>7</v>
      </c>
      <c r="I1013" s="12" t="s">
        <v>115</v>
      </c>
      <c r="J1013" s="14">
        <v>635.5</v>
      </c>
      <c r="K1013" s="11">
        <v>0.5</v>
      </c>
    </row>
    <row r="1014" spans="8:11" x14ac:dyDescent="0.25">
      <c r="H1014" s="14" t="s">
        <v>7</v>
      </c>
      <c r="I1014" s="12" t="s">
        <v>112</v>
      </c>
      <c r="J1014" s="14">
        <v>641</v>
      </c>
      <c r="K1014" s="11">
        <v>1</v>
      </c>
    </row>
    <row r="1015" spans="8:11" x14ac:dyDescent="0.25">
      <c r="H1015" s="14" t="s">
        <v>7</v>
      </c>
      <c r="I1015" s="12" t="s">
        <v>59</v>
      </c>
      <c r="J1015" s="14">
        <v>647.5</v>
      </c>
      <c r="K1015" s="11">
        <v>0.5</v>
      </c>
    </row>
    <row r="1016" spans="8:11" x14ac:dyDescent="0.25">
      <c r="H1016" s="14" t="s">
        <v>7</v>
      </c>
      <c r="I1016" s="12" t="s">
        <v>33</v>
      </c>
      <c r="J1016" s="14">
        <v>648.5</v>
      </c>
      <c r="K1016" s="11">
        <v>0.5</v>
      </c>
    </row>
    <row r="1017" spans="8:11" x14ac:dyDescent="0.25">
      <c r="H1017" s="14" t="s">
        <v>7</v>
      </c>
      <c r="I1017" s="12" t="s">
        <v>71</v>
      </c>
      <c r="J1017" s="14">
        <v>655.5</v>
      </c>
      <c r="K1017" s="11">
        <v>1</v>
      </c>
    </row>
    <row r="1018" spans="8:11" x14ac:dyDescent="0.25">
      <c r="H1018" s="14" t="s">
        <v>7</v>
      </c>
      <c r="I1018" s="12" t="s">
        <v>50</v>
      </c>
      <c r="J1018" s="14">
        <v>686.5</v>
      </c>
      <c r="K1018" s="11">
        <v>1</v>
      </c>
    </row>
    <row r="1019" spans="8:11" x14ac:dyDescent="0.25">
      <c r="H1019" s="14" t="s">
        <v>7</v>
      </c>
      <c r="I1019" s="12" t="s">
        <v>22</v>
      </c>
      <c r="J1019" s="14">
        <v>703</v>
      </c>
      <c r="K1019" s="11">
        <v>0.5</v>
      </c>
    </row>
    <row r="1020" spans="8:11" x14ac:dyDescent="0.25">
      <c r="H1020" s="14" t="s">
        <v>7</v>
      </c>
      <c r="I1020" s="12" t="s">
        <v>21</v>
      </c>
      <c r="J1020" s="14">
        <v>716</v>
      </c>
      <c r="K1020" s="11">
        <v>1</v>
      </c>
    </row>
    <row r="1021" spans="8:11" x14ac:dyDescent="0.25">
      <c r="H1021" s="14" t="s">
        <v>7</v>
      </c>
      <c r="I1021" s="12" t="s">
        <v>126</v>
      </c>
      <c r="J1021" s="14">
        <v>720.5</v>
      </c>
      <c r="K1021" s="11">
        <v>1</v>
      </c>
    </row>
    <row r="1022" spans="8:11" x14ac:dyDescent="0.25">
      <c r="H1022" s="14" t="s">
        <v>7</v>
      </c>
      <c r="I1022" s="12" t="s">
        <v>89</v>
      </c>
      <c r="J1022" s="14">
        <v>722.5</v>
      </c>
      <c r="K1022" s="11">
        <v>1</v>
      </c>
    </row>
    <row r="1023" spans="8:11" x14ac:dyDescent="0.25">
      <c r="H1023" s="14" t="s">
        <v>7</v>
      </c>
      <c r="I1023" s="12" t="s">
        <v>91</v>
      </c>
      <c r="J1023" s="14">
        <v>727.5</v>
      </c>
      <c r="K1023" s="11">
        <v>1</v>
      </c>
    </row>
    <row r="1024" spans="8:11" x14ac:dyDescent="0.25">
      <c r="H1024" s="14" t="s">
        <v>7</v>
      </c>
      <c r="I1024" s="12" t="s">
        <v>121</v>
      </c>
      <c r="J1024" s="14">
        <v>730</v>
      </c>
      <c r="K1024" s="11">
        <v>0.5</v>
      </c>
    </row>
    <row r="1025" spans="8:11" x14ac:dyDescent="0.25">
      <c r="H1025" s="14" t="s">
        <v>7</v>
      </c>
      <c r="I1025" s="12" t="s">
        <v>128</v>
      </c>
      <c r="J1025" s="14">
        <v>731.5</v>
      </c>
      <c r="K1025" s="11">
        <v>0.5</v>
      </c>
    </row>
    <row r="1026" spans="8:11" x14ac:dyDescent="0.25">
      <c r="H1026" s="14" t="s">
        <v>7</v>
      </c>
      <c r="I1026" s="12" t="s">
        <v>100</v>
      </c>
      <c r="J1026" s="14">
        <v>744</v>
      </c>
      <c r="K1026" s="11">
        <v>0.5</v>
      </c>
    </row>
    <row r="1027" spans="8:11" x14ac:dyDescent="0.25">
      <c r="H1027" s="14" t="s">
        <v>7</v>
      </c>
      <c r="I1027" s="12" t="s">
        <v>27</v>
      </c>
      <c r="J1027" s="14">
        <v>748</v>
      </c>
      <c r="K1027" s="11">
        <v>0.5</v>
      </c>
    </row>
    <row r="1028" spans="8:11" x14ac:dyDescent="0.25">
      <c r="H1028" s="14" t="s">
        <v>7</v>
      </c>
      <c r="I1028" s="12" t="s">
        <v>111</v>
      </c>
      <c r="J1028" s="14">
        <v>753</v>
      </c>
      <c r="K1028" s="11">
        <v>0.5</v>
      </c>
    </row>
    <row r="1029" spans="8:11" x14ac:dyDescent="0.25">
      <c r="H1029" s="14" t="s">
        <v>7</v>
      </c>
      <c r="I1029" s="12" t="s">
        <v>55</v>
      </c>
      <c r="J1029" s="14">
        <v>754.5</v>
      </c>
      <c r="K1029" s="11">
        <v>0.5</v>
      </c>
    </row>
    <row r="1030" spans="8:11" x14ac:dyDescent="0.25">
      <c r="H1030" s="14" t="s">
        <v>7</v>
      </c>
      <c r="I1030" s="12" t="s">
        <v>127</v>
      </c>
      <c r="J1030" s="14">
        <v>763.5</v>
      </c>
      <c r="K1030" s="11">
        <v>0.5</v>
      </c>
    </row>
    <row r="1031" spans="8:11" x14ac:dyDescent="0.25">
      <c r="H1031" s="14" t="s">
        <v>7</v>
      </c>
      <c r="I1031" s="12" t="s">
        <v>28</v>
      </c>
      <c r="J1031" s="14">
        <v>779</v>
      </c>
      <c r="K1031" s="11">
        <v>0.5</v>
      </c>
    </row>
    <row r="1032" spans="8:11" x14ac:dyDescent="0.25">
      <c r="H1032" s="14" t="s">
        <v>7</v>
      </c>
      <c r="I1032" s="12" t="s">
        <v>61</v>
      </c>
      <c r="J1032" s="14">
        <v>789</v>
      </c>
      <c r="K1032" s="11">
        <v>0.5</v>
      </c>
    </row>
    <row r="1033" spans="8:11" x14ac:dyDescent="0.25">
      <c r="H1033" s="14" t="s">
        <v>7</v>
      </c>
      <c r="I1033" s="12" t="s">
        <v>101</v>
      </c>
      <c r="J1033" s="14">
        <v>804</v>
      </c>
      <c r="K1033" s="11">
        <v>0.5</v>
      </c>
    </row>
    <row r="1034" spans="8:11" x14ac:dyDescent="0.25">
      <c r="H1034" s="14" t="s">
        <v>7</v>
      </c>
      <c r="I1034" s="12" t="s">
        <v>105</v>
      </c>
      <c r="J1034" s="14">
        <v>811.5</v>
      </c>
      <c r="K1034" s="11">
        <v>0.5</v>
      </c>
    </row>
    <row r="1035" spans="8:11" x14ac:dyDescent="0.25">
      <c r="H1035" s="14" t="s">
        <v>7</v>
      </c>
      <c r="I1035" s="12" t="s">
        <v>114</v>
      </c>
      <c r="J1035" s="14">
        <v>828</v>
      </c>
      <c r="K1035" s="11">
        <v>0.5</v>
      </c>
    </row>
    <row r="1036" spans="8:11" x14ac:dyDescent="0.25">
      <c r="H1036" s="14" t="s">
        <v>7</v>
      </c>
      <c r="I1036" s="12" t="s">
        <v>16</v>
      </c>
      <c r="J1036" s="14">
        <v>844</v>
      </c>
      <c r="K1036" s="11">
        <v>1</v>
      </c>
    </row>
    <row r="1037" spans="8:11" x14ac:dyDescent="0.25">
      <c r="H1037" s="14" t="s">
        <v>7</v>
      </c>
      <c r="I1037" s="12" t="s">
        <v>77</v>
      </c>
      <c r="J1037" s="14">
        <v>847.5</v>
      </c>
      <c r="K1037" s="11">
        <v>0.5</v>
      </c>
    </row>
    <row r="1038" spans="8:11" x14ac:dyDescent="0.25">
      <c r="H1038" s="14" t="s">
        <v>7</v>
      </c>
      <c r="I1038" s="12" t="s">
        <v>51</v>
      </c>
      <c r="J1038" s="14">
        <v>857</v>
      </c>
      <c r="K1038" s="11">
        <v>1</v>
      </c>
    </row>
    <row r="1039" spans="8:11" x14ac:dyDescent="0.25">
      <c r="H1039" s="14" t="s">
        <v>7</v>
      </c>
      <c r="I1039" s="12" t="s">
        <v>393</v>
      </c>
      <c r="J1039" s="14">
        <v>871.5</v>
      </c>
      <c r="K1039" s="11">
        <v>0.5</v>
      </c>
    </row>
    <row r="1040" spans="8:11" x14ac:dyDescent="0.25">
      <c r="H1040" s="14" t="s">
        <v>7</v>
      </c>
      <c r="I1040" s="12" t="s">
        <v>122</v>
      </c>
      <c r="J1040" s="14">
        <v>907</v>
      </c>
      <c r="K1040" s="11">
        <v>0.5</v>
      </c>
    </row>
    <row r="1041" spans="8:11" x14ac:dyDescent="0.25">
      <c r="H1041" s="14" t="s">
        <v>7</v>
      </c>
      <c r="I1041" s="12" t="s">
        <v>32</v>
      </c>
      <c r="J1041" s="14">
        <v>921</v>
      </c>
      <c r="K1041" s="11">
        <v>1</v>
      </c>
    </row>
    <row r="1042" spans="8:11" x14ac:dyDescent="0.25">
      <c r="H1042" s="14" t="s">
        <v>7</v>
      </c>
      <c r="I1042" s="12" t="s">
        <v>93</v>
      </c>
      <c r="J1042" s="14">
        <v>930.5</v>
      </c>
      <c r="K1042" s="11">
        <v>0.5</v>
      </c>
    </row>
    <row r="1043" spans="8:11" x14ac:dyDescent="0.25">
      <c r="H1043" s="14" t="s">
        <v>7</v>
      </c>
      <c r="I1043" s="12" t="s">
        <v>68</v>
      </c>
      <c r="J1043" s="14">
        <v>933.5</v>
      </c>
      <c r="K1043" s="11">
        <v>0.5</v>
      </c>
    </row>
    <row r="1044" spans="8:11" x14ac:dyDescent="0.25">
      <c r="H1044" s="14" t="s">
        <v>7</v>
      </c>
      <c r="I1044" s="12" t="s">
        <v>120</v>
      </c>
      <c r="J1044" s="14">
        <v>971</v>
      </c>
      <c r="K1044" s="11">
        <v>0.5</v>
      </c>
    </row>
    <row r="1045" spans="8:11" x14ac:dyDescent="0.25">
      <c r="H1045" s="14" t="s">
        <v>7</v>
      </c>
      <c r="I1045" s="12" t="s">
        <v>81</v>
      </c>
      <c r="J1045" s="14">
        <v>972</v>
      </c>
      <c r="K1045" s="11">
        <v>0.5</v>
      </c>
    </row>
    <row r="1046" spans="8:11" x14ac:dyDescent="0.25">
      <c r="H1046" s="14" t="s">
        <v>7</v>
      </c>
      <c r="I1046" s="12" t="s">
        <v>73</v>
      </c>
      <c r="J1046" s="14">
        <v>972.5</v>
      </c>
      <c r="K1046" s="11">
        <v>0.5</v>
      </c>
    </row>
    <row r="1047" spans="8:11" x14ac:dyDescent="0.25">
      <c r="H1047" s="14" t="s">
        <v>7</v>
      </c>
      <c r="I1047" s="12" t="s">
        <v>125</v>
      </c>
      <c r="J1047" s="14">
        <v>1016</v>
      </c>
      <c r="K1047" s="11">
        <v>1</v>
      </c>
    </row>
    <row r="1048" spans="8:11" x14ac:dyDescent="0.25">
      <c r="H1048" s="14" t="s">
        <v>7</v>
      </c>
      <c r="I1048" s="12" t="s">
        <v>83</v>
      </c>
      <c r="J1048" s="14">
        <v>1038.5</v>
      </c>
      <c r="K1048" s="11">
        <v>0.5</v>
      </c>
    </row>
    <row r="1049" spans="8:11" x14ac:dyDescent="0.25">
      <c r="H1049" s="14" t="s">
        <v>7</v>
      </c>
      <c r="I1049" s="12" t="s">
        <v>123</v>
      </c>
      <c r="J1049" s="14">
        <v>1058.5</v>
      </c>
      <c r="K1049" s="11">
        <v>0.5</v>
      </c>
    </row>
    <row r="1050" spans="8:11" x14ac:dyDescent="0.25">
      <c r="H1050" s="14" t="s">
        <v>7</v>
      </c>
      <c r="I1050" s="12" t="s">
        <v>110</v>
      </c>
      <c r="J1050" s="14">
        <v>1074</v>
      </c>
      <c r="K1050" s="11">
        <v>0.5</v>
      </c>
    </row>
    <row r="1051" spans="8:11" x14ac:dyDescent="0.25">
      <c r="H1051" s="14" t="s">
        <v>7</v>
      </c>
      <c r="I1051" s="12" t="s">
        <v>132</v>
      </c>
      <c r="J1051" s="14">
        <v>1074</v>
      </c>
      <c r="K1051" s="11">
        <v>0.5</v>
      </c>
    </row>
    <row r="1052" spans="8:11" x14ac:dyDescent="0.25">
      <c r="H1052" s="14" t="s">
        <v>7</v>
      </c>
      <c r="I1052" s="12" t="s">
        <v>74</v>
      </c>
      <c r="J1052" s="14">
        <v>1076</v>
      </c>
      <c r="K1052" s="11">
        <v>0.5</v>
      </c>
    </row>
    <row r="1053" spans="8:11" x14ac:dyDescent="0.25">
      <c r="H1053" s="14" t="s">
        <v>7</v>
      </c>
      <c r="I1053" s="12" t="s">
        <v>69</v>
      </c>
      <c r="J1053" s="14">
        <v>1111.5</v>
      </c>
      <c r="K1053" s="11">
        <v>1</v>
      </c>
    </row>
    <row r="1054" spans="8:11" x14ac:dyDescent="0.25">
      <c r="H1054" s="14" t="s">
        <v>7</v>
      </c>
      <c r="I1054" s="12" t="s">
        <v>95</v>
      </c>
      <c r="J1054" s="14">
        <v>1205.5</v>
      </c>
      <c r="K1054" s="11">
        <v>1</v>
      </c>
    </row>
    <row r="1055" spans="8:11" x14ac:dyDescent="0.25">
      <c r="H1055" s="14" t="s">
        <v>7</v>
      </c>
      <c r="I1055" s="12" t="s">
        <v>53</v>
      </c>
      <c r="J1055" s="14">
        <v>1215.5</v>
      </c>
      <c r="K1055" s="11">
        <v>0.5</v>
      </c>
    </row>
    <row r="1056" spans="8:11" x14ac:dyDescent="0.25">
      <c r="H1056" s="14" t="s">
        <v>7</v>
      </c>
      <c r="I1056" s="12" t="s">
        <v>86</v>
      </c>
      <c r="J1056" s="14">
        <v>1226</v>
      </c>
      <c r="K1056" s="11">
        <v>1</v>
      </c>
    </row>
    <row r="1057" spans="8:11" x14ac:dyDescent="0.25">
      <c r="H1057" s="14" t="s">
        <v>7</v>
      </c>
      <c r="I1057" s="12" t="s">
        <v>66</v>
      </c>
      <c r="J1057" s="14">
        <v>1235</v>
      </c>
      <c r="K1057" s="11">
        <v>0.5</v>
      </c>
    </row>
    <row r="1058" spans="8:11" x14ac:dyDescent="0.25">
      <c r="H1058" s="14" t="s">
        <v>7</v>
      </c>
      <c r="I1058" s="12" t="s">
        <v>70</v>
      </c>
      <c r="J1058" s="14">
        <v>1239.5</v>
      </c>
      <c r="K1058" s="11">
        <v>0.5</v>
      </c>
    </row>
    <row r="1059" spans="8:11" x14ac:dyDescent="0.25">
      <c r="H1059" s="14" t="s">
        <v>7</v>
      </c>
      <c r="I1059" s="12" t="s">
        <v>134</v>
      </c>
      <c r="J1059" s="14">
        <v>1294.5</v>
      </c>
      <c r="K1059" s="11">
        <v>1</v>
      </c>
    </row>
    <row r="1060" spans="8:11" x14ac:dyDescent="0.25">
      <c r="H1060" s="14" t="s">
        <v>7</v>
      </c>
      <c r="I1060" s="12" t="s">
        <v>394</v>
      </c>
      <c r="J1060" s="14">
        <v>1363.5</v>
      </c>
      <c r="K1060" s="11">
        <v>1</v>
      </c>
    </row>
    <row r="1061" spans="8:11" x14ac:dyDescent="0.25">
      <c r="H1061" s="14" t="s">
        <v>7</v>
      </c>
      <c r="I1061" s="12" t="s">
        <v>133</v>
      </c>
      <c r="J1061" s="14">
        <v>1491</v>
      </c>
      <c r="K1061" s="11">
        <v>1</v>
      </c>
    </row>
    <row r="1062" spans="8:11" x14ac:dyDescent="0.25">
      <c r="H1062" s="14" t="s">
        <v>7</v>
      </c>
      <c r="I1062" s="12" t="s">
        <v>98</v>
      </c>
      <c r="J1062" s="14">
        <v>1531</v>
      </c>
      <c r="K1062" s="11">
        <v>1</v>
      </c>
    </row>
    <row r="1063" spans="8:11" x14ac:dyDescent="0.25">
      <c r="H1063" s="14" t="s">
        <v>7</v>
      </c>
      <c r="I1063" s="12" t="s">
        <v>107</v>
      </c>
      <c r="J1063" s="14">
        <v>1551.5</v>
      </c>
      <c r="K1063" s="11">
        <v>0.5</v>
      </c>
    </row>
    <row r="1064" spans="8:11" x14ac:dyDescent="0.25">
      <c r="H1064" s="14" t="s">
        <v>7</v>
      </c>
      <c r="I1064" s="12" t="s">
        <v>90</v>
      </c>
      <c r="J1064" s="14">
        <v>1561</v>
      </c>
      <c r="K1064" s="11">
        <v>0.5</v>
      </c>
    </row>
    <row r="1065" spans="8:11" x14ac:dyDescent="0.25">
      <c r="H1065" s="14" t="s">
        <v>7</v>
      </c>
      <c r="I1065" s="12" t="s">
        <v>96</v>
      </c>
      <c r="J1065" s="14">
        <v>1735.5</v>
      </c>
      <c r="K1065" s="11">
        <v>0.5</v>
      </c>
    </row>
    <row r="1066" spans="8:11" x14ac:dyDescent="0.25">
      <c r="H1066" s="14" t="s">
        <v>7</v>
      </c>
      <c r="I1066" s="12" t="s">
        <v>119</v>
      </c>
      <c r="J1066" s="14">
        <v>2100</v>
      </c>
      <c r="K1066" s="11">
        <v>1</v>
      </c>
    </row>
    <row r="1067" spans="8:11" x14ac:dyDescent="0.25">
      <c r="H1067" s="14" t="s">
        <v>7</v>
      </c>
      <c r="I1067" s="12" t="s">
        <v>88</v>
      </c>
      <c r="J1067" s="14">
        <v>2142.5</v>
      </c>
      <c r="K1067" s="11">
        <v>1</v>
      </c>
    </row>
    <row r="1068" spans="8:11" x14ac:dyDescent="0.25">
      <c r="H1068" s="14" t="s">
        <v>7</v>
      </c>
      <c r="I1068" s="12" t="s">
        <v>102</v>
      </c>
      <c r="J1068" s="14">
        <v>2142.5</v>
      </c>
      <c r="K1068" s="11">
        <v>0.5</v>
      </c>
    </row>
    <row r="1069" spans="8:11" x14ac:dyDescent="0.25">
      <c r="H1069" s="14" t="s">
        <v>64</v>
      </c>
      <c r="I1069" s="12" t="s">
        <v>128</v>
      </c>
      <c r="J1069" s="14">
        <v>1E-4</v>
      </c>
      <c r="K1069" s="11">
        <v>0</v>
      </c>
    </row>
    <row r="1070" spans="8:11" x14ac:dyDescent="0.25">
      <c r="H1070" s="14" t="s">
        <v>64</v>
      </c>
      <c r="I1070" s="12" t="s">
        <v>92</v>
      </c>
      <c r="J1070" s="14">
        <v>171.5</v>
      </c>
      <c r="K1070" s="11">
        <v>0.5</v>
      </c>
    </row>
    <row r="1071" spans="8:11" x14ac:dyDescent="0.25">
      <c r="H1071" s="14" t="s">
        <v>64</v>
      </c>
      <c r="I1071" s="12" t="s">
        <v>87</v>
      </c>
      <c r="J1071" s="14">
        <v>393.5</v>
      </c>
      <c r="K1071" s="11">
        <v>1</v>
      </c>
    </row>
    <row r="1072" spans="8:11" x14ac:dyDescent="0.25">
      <c r="H1072" s="14" t="s">
        <v>64</v>
      </c>
      <c r="I1072" s="12" t="s">
        <v>106</v>
      </c>
      <c r="J1072" s="14">
        <v>459.5</v>
      </c>
      <c r="K1072" s="11">
        <v>1</v>
      </c>
    </row>
    <row r="1073" spans="8:11" x14ac:dyDescent="0.25">
      <c r="H1073" s="14" t="s">
        <v>64</v>
      </c>
      <c r="I1073" s="12" t="s">
        <v>35</v>
      </c>
      <c r="J1073" s="14">
        <v>460</v>
      </c>
      <c r="K1073" s="11">
        <v>0.5</v>
      </c>
    </row>
    <row r="1074" spans="8:11" x14ac:dyDescent="0.25">
      <c r="H1074" s="14" t="s">
        <v>64</v>
      </c>
      <c r="I1074" s="12" t="s">
        <v>124</v>
      </c>
      <c r="J1074" s="14">
        <v>482</v>
      </c>
      <c r="K1074" s="11">
        <v>0.5</v>
      </c>
    </row>
    <row r="1075" spans="8:11" x14ac:dyDescent="0.25">
      <c r="H1075" s="14" t="s">
        <v>64</v>
      </c>
      <c r="I1075" s="12" t="s">
        <v>99</v>
      </c>
      <c r="J1075" s="14">
        <v>485</v>
      </c>
      <c r="K1075" s="11">
        <v>0.5</v>
      </c>
    </row>
    <row r="1076" spans="8:11" x14ac:dyDescent="0.25">
      <c r="H1076" s="14" t="s">
        <v>64</v>
      </c>
      <c r="I1076" s="12" t="s">
        <v>37</v>
      </c>
      <c r="J1076" s="14">
        <v>521.5</v>
      </c>
      <c r="K1076" s="11">
        <v>1</v>
      </c>
    </row>
    <row r="1077" spans="8:11" x14ac:dyDescent="0.25">
      <c r="H1077" s="14" t="s">
        <v>64</v>
      </c>
      <c r="I1077" s="12" t="s">
        <v>55</v>
      </c>
      <c r="J1077" s="14">
        <v>532</v>
      </c>
      <c r="K1077" s="11">
        <v>1</v>
      </c>
    </row>
    <row r="1078" spans="8:11" x14ac:dyDescent="0.25">
      <c r="H1078" s="14" t="s">
        <v>64</v>
      </c>
      <c r="I1078" s="12" t="s">
        <v>30</v>
      </c>
      <c r="J1078" s="14">
        <v>552</v>
      </c>
      <c r="K1078" s="11">
        <v>0.5</v>
      </c>
    </row>
    <row r="1079" spans="8:11" x14ac:dyDescent="0.25">
      <c r="H1079" s="14" t="s">
        <v>64</v>
      </c>
      <c r="I1079" s="12" t="s">
        <v>105</v>
      </c>
      <c r="J1079" s="14">
        <v>613.5</v>
      </c>
      <c r="K1079" s="11">
        <v>0.5</v>
      </c>
    </row>
    <row r="1080" spans="8:11" x14ac:dyDescent="0.25">
      <c r="H1080" s="14" t="s">
        <v>64</v>
      </c>
      <c r="I1080" s="12" t="s">
        <v>117</v>
      </c>
      <c r="J1080" s="14">
        <v>635</v>
      </c>
      <c r="K1080" s="11">
        <v>0.5</v>
      </c>
    </row>
    <row r="1081" spans="8:11" x14ac:dyDescent="0.25">
      <c r="H1081" s="14" t="s">
        <v>64</v>
      </c>
      <c r="I1081" s="12" t="s">
        <v>50</v>
      </c>
      <c r="J1081" s="14">
        <v>678</v>
      </c>
      <c r="K1081" s="11">
        <v>0.5</v>
      </c>
    </row>
    <row r="1082" spans="8:11" x14ac:dyDescent="0.25">
      <c r="H1082" s="14" t="s">
        <v>64</v>
      </c>
      <c r="I1082" s="12" t="s">
        <v>21</v>
      </c>
      <c r="J1082" s="14">
        <v>682.5</v>
      </c>
      <c r="K1082" s="11">
        <v>0.5</v>
      </c>
    </row>
    <row r="1083" spans="8:11" x14ac:dyDescent="0.25">
      <c r="H1083" s="14" t="s">
        <v>64</v>
      </c>
      <c r="I1083" s="12" t="s">
        <v>16</v>
      </c>
      <c r="J1083" s="14">
        <v>694</v>
      </c>
      <c r="K1083" s="11">
        <v>1</v>
      </c>
    </row>
    <row r="1084" spans="8:11" x14ac:dyDescent="0.25">
      <c r="H1084" s="14" t="s">
        <v>64</v>
      </c>
      <c r="I1084" s="12" t="s">
        <v>94</v>
      </c>
      <c r="J1084" s="14">
        <v>697</v>
      </c>
      <c r="K1084" s="11">
        <v>1</v>
      </c>
    </row>
    <row r="1085" spans="8:11" x14ac:dyDescent="0.25">
      <c r="H1085" s="14" t="s">
        <v>64</v>
      </c>
      <c r="I1085" s="12" t="s">
        <v>26</v>
      </c>
      <c r="J1085" s="14">
        <v>702</v>
      </c>
      <c r="K1085" s="11">
        <v>0.5</v>
      </c>
    </row>
    <row r="1086" spans="8:11" x14ac:dyDescent="0.25">
      <c r="H1086" s="14" t="s">
        <v>64</v>
      </c>
      <c r="I1086" s="12" t="s">
        <v>129</v>
      </c>
      <c r="J1086" s="14">
        <v>723.5</v>
      </c>
      <c r="K1086" s="11">
        <v>1</v>
      </c>
    </row>
    <row r="1087" spans="8:11" x14ac:dyDescent="0.25">
      <c r="H1087" s="14" t="s">
        <v>64</v>
      </c>
      <c r="I1087" s="12" t="s">
        <v>19</v>
      </c>
      <c r="J1087" s="14">
        <v>773</v>
      </c>
      <c r="K1087" s="11">
        <v>0.5</v>
      </c>
    </row>
    <row r="1088" spans="8:11" x14ac:dyDescent="0.25">
      <c r="H1088" s="14" t="s">
        <v>64</v>
      </c>
      <c r="I1088" s="12" t="s">
        <v>34</v>
      </c>
      <c r="J1088" s="14">
        <v>791.5</v>
      </c>
      <c r="K1088" s="11">
        <v>0.5</v>
      </c>
    </row>
    <row r="1089" spans="8:11" x14ac:dyDescent="0.25">
      <c r="H1089" s="14" t="s">
        <v>64</v>
      </c>
      <c r="I1089" s="12" t="s">
        <v>36</v>
      </c>
      <c r="J1089" s="14">
        <v>800</v>
      </c>
      <c r="K1089" s="11">
        <v>1</v>
      </c>
    </row>
    <row r="1090" spans="8:11" x14ac:dyDescent="0.25">
      <c r="H1090" s="14" t="s">
        <v>64</v>
      </c>
      <c r="I1090" s="12" t="s">
        <v>18</v>
      </c>
      <c r="J1090" s="14">
        <v>826</v>
      </c>
      <c r="K1090" s="11">
        <v>1</v>
      </c>
    </row>
    <row r="1091" spans="8:11" x14ac:dyDescent="0.25">
      <c r="H1091" s="14" t="s">
        <v>64</v>
      </c>
      <c r="I1091" s="12" t="s">
        <v>79</v>
      </c>
      <c r="J1091" s="14">
        <v>857</v>
      </c>
      <c r="K1091" s="11">
        <v>1</v>
      </c>
    </row>
    <row r="1092" spans="8:11" x14ac:dyDescent="0.25">
      <c r="H1092" s="14" t="s">
        <v>64</v>
      </c>
      <c r="I1092" s="12" t="s">
        <v>20</v>
      </c>
      <c r="J1092" s="14">
        <v>862.5</v>
      </c>
      <c r="K1092" s="11">
        <v>0.5</v>
      </c>
    </row>
    <row r="1093" spans="8:11" x14ac:dyDescent="0.25">
      <c r="H1093" s="14" t="s">
        <v>64</v>
      </c>
      <c r="I1093" s="12" t="s">
        <v>131</v>
      </c>
      <c r="J1093" s="14">
        <v>895.5</v>
      </c>
      <c r="K1093" s="11">
        <v>0.5</v>
      </c>
    </row>
    <row r="1094" spans="8:11" x14ac:dyDescent="0.25">
      <c r="H1094" s="14" t="s">
        <v>64</v>
      </c>
      <c r="I1094" s="12" t="s">
        <v>121</v>
      </c>
      <c r="J1094" s="14">
        <v>905</v>
      </c>
      <c r="K1094" s="11">
        <v>0.5</v>
      </c>
    </row>
    <row r="1095" spans="8:11" x14ac:dyDescent="0.25">
      <c r="H1095" s="14" t="s">
        <v>64</v>
      </c>
      <c r="I1095" s="12" t="s">
        <v>103</v>
      </c>
      <c r="J1095" s="14">
        <v>906</v>
      </c>
      <c r="K1095" s="11">
        <v>1</v>
      </c>
    </row>
    <row r="1096" spans="8:11" x14ac:dyDescent="0.25">
      <c r="H1096" s="14" t="s">
        <v>64</v>
      </c>
      <c r="I1096" s="12" t="s">
        <v>108</v>
      </c>
      <c r="J1096" s="14">
        <v>917.5</v>
      </c>
      <c r="K1096" s="11">
        <v>0.5</v>
      </c>
    </row>
    <row r="1097" spans="8:11" x14ac:dyDescent="0.25">
      <c r="H1097" s="14" t="s">
        <v>64</v>
      </c>
      <c r="I1097" s="12" t="s">
        <v>132</v>
      </c>
      <c r="J1097" s="14">
        <v>925</v>
      </c>
      <c r="K1097" s="11">
        <v>1</v>
      </c>
    </row>
    <row r="1098" spans="8:11" x14ac:dyDescent="0.25">
      <c r="H1098" s="14" t="s">
        <v>64</v>
      </c>
      <c r="I1098" s="12" t="s">
        <v>23</v>
      </c>
      <c r="J1098" s="14">
        <v>931</v>
      </c>
      <c r="K1098" s="11">
        <v>0.5</v>
      </c>
    </row>
    <row r="1099" spans="8:11" x14ac:dyDescent="0.25">
      <c r="H1099" s="14" t="s">
        <v>64</v>
      </c>
      <c r="I1099" s="12" t="s">
        <v>25</v>
      </c>
      <c r="J1099" s="14">
        <v>940</v>
      </c>
      <c r="K1099" s="11">
        <v>1</v>
      </c>
    </row>
    <row r="1100" spans="8:11" x14ac:dyDescent="0.25">
      <c r="H1100" s="14" t="s">
        <v>64</v>
      </c>
      <c r="I1100" s="12" t="s">
        <v>125</v>
      </c>
      <c r="J1100" s="14">
        <v>963</v>
      </c>
      <c r="K1100" s="11">
        <v>0.5</v>
      </c>
    </row>
    <row r="1101" spans="8:11" x14ac:dyDescent="0.25">
      <c r="H1101" s="14" t="s">
        <v>64</v>
      </c>
      <c r="I1101" s="12" t="s">
        <v>33</v>
      </c>
      <c r="J1101" s="14">
        <v>985.5</v>
      </c>
      <c r="K1101" s="11">
        <v>0.5</v>
      </c>
    </row>
    <row r="1102" spans="8:11" x14ac:dyDescent="0.25">
      <c r="H1102" s="14" t="s">
        <v>64</v>
      </c>
      <c r="I1102" s="12" t="s">
        <v>89</v>
      </c>
      <c r="J1102" s="14">
        <v>1000.5</v>
      </c>
      <c r="K1102" s="11">
        <v>1</v>
      </c>
    </row>
    <row r="1103" spans="8:11" x14ac:dyDescent="0.25">
      <c r="H1103" s="14" t="s">
        <v>64</v>
      </c>
      <c r="I1103" s="12" t="s">
        <v>31</v>
      </c>
      <c r="J1103" s="14">
        <v>1013</v>
      </c>
      <c r="K1103" s="11">
        <v>1</v>
      </c>
    </row>
    <row r="1104" spans="8:11" x14ac:dyDescent="0.25">
      <c r="H1104" s="14" t="s">
        <v>64</v>
      </c>
      <c r="I1104" s="12" t="s">
        <v>28</v>
      </c>
      <c r="J1104" s="14">
        <v>1016</v>
      </c>
      <c r="K1104" s="11">
        <v>0.5</v>
      </c>
    </row>
    <row r="1105" spans="8:11" x14ac:dyDescent="0.25">
      <c r="H1105" s="14" t="s">
        <v>64</v>
      </c>
      <c r="I1105" s="12" t="s">
        <v>71</v>
      </c>
      <c r="J1105" s="14">
        <v>1025.5</v>
      </c>
      <c r="K1105" s="11">
        <v>1</v>
      </c>
    </row>
    <row r="1106" spans="8:11" x14ac:dyDescent="0.25">
      <c r="H1106" s="14" t="s">
        <v>64</v>
      </c>
      <c r="I1106" s="12" t="s">
        <v>394</v>
      </c>
      <c r="J1106" s="14">
        <v>1051</v>
      </c>
      <c r="K1106" s="11">
        <v>1</v>
      </c>
    </row>
    <row r="1107" spans="8:11" x14ac:dyDescent="0.25">
      <c r="H1107" s="14" t="s">
        <v>64</v>
      </c>
      <c r="I1107" s="12" t="s">
        <v>27</v>
      </c>
      <c r="J1107" s="14">
        <v>1055.5</v>
      </c>
      <c r="K1107" s="11">
        <v>0.5</v>
      </c>
    </row>
    <row r="1108" spans="8:11" x14ac:dyDescent="0.25">
      <c r="H1108" s="14" t="s">
        <v>64</v>
      </c>
      <c r="I1108" s="12" t="s">
        <v>47</v>
      </c>
      <c r="J1108" s="14">
        <v>1062.5</v>
      </c>
      <c r="K1108" s="11">
        <v>1</v>
      </c>
    </row>
    <row r="1109" spans="8:11" x14ac:dyDescent="0.25">
      <c r="H1109" s="14" t="s">
        <v>64</v>
      </c>
      <c r="I1109" s="12" t="s">
        <v>123</v>
      </c>
      <c r="J1109" s="14">
        <v>1070</v>
      </c>
      <c r="K1109" s="11">
        <v>1</v>
      </c>
    </row>
    <row r="1110" spans="8:11" x14ac:dyDescent="0.25">
      <c r="H1110" s="14" t="s">
        <v>64</v>
      </c>
      <c r="I1110" s="12" t="s">
        <v>73</v>
      </c>
      <c r="J1110" s="14">
        <v>1072.5</v>
      </c>
      <c r="K1110" s="11">
        <v>1</v>
      </c>
    </row>
    <row r="1111" spans="8:11" x14ac:dyDescent="0.25">
      <c r="H1111" s="14" t="s">
        <v>64</v>
      </c>
      <c r="I1111" s="12" t="s">
        <v>77</v>
      </c>
      <c r="J1111" s="14">
        <v>1080.5</v>
      </c>
      <c r="K1111" s="11">
        <v>1</v>
      </c>
    </row>
    <row r="1112" spans="8:11" x14ac:dyDescent="0.25">
      <c r="H1112" s="14" t="s">
        <v>64</v>
      </c>
      <c r="I1112" s="12" t="s">
        <v>113</v>
      </c>
      <c r="J1112" s="14">
        <v>1099</v>
      </c>
      <c r="K1112" s="11">
        <v>1</v>
      </c>
    </row>
    <row r="1113" spans="8:11" x14ac:dyDescent="0.25">
      <c r="H1113" s="14" t="s">
        <v>64</v>
      </c>
      <c r="I1113" s="12" t="s">
        <v>63</v>
      </c>
      <c r="J1113" s="14">
        <v>1110</v>
      </c>
      <c r="K1113" s="11">
        <v>1</v>
      </c>
    </row>
    <row r="1114" spans="8:11" x14ac:dyDescent="0.25">
      <c r="H1114" s="14" t="s">
        <v>64</v>
      </c>
      <c r="I1114" s="12" t="s">
        <v>114</v>
      </c>
      <c r="J1114" s="14">
        <v>1128.5</v>
      </c>
      <c r="K1114" s="11">
        <v>1</v>
      </c>
    </row>
    <row r="1115" spans="8:11" x14ac:dyDescent="0.25">
      <c r="H1115" s="14" t="s">
        <v>64</v>
      </c>
      <c r="I1115" s="12" t="s">
        <v>68</v>
      </c>
      <c r="J1115" s="14">
        <v>1154.5</v>
      </c>
      <c r="K1115" s="11">
        <v>1</v>
      </c>
    </row>
    <row r="1116" spans="8:11" x14ac:dyDescent="0.25">
      <c r="H1116" s="14" t="s">
        <v>64</v>
      </c>
      <c r="I1116" s="12" t="s">
        <v>74</v>
      </c>
      <c r="J1116" s="14">
        <v>1160</v>
      </c>
      <c r="K1116" s="11">
        <v>1</v>
      </c>
    </row>
    <row r="1117" spans="8:11" x14ac:dyDescent="0.25">
      <c r="H1117" s="14" t="s">
        <v>64</v>
      </c>
      <c r="I1117" s="12" t="s">
        <v>112</v>
      </c>
      <c r="J1117" s="14">
        <v>1160.5</v>
      </c>
      <c r="K1117" s="11">
        <v>1</v>
      </c>
    </row>
    <row r="1118" spans="8:11" x14ac:dyDescent="0.25">
      <c r="H1118" s="14" t="s">
        <v>64</v>
      </c>
      <c r="I1118" s="12" t="s">
        <v>24</v>
      </c>
      <c r="J1118" s="14">
        <v>1197</v>
      </c>
      <c r="K1118" s="11">
        <v>0.5</v>
      </c>
    </row>
    <row r="1119" spans="8:11" x14ac:dyDescent="0.25">
      <c r="H1119" s="14" t="s">
        <v>64</v>
      </c>
      <c r="I1119" s="12" t="s">
        <v>126</v>
      </c>
      <c r="J1119" s="14">
        <v>1198.5</v>
      </c>
      <c r="K1119" s="11">
        <v>0.5</v>
      </c>
    </row>
    <row r="1120" spans="8:11" x14ac:dyDescent="0.25">
      <c r="H1120" s="14" t="s">
        <v>64</v>
      </c>
      <c r="I1120" s="12" t="s">
        <v>133</v>
      </c>
      <c r="J1120" s="14">
        <v>1220</v>
      </c>
      <c r="K1120" s="11">
        <v>1</v>
      </c>
    </row>
    <row r="1121" spans="8:11" x14ac:dyDescent="0.25">
      <c r="H1121" s="14" t="s">
        <v>64</v>
      </c>
      <c r="I1121" s="12" t="s">
        <v>86</v>
      </c>
      <c r="J1121" s="14">
        <v>1227</v>
      </c>
      <c r="K1121" s="11">
        <v>1</v>
      </c>
    </row>
    <row r="1122" spans="8:11" x14ac:dyDescent="0.25">
      <c r="H1122" s="14" t="s">
        <v>64</v>
      </c>
      <c r="I1122" s="12" t="s">
        <v>59</v>
      </c>
      <c r="J1122" s="14">
        <v>1235</v>
      </c>
      <c r="K1122" s="11">
        <v>1</v>
      </c>
    </row>
    <row r="1123" spans="8:11" x14ac:dyDescent="0.25">
      <c r="H1123" s="14" t="s">
        <v>64</v>
      </c>
      <c r="I1123" s="12" t="s">
        <v>61</v>
      </c>
      <c r="J1123" s="14">
        <v>1264.5</v>
      </c>
      <c r="K1123" s="11">
        <v>0.5</v>
      </c>
    </row>
    <row r="1124" spans="8:11" x14ac:dyDescent="0.25">
      <c r="H1124" s="14" t="s">
        <v>64</v>
      </c>
      <c r="I1124" s="12" t="s">
        <v>91</v>
      </c>
      <c r="J1124" s="14">
        <v>1400.5</v>
      </c>
      <c r="K1124" s="11">
        <v>1</v>
      </c>
    </row>
    <row r="1125" spans="8:11" x14ac:dyDescent="0.25">
      <c r="H1125" s="14" t="s">
        <v>64</v>
      </c>
      <c r="I1125" s="12" t="s">
        <v>120</v>
      </c>
      <c r="J1125" s="14">
        <v>1433.5</v>
      </c>
      <c r="K1125" s="11">
        <v>1</v>
      </c>
    </row>
    <row r="1126" spans="8:11" x14ac:dyDescent="0.25">
      <c r="H1126" s="14" t="s">
        <v>64</v>
      </c>
      <c r="I1126" s="12" t="s">
        <v>66</v>
      </c>
      <c r="J1126" s="14">
        <v>1467.5</v>
      </c>
      <c r="K1126" s="11">
        <v>0.5</v>
      </c>
    </row>
    <row r="1127" spans="8:11" x14ac:dyDescent="0.25">
      <c r="H1127" s="14" t="s">
        <v>64</v>
      </c>
      <c r="I1127" s="12" t="s">
        <v>17</v>
      </c>
      <c r="J1127" s="14">
        <v>1576.5</v>
      </c>
      <c r="K1127" s="11">
        <v>0.5</v>
      </c>
    </row>
    <row r="1128" spans="8:11" x14ac:dyDescent="0.25">
      <c r="H1128" s="14" t="s">
        <v>64</v>
      </c>
      <c r="I1128" s="12" t="s">
        <v>82</v>
      </c>
      <c r="J1128" s="14">
        <v>1580</v>
      </c>
      <c r="K1128" s="11">
        <v>1</v>
      </c>
    </row>
    <row r="1129" spans="8:11" x14ac:dyDescent="0.25">
      <c r="H1129" s="14" t="s">
        <v>64</v>
      </c>
      <c r="I1129" s="12" t="s">
        <v>116</v>
      </c>
      <c r="J1129" s="14">
        <v>1587.5</v>
      </c>
      <c r="K1129" s="11">
        <v>1</v>
      </c>
    </row>
    <row r="1130" spans="8:11" x14ac:dyDescent="0.25">
      <c r="H1130" s="14" t="s">
        <v>64</v>
      </c>
      <c r="I1130" s="12" t="s">
        <v>90</v>
      </c>
      <c r="J1130" s="14">
        <v>1674.5</v>
      </c>
      <c r="K1130" s="11">
        <v>0.5</v>
      </c>
    </row>
    <row r="1131" spans="8:11" x14ac:dyDescent="0.25">
      <c r="H1131" s="14" t="s">
        <v>64</v>
      </c>
      <c r="I1131" s="12" t="s">
        <v>69</v>
      </c>
      <c r="J1131" s="14">
        <v>1677.5</v>
      </c>
      <c r="K1131" s="11">
        <v>1</v>
      </c>
    </row>
    <row r="1132" spans="8:11" x14ac:dyDescent="0.25">
      <c r="H1132" s="14" t="s">
        <v>64</v>
      </c>
      <c r="I1132" s="12" t="s">
        <v>107</v>
      </c>
      <c r="J1132" s="14">
        <v>1714</v>
      </c>
      <c r="K1132" s="11">
        <v>1</v>
      </c>
    </row>
    <row r="1133" spans="8:11" x14ac:dyDescent="0.25">
      <c r="H1133" s="14" t="s">
        <v>64</v>
      </c>
      <c r="I1133" s="12" t="s">
        <v>53</v>
      </c>
      <c r="J1133" s="14">
        <v>1766</v>
      </c>
      <c r="K1133" s="11">
        <v>1</v>
      </c>
    </row>
    <row r="1134" spans="8:11" x14ac:dyDescent="0.25">
      <c r="H1134" s="14" t="s">
        <v>64</v>
      </c>
      <c r="I1134" s="12" t="s">
        <v>93</v>
      </c>
      <c r="J1134" s="14">
        <v>1770.5</v>
      </c>
      <c r="K1134" s="11">
        <v>1</v>
      </c>
    </row>
    <row r="1135" spans="8:11" x14ac:dyDescent="0.25">
      <c r="H1135" s="14" t="s">
        <v>64</v>
      </c>
      <c r="I1135" s="12" t="s">
        <v>32</v>
      </c>
      <c r="J1135" s="14">
        <v>1935</v>
      </c>
      <c r="K1135" s="11">
        <v>1</v>
      </c>
    </row>
    <row r="1136" spans="8:11" x14ac:dyDescent="0.25">
      <c r="H1136" s="14" t="s">
        <v>64</v>
      </c>
      <c r="I1136" s="12" t="s">
        <v>111</v>
      </c>
      <c r="J1136" s="14">
        <v>2085.5</v>
      </c>
      <c r="K1136" s="11">
        <v>1</v>
      </c>
    </row>
    <row r="1137" spans="8:11" x14ac:dyDescent="0.25">
      <c r="H1137" s="14" t="s">
        <v>64</v>
      </c>
      <c r="I1137" s="12" t="s">
        <v>51</v>
      </c>
      <c r="J1137" s="14">
        <v>2100</v>
      </c>
      <c r="K1137" s="11">
        <v>1</v>
      </c>
    </row>
    <row r="1138" spans="8:11" x14ac:dyDescent="0.25">
      <c r="H1138" s="14" t="s">
        <v>64</v>
      </c>
      <c r="I1138" s="12" t="s">
        <v>70</v>
      </c>
      <c r="J1138" s="14">
        <v>2142.5</v>
      </c>
      <c r="K1138" s="11">
        <v>1</v>
      </c>
    </row>
    <row r="1139" spans="8:11" x14ac:dyDescent="0.25">
      <c r="H1139" s="14" t="s">
        <v>64</v>
      </c>
      <c r="I1139" s="12" t="s">
        <v>83</v>
      </c>
      <c r="J1139" s="14">
        <v>2142.5</v>
      </c>
      <c r="K1139" s="11">
        <v>1</v>
      </c>
    </row>
    <row r="1140" spans="8:11" x14ac:dyDescent="0.25">
      <c r="H1140" s="14" t="s">
        <v>64</v>
      </c>
      <c r="I1140" s="12" t="s">
        <v>96</v>
      </c>
      <c r="J1140" s="14">
        <v>2142.5</v>
      </c>
      <c r="K1140" s="11">
        <v>0.5</v>
      </c>
    </row>
    <row r="1141" spans="8:11" x14ac:dyDescent="0.25">
      <c r="H1141" s="14" t="s">
        <v>64</v>
      </c>
      <c r="I1141" s="12" t="s">
        <v>98</v>
      </c>
      <c r="J1141" s="14">
        <v>2142.5</v>
      </c>
      <c r="K1141" s="11">
        <v>1</v>
      </c>
    </row>
    <row r="1142" spans="8:11" x14ac:dyDescent="0.25">
      <c r="H1142" s="14" t="s">
        <v>64</v>
      </c>
      <c r="I1142" s="12" t="s">
        <v>101</v>
      </c>
      <c r="J1142" s="14">
        <v>2142.5</v>
      </c>
      <c r="K1142" s="11">
        <v>0.5</v>
      </c>
    </row>
    <row r="1143" spans="8:11" x14ac:dyDescent="0.25">
      <c r="H1143" s="14" t="s">
        <v>64</v>
      </c>
      <c r="I1143" s="12" t="s">
        <v>109</v>
      </c>
      <c r="J1143" s="14">
        <v>2142.5</v>
      </c>
      <c r="K1143" s="11">
        <v>1</v>
      </c>
    </row>
    <row r="1144" spans="8:11" x14ac:dyDescent="0.25">
      <c r="H1144" s="14" t="s">
        <v>64</v>
      </c>
      <c r="I1144" s="12" t="s">
        <v>115</v>
      </c>
      <c r="J1144" s="14">
        <v>2142.5</v>
      </c>
      <c r="K1144" s="11">
        <v>1</v>
      </c>
    </row>
    <row r="1145" spans="8:11" x14ac:dyDescent="0.25">
      <c r="H1145" s="14" t="s">
        <v>64</v>
      </c>
      <c r="I1145" s="12" t="s">
        <v>127</v>
      </c>
      <c r="J1145" s="14">
        <v>2142.5</v>
      </c>
      <c r="K1145" s="11">
        <v>1</v>
      </c>
    </row>
    <row r="1146" spans="8:11" x14ac:dyDescent="0.25">
      <c r="H1146" s="14" t="s">
        <v>64</v>
      </c>
      <c r="I1146" s="12" t="s">
        <v>122</v>
      </c>
      <c r="J1146" s="14">
        <v>2142.5</v>
      </c>
      <c r="K1146" s="11">
        <v>1</v>
      </c>
    </row>
    <row r="1147" spans="8:11" x14ac:dyDescent="0.25">
      <c r="H1147" s="14" t="s">
        <v>64</v>
      </c>
      <c r="I1147" s="12" t="s">
        <v>100</v>
      </c>
      <c r="J1147" s="14">
        <v>2142.5</v>
      </c>
      <c r="K1147" s="11">
        <v>1</v>
      </c>
    </row>
    <row r="1148" spans="8:11" x14ac:dyDescent="0.25">
      <c r="H1148" s="14" t="s">
        <v>64</v>
      </c>
      <c r="I1148" s="12" t="s">
        <v>393</v>
      </c>
      <c r="J1148" s="14">
        <v>2142.5</v>
      </c>
      <c r="K1148" s="11">
        <v>1</v>
      </c>
    </row>
    <row r="1149" spans="8:11" x14ac:dyDescent="0.25">
      <c r="H1149" s="14" t="s">
        <v>64</v>
      </c>
      <c r="I1149" s="12" t="s">
        <v>97</v>
      </c>
      <c r="J1149" s="14">
        <v>2199</v>
      </c>
      <c r="K1149" s="11">
        <v>0.5</v>
      </c>
    </row>
    <row r="1150" spans="8:11" x14ac:dyDescent="0.25">
      <c r="H1150" s="14" t="s">
        <v>65</v>
      </c>
      <c r="I1150" s="12" t="s">
        <v>126</v>
      </c>
      <c r="J1150" s="14">
        <v>1E-4</v>
      </c>
      <c r="K1150" s="11">
        <v>0</v>
      </c>
    </row>
    <row r="1151" spans="8:11" x14ac:dyDescent="0.25">
      <c r="H1151" s="14" t="s">
        <v>65</v>
      </c>
      <c r="I1151" s="12" t="s">
        <v>47</v>
      </c>
      <c r="J1151" s="14">
        <v>494</v>
      </c>
      <c r="K1151" s="11">
        <v>0.5</v>
      </c>
    </row>
    <row r="1152" spans="8:11" x14ac:dyDescent="0.25">
      <c r="H1152" s="14" t="s">
        <v>65</v>
      </c>
      <c r="I1152" s="12" t="s">
        <v>118</v>
      </c>
      <c r="J1152" s="14">
        <v>522</v>
      </c>
      <c r="K1152" s="11">
        <v>1</v>
      </c>
    </row>
    <row r="1153" spans="8:11" x14ac:dyDescent="0.25">
      <c r="H1153" s="14" t="s">
        <v>65</v>
      </c>
      <c r="I1153" s="12" t="s">
        <v>129</v>
      </c>
      <c r="J1153" s="14">
        <v>585.5</v>
      </c>
      <c r="K1153" s="11">
        <v>1</v>
      </c>
    </row>
    <row r="1154" spans="8:11" x14ac:dyDescent="0.25">
      <c r="H1154" s="14" t="s">
        <v>65</v>
      </c>
      <c r="I1154" s="12" t="s">
        <v>24</v>
      </c>
      <c r="J1154" s="14">
        <v>604.5</v>
      </c>
      <c r="K1154" s="11">
        <v>1</v>
      </c>
    </row>
    <row r="1155" spans="8:11" x14ac:dyDescent="0.25">
      <c r="H1155" s="14" t="s">
        <v>65</v>
      </c>
      <c r="I1155" s="12" t="s">
        <v>36</v>
      </c>
      <c r="J1155" s="14">
        <v>605</v>
      </c>
      <c r="K1155" s="11">
        <v>1</v>
      </c>
    </row>
    <row r="1156" spans="8:11" x14ac:dyDescent="0.25">
      <c r="H1156" s="14" t="s">
        <v>65</v>
      </c>
      <c r="I1156" s="12" t="s">
        <v>26</v>
      </c>
      <c r="J1156" s="14">
        <v>650.5</v>
      </c>
      <c r="K1156" s="11">
        <v>0.5</v>
      </c>
    </row>
    <row r="1157" spans="8:11" x14ac:dyDescent="0.25">
      <c r="H1157" s="14" t="s">
        <v>65</v>
      </c>
      <c r="I1157" s="12" t="s">
        <v>69</v>
      </c>
      <c r="J1157" s="14">
        <v>661.5</v>
      </c>
      <c r="K1157" s="11">
        <v>1</v>
      </c>
    </row>
    <row r="1158" spans="8:11" x14ac:dyDescent="0.25">
      <c r="H1158" s="14" t="s">
        <v>65</v>
      </c>
      <c r="I1158" s="12" t="s">
        <v>33</v>
      </c>
      <c r="J1158" s="14">
        <v>663.5</v>
      </c>
      <c r="K1158" s="11">
        <v>0.5</v>
      </c>
    </row>
    <row r="1159" spans="8:11" x14ac:dyDescent="0.25">
      <c r="H1159" s="14" t="s">
        <v>65</v>
      </c>
      <c r="I1159" s="12" t="s">
        <v>79</v>
      </c>
      <c r="J1159" s="14">
        <v>724.5</v>
      </c>
      <c r="K1159" s="11">
        <v>0.5</v>
      </c>
    </row>
    <row r="1160" spans="8:11" x14ac:dyDescent="0.25">
      <c r="H1160" s="14" t="s">
        <v>65</v>
      </c>
      <c r="I1160" s="12" t="s">
        <v>72</v>
      </c>
      <c r="J1160" s="14">
        <v>732</v>
      </c>
      <c r="K1160" s="11">
        <v>1</v>
      </c>
    </row>
    <row r="1161" spans="8:11" x14ac:dyDescent="0.25">
      <c r="H1161" s="14" t="s">
        <v>65</v>
      </c>
      <c r="I1161" s="12" t="s">
        <v>25</v>
      </c>
      <c r="J1161" s="14">
        <v>762</v>
      </c>
      <c r="K1161" s="11">
        <v>0.5</v>
      </c>
    </row>
    <row r="1162" spans="8:11" x14ac:dyDescent="0.25">
      <c r="H1162" s="14" t="s">
        <v>65</v>
      </c>
      <c r="I1162" s="12" t="s">
        <v>17</v>
      </c>
      <c r="J1162" s="14">
        <v>767.5</v>
      </c>
      <c r="K1162" s="11">
        <v>0.5</v>
      </c>
    </row>
    <row r="1163" spans="8:11" x14ac:dyDescent="0.25">
      <c r="H1163" s="14" t="s">
        <v>65</v>
      </c>
      <c r="I1163" s="12" t="s">
        <v>19</v>
      </c>
      <c r="J1163" s="14">
        <v>767.5</v>
      </c>
      <c r="K1163" s="11">
        <v>0.5</v>
      </c>
    </row>
    <row r="1164" spans="8:11" x14ac:dyDescent="0.25">
      <c r="H1164" s="14" t="s">
        <v>65</v>
      </c>
      <c r="I1164" s="12" t="s">
        <v>89</v>
      </c>
      <c r="J1164" s="14">
        <v>769</v>
      </c>
      <c r="K1164" s="11">
        <v>1</v>
      </c>
    </row>
    <row r="1165" spans="8:11" x14ac:dyDescent="0.25">
      <c r="H1165" s="14" t="s">
        <v>65</v>
      </c>
      <c r="I1165" s="12" t="s">
        <v>66</v>
      </c>
      <c r="J1165" s="14">
        <v>773</v>
      </c>
      <c r="K1165" s="11">
        <v>1</v>
      </c>
    </row>
    <row r="1166" spans="8:11" x14ac:dyDescent="0.25">
      <c r="H1166" s="14" t="s">
        <v>65</v>
      </c>
      <c r="I1166" s="12" t="s">
        <v>106</v>
      </c>
      <c r="J1166" s="14">
        <v>781</v>
      </c>
      <c r="K1166" s="11">
        <v>0.5</v>
      </c>
    </row>
    <row r="1167" spans="8:11" x14ac:dyDescent="0.25">
      <c r="H1167" s="14" t="s">
        <v>65</v>
      </c>
      <c r="I1167" s="12" t="s">
        <v>30</v>
      </c>
      <c r="J1167" s="14">
        <v>782</v>
      </c>
      <c r="K1167" s="11">
        <v>1</v>
      </c>
    </row>
    <row r="1168" spans="8:11" x14ac:dyDescent="0.25">
      <c r="H1168" s="14" t="s">
        <v>65</v>
      </c>
      <c r="I1168" s="12" t="s">
        <v>112</v>
      </c>
      <c r="J1168" s="14">
        <v>803.5</v>
      </c>
      <c r="K1168" s="11">
        <v>1</v>
      </c>
    </row>
    <row r="1169" spans="8:11" x14ac:dyDescent="0.25">
      <c r="H1169" s="14" t="s">
        <v>65</v>
      </c>
      <c r="I1169" s="12" t="s">
        <v>105</v>
      </c>
      <c r="J1169" s="14">
        <v>807.5</v>
      </c>
      <c r="K1169" s="11">
        <v>1</v>
      </c>
    </row>
    <row r="1170" spans="8:11" x14ac:dyDescent="0.25">
      <c r="H1170" s="14" t="s">
        <v>65</v>
      </c>
      <c r="I1170" s="12" t="s">
        <v>108</v>
      </c>
      <c r="J1170" s="14">
        <v>814.5</v>
      </c>
      <c r="K1170" s="11">
        <v>0.5</v>
      </c>
    </row>
    <row r="1171" spans="8:11" x14ac:dyDescent="0.25">
      <c r="H1171" s="14" t="s">
        <v>65</v>
      </c>
      <c r="I1171" s="12" t="s">
        <v>18</v>
      </c>
      <c r="J1171" s="14">
        <v>843.5</v>
      </c>
      <c r="K1171" s="11">
        <v>0.5</v>
      </c>
    </row>
    <row r="1172" spans="8:11" x14ac:dyDescent="0.25">
      <c r="H1172" s="14" t="s">
        <v>65</v>
      </c>
      <c r="I1172" s="12" t="s">
        <v>35</v>
      </c>
      <c r="J1172" s="14">
        <v>844</v>
      </c>
      <c r="K1172" s="11">
        <v>0.5</v>
      </c>
    </row>
    <row r="1173" spans="8:11" x14ac:dyDescent="0.25">
      <c r="H1173" s="14" t="s">
        <v>65</v>
      </c>
      <c r="I1173" s="12" t="s">
        <v>59</v>
      </c>
      <c r="J1173" s="14">
        <v>845.5</v>
      </c>
      <c r="K1173" s="11">
        <v>0.5</v>
      </c>
    </row>
    <row r="1174" spans="8:11" x14ac:dyDescent="0.25">
      <c r="H1174" s="14" t="s">
        <v>65</v>
      </c>
      <c r="I1174" s="12" t="s">
        <v>20</v>
      </c>
      <c r="J1174" s="14">
        <v>849</v>
      </c>
      <c r="K1174" s="11">
        <v>0.5</v>
      </c>
    </row>
    <row r="1175" spans="8:11" x14ac:dyDescent="0.25">
      <c r="H1175" s="14" t="s">
        <v>65</v>
      </c>
      <c r="I1175" s="12" t="s">
        <v>100</v>
      </c>
      <c r="J1175" s="14">
        <v>856.5</v>
      </c>
      <c r="K1175" s="11">
        <v>1</v>
      </c>
    </row>
    <row r="1176" spans="8:11" x14ac:dyDescent="0.25">
      <c r="H1176" s="14" t="s">
        <v>65</v>
      </c>
      <c r="I1176" s="12" t="s">
        <v>32</v>
      </c>
      <c r="J1176" s="14">
        <v>858.5</v>
      </c>
      <c r="K1176" s="11">
        <v>0.5</v>
      </c>
    </row>
    <row r="1177" spans="8:11" x14ac:dyDescent="0.25">
      <c r="H1177" s="14" t="s">
        <v>65</v>
      </c>
      <c r="I1177" s="12" t="s">
        <v>115</v>
      </c>
      <c r="J1177" s="14">
        <v>879</v>
      </c>
      <c r="K1177" s="11">
        <v>1</v>
      </c>
    </row>
    <row r="1178" spans="8:11" x14ac:dyDescent="0.25">
      <c r="H1178" s="14" t="s">
        <v>65</v>
      </c>
      <c r="I1178" s="12" t="s">
        <v>116</v>
      </c>
      <c r="J1178" s="14">
        <v>895.5</v>
      </c>
      <c r="K1178" s="11">
        <v>1</v>
      </c>
    </row>
    <row r="1179" spans="8:11" x14ac:dyDescent="0.25">
      <c r="H1179" s="14" t="s">
        <v>65</v>
      </c>
      <c r="I1179" s="12" t="s">
        <v>23</v>
      </c>
      <c r="J1179" s="14">
        <v>918.5</v>
      </c>
      <c r="K1179" s="11">
        <v>1</v>
      </c>
    </row>
    <row r="1180" spans="8:11" x14ac:dyDescent="0.25">
      <c r="H1180" s="14" t="s">
        <v>65</v>
      </c>
      <c r="I1180" s="12" t="s">
        <v>113</v>
      </c>
      <c r="J1180" s="14">
        <v>927.5</v>
      </c>
      <c r="K1180" s="11">
        <v>1</v>
      </c>
    </row>
    <row r="1181" spans="8:11" x14ac:dyDescent="0.25">
      <c r="H1181" s="14" t="s">
        <v>65</v>
      </c>
      <c r="I1181" s="12" t="s">
        <v>50</v>
      </c>
      <c r="J1181" s="14">
        <v>936</v>
      </c>
      <c r="K1181" s="11">
        <v>1</v>
      </c>
    </row>
    <row r="1182" spans="8:11" x14ac:dyDescent="0.25">
      <c r="H1182" s="14" t="s">
        <v>65</v>
      </c>
      <c r="I1182" s="12" t="s">
        <v>86</v>
      </c>
      <c r="J1182" s="14">
        <v>943.5</v>
      </c>
      <c r="K1182" s="11">
        <v>0.5</v>
      </c>
    </row>
    <row r="1183" spans="8:11" x14ac:dyDescent="0.25">
      <c r="H1183" s="14" t="s">
        <v>65</v>
      </c>
      <c r="I1183" s="12" t="s">
        <v>61</v>
      </c>
      <c r="J1183" s="14">
        <v>961</v>
      </c>
      <c r="K1183" s="11">
        <v>1</v>
      </c>
    </row>
    <row r="1184" spans="8:11" x14ac:dyDescent="0.25">
      <c r="H1184" s="14" t="s">
        <v>65</v>
      </c>
      <c r="I1184" s="12" t="s">
        <v>121</v>
      </c>
      <c r="J1184" s="14">
        <v>964</v>
      </c>
      <c r="K1184" s="11">
        <v>1</v>
      </c>
    </row>
    <row r="1185" spans="8:11" x14ac:dyDescent="0.25">
      <c r="H1185" s="14" t="s">
        <v>65</v>
      </c>
      <c r="I1185" s="12" t="s">
        <v>31</v>
      </c>
      <c r="J1185" s="14">
        <v>967.5</v>
      </c>
      <c r="K1185" s="11">
        <v>1</v>
      </c>
    </row>
    <row r="1186" spans="8:11" x14ac:dyDescent="0.25">
      <c r="H1186" s="14" t="s">
        <v>65</v>
      </c>
      <c r="I1186" s="12" t="s">
        <v>99</v>
      </c>
      <c r="J1186" s="14">
        <v>967.5</v>
      </c>
      <c r="K1186" s="11">
        <v>1</v>
      </c>
    </row>
    <row r="1187" spans="8:11" x14ac:dyDescent="0.25">
      <c r="H1187" s="14" t="s">
        <v>65</v>
      </c>
      <c r="I1187" s="12" t="s">
        <v>87</v>
      </c>
      <c r="J1187" s="14">
        <v>968.5</v>
      </c>
      <c r="K1187" s="11">
        <v>1</v>
      </c>
    </row>
    <row r="1188" spans="8:11" x14ac:dyDescent="0.25">
      <c r="H1188" s="14" t="s">
        <v>65</v>
      </c>
      <c r="I1188" s="12" t="s">
        <v>131</v>
      </c>
      <c r="J1188" s="14">
        <v>968.5</v>
      </c>
      <c r="K1188" s="11">
        <v>1</v>
      </c>
    </row>
    <row r="1189" spans="8:11" x14ac:dyDescent="0.25">
      <c r="H1189" s="14" t="s">
        <v>65</v>
      </c>
      <c r="I1189" s="12" t="s">
        <v>103</v>
      </c>
      <c r="J1189" s="14">
        <v>978</v>
      </c>
      <c r="K1189" s="11">
        <v>1</v>
      </c>
    </row>
    <row r="1190" spans="8:11" x14ac:dyDescent="0.25">
      <c r="H1190" s="14" t="s">
        <v>65</v>
      </c>
      <c r="I1190" s="12" t="s">
        <v>97</v>
      </c>
      <c r="J1190" s="14">
        <v>1006</v>
      </c>
      <c r="K1190" s="11">
        <v>1</v>
      </c>
    </row>
    <row r="1191" spans="8:11" x14ac:dyDescent="0.25">
      <c r="H1191" s="14" t="s">
        <v>65</v>
      </c>
      <c r="I1191" s="12" t="s">
        <v>124</v>
      </c>
      <c r="J1191" s="14">
        <v>1015</v>
      </c>
      <c r="K1191" s="11">
        <v>1</v>
      </c>
    </row>
    <row r="1192" spans="8:11" x14ac:dyDescent="0.25">
      <c r="H1192" s="14" t="s">
        <v>65</v>
      </c>
      <c r="I1192" s="12" t="s">
        <v>37</v>
      </c>
      <c r="J1192" s="14">
        <v>1018.5</v>
      </c>
      <c r="K1192" s="11">
        <v>0.5</v>
      </c>
    </row>
    <row r="1193" spans="8:11" x14ac:dyDescent="0.25">
      <c r="H1193" s="14" t="s">
        <v>65</v>
      </c>
      <c r="I1193" s="12" t="s">
        <v>117</v>
      </c>
      <c r="J1193" s="14">
        <v>1027.5</v>
      </c>
      <c r="K1193" s="11">
        <v>0.5</v>
      </c>
    </row>
    <row r="1194" spans="8:11" x14ac:dyDescent="0.25">
      <c r="H1194" s="14" t="s">
        <v>65</v>
      </c>
      <c r="I1194" s="12" t="s">
        <v>394</v>
      </c>
      <c r="J1194" s="14">
        <v>1027.5</v>
      </c>
      <c r="K1194" s="11">
        <v>1</v>
      </c>
    </row>
    <row r="1195" spans="8:11" x14ac:dyDescent="0.25">
      <c r="H1195" s="14" t="s">
        <v>65</v>
      </c>
      <c r="I1195" s="12" t="s">
        <v>55</v>
      </c>
      <c r="J1195" s="14">
        <v>1030</v>
      </c>
      <c r="K1195" s="11">
        <v>0.5</v>
      </c>
    </row>
    <row r="1196" spans="8:11" x14ac:dyDescent="0.25">
      <c r="H1196" s="14" t="s">
        <v>65</v>
      </c>
      <c r="I1196" s="12" t="s">
        <v>29</v>
      </c>
      <c r="J1196" s="14">
        <v>1032</v>
      </c>
      <c r="K1196" s="11">
        <v>1</v>
      </c>
    </row>
    <row r="1197" spans="8:11" x14ac:dyDescent="0.25">
      <c r="H1197" s="14" t="s">
        <v>65</v>
      </c>
      <c r="I1197" s="12" t="s">
        <v>114</v>
      </c>
      <c r="J1197" s="14">
        <v>1036</v>
      </c>
      <c r="K1197" s="11">
        <v>1</v>
      </c>
    </row>
    <row r="1198" spans="8:11" x14ac:dyDescent="0.25">
      <c r="H1198" s="14" t="s">
        <v>65</v>
      </c>
      <c r="I1198" s="12" t="s">
        <v>77</v>
      </c>
      <c r="J1198" s="14">
        <v>1038.5</v>
      </c>
      <c r="K1198" s="11">
        <v>1</v>
      </c>
    </row>
    <row r="1199" spans="8:11" x14ac:dyDescent="0.25">
      <c r="H1199" s="14" t="s">
        <v>65</v>
      </c>
      <c r="I1199" s="12" t="s">
        <v>94</v>
      </c>
      <c r="J1199" s="14">
        <v>1048</v>
      </c>
      <c r="K1199" s="11">
        <v>1</v>
      </c>
    </row>
    <row r="1200" spans="8:11" x14ac:dyDescent="0.25">
      <c r="H1200" s="14" t="s">
        <v>65</v>
      </c>
      <c r="I1200" s="12" t="s">
        <v>74</v>
      </c>
      <c r="J1200" s="14">
        <v>1053.5</v>
      </c>
      <c r="K1200" s="11">
        <v>1</v>
      </c>
    </row>
    <row r="1201" spans="8:11" x14ac:dyDescent="0.25">
      <c r="H1201" s="14" t="s">
        <v>65</v>
      </c>
      <c r="I1201" s="12" t="s">
        <v>21</v>
      </c>
      <c r="J1201" s="14">
        <v>1053.5</v>
      </c>
      <c r="K1201" s="11">
        <v>0.5</v>
      </c>
    </row>
    <row r="1202" spans="8:11" x14ac:dyDescent="0.25">
      <c r="H1202" s="14" t="s">
        <v>65</v>
      </c>
      <c r="I1202" s="12" t="s">
        <v>34</v>
      </c>
      <c r="J1202" s="14">
        <v>1059.5</v>
      </c>
      <c r="K1202" s="11">
        <v>1</v>
      </c>
    </row>
    <row r="1203" spans="8:11" x14ac:dyDescent="0.25">
      <c r="H1203" s="14" t="s">
        <v>65</v>
      </c>
      <c r="I1203" s="12" t="s">
        <v>88</v>
      </c>
      <c r="J1203" s="14">
        <v>1067.5</v>
      </c>
      <c r="K1203" s="11">
        <v>1</v>
      </c>
    </row>
    <row r="1204" spans="8:11" x14ac:dyDescent="0.25">
      <c r="H1204" s="14" t="s">
        <v>65</v>
      </c>
      <c r="I1204" s="12" t="s">
        <v>120</v>
      </c>
      <c r="J1204" s="14">
        <v>1072</v>
      </c>
      <c r="K1204" s="11">
        <v>1</v>
      </c>
    </row>
    <row r="1205" spans="8:11" x14ac:dyDescent="0.25">
      <c r="H1205" s="14" t="s">
        <v>65</v>
      </c>
      <c r="I1205" s="12" t="s">
        <v>125</v>
      </c>
      <c r="J1205" s="14">
        <v>1108.5</v>
      </c>
      <c r="K1205" s="11">
        <v>1</v>
      </c>
    </row>
    <row r="1206" spans="8:11" x14ac:dyDescent="0.25">
      <c r="H1206" s="14" t="s">
        <v>65</v>
      </c>
      <c r="I1206" s="12" t="s">
        <v>27</v>
      </c>
      <c r="J1206" s="14">
        <v>1109.5</v>
      </c>
      <c r="K1206" s="11">
        <v>0.5</v>
      </c>
    </row>
    <row r="1207" spans="8:11" x14ac:dyDescent="0.25">
      <c r="H1207" s="14" t="s">
        <v>65</v>
      </c>
      <c r="I1207" s="12" t="s">
        <v>82</v>
      </c>
      <c r="J1207" s="14">
        <v>1110.5</v>
      </c>
      <c r="K1207" s="11">
        <v>1</v>
      </c>
    </row>
    <row r="1208" spans="8:11" x14ac:dyDescent="0.25">
      <c r="H1208" s="14" t="s">
        <v>65</v>
      </c>
      <c r="I1208" s="12" t="s">
        <v>91</v>
      </c>
      <c r="J1208" s="14">
        <v>1113.5</v>
      </c>
      <c r="K1208" s="11">
        <v>1</v>
      </c>
    </row>
    <row r="1209" spans="8:11" x14ac:dyDescent="0.25">
      <c r="H1209" s="14" t="s">
        <v>65</v>
      </c>
      <c r="I1209" s="12" t="s">
        <v>95</v>
      </c>
      <c r="J1209" s="14">
        <v>1132</v>
      </c>
      <c r="K1209" s="11">
        <v>1</v>
      </c>
    </row>
    <row r="1210" spans="8:11" x14ac:dyDescent="0.25">
      <c r="H1210" s="14" t="s">
        <v>65</v>
      </c>
      <c r="I1210" s="12" t="s">
        <v>111</v>
      </c>
      <c r="J1210" s="14">
        <v>1158</v>
      </c>
      <c r="K1210" s="11">
        <v>1</v>
      </c>
    </row>
    <row r="1211" spans="8:11" x14ac:dyDescent="0.25">
      <c r="H1211" s="14" t="s">
        <v>65</v>
      </c>
      <c r="I1211" s="12" t="s">
        <v>92</v>
      </c>
      <c r="J1211" s="14">
        <v>1197</v>
      </c>
      <c r="K1211" s="11">
        <v>1</v>
      </c>
    </row>
    <row r="1212" spans="8:11" x14ac:dyDescent="0.25">
      <c r="H1212" s="14" t="s">
        <v>65</v>
      </c>
      <c r="I1212" s="12" t="s">
        <v>123</v>
      </c>
      <c r="J1212" s="14">
        <v>1200</v>
      </c>
      <c r="K1212" s="11">
        <v>1</v>
      </c>
    </row>
    <row r="1213" spans="8:11" x14ac:dyDescent="0.25">
      <c r="H1213" s="14" t="s">
        <v>65</v>
      </c>
      <c r="I1213" s="12" t="s">
        <v>63</v>
      </c>
      <c r="J1213" s="14">
        <v>1205</v>
      </c>
      <c r="K1213" s="11">
        <v>1</v>
      </c>
    </row>
    <row r="1214" spans="8:11" x14ac:dyDescent="0.25">
      <c r="H1214" s="14" t="s">
        <v>65</v>
      </c>
      <c r="I1214" s="12" t="s">
        <v>128</v>
      </c>
      <c r="J1214" s="14">
        <v>1218</v>
      </c>
      <c r="K1214" s="11">
        <v>1</v>
      </c>
    </row>
    <row r="1215" spans="8:11" x14ac:dyDescent="0.25">
      <c r="H1215" s="14" t="s">
        <v>65</v>
      </c>
      <c r="I1215" s="12" t="s">
        <v>28</v>
      </c>
      <c r="J1215" s="14">
        <v>1219.5</v>
      </c>
      <c r="K1215" s="11">
        <v>1</v>
      </c>
    </row>
    <row r="1216" spans="8:11" x14ac:dyDescent="0.25">
      <c r="H1216" s="14" t="s">
        <v>65</v>
      </c>
      <c r="I1216" s="12" t="s">
        <v>53</v>
      </c>
      <c r="J1216" s="14">
        <v>1242</v>
      </c>
      <c r="K1216" s="11">
        <v>1</v>
      </c>
    </row>
    <row r="1217" spans="8:11" x14ac:dyDescent="0.25">
      <c r="H1217" s="14" t="s">
        <v>65</v>
      </c>
      <c r="I1217" s="12" t="s">
        <v>71</v>
      </c>
      <c r="J1217" s="14">
        <v>1274</v>
      </c>
      <c r="K1217" s="11">
        <v>1</v>
      </c>
    </row>
    <row r="1218" spans="8:11" x14ac:dyDescent="0.25">
      <c r="H1218" s="14" t="s">
        <v>65</v>
      </c>
      <c r="I1218" s="12" t="s">
        <v>83</v>
      </c>
      <c r="J1218" s="14">
        <v>1306</v>
      </c>
      <c r="K1218" s="11">
        <v>1</v>
      </c>
    </row>
    <row r="1219" spans="8:11" x14ac:dyDescent="0.25">
      <c r="H1219" s="14" t="s">
        <v>65</v>
      </c>
      <c r="I1219" s="12" t="s">
        <v>22</v>
      </c>
      <c r="J1219" s="14">
        <v>1319</v>
      </c>
      <c r="K1219" s="11">
        <v>1</v>
      </c>
    </row>
    <row r="1220" spans="8:11" x14ac:dyDescent="0.25">
      <c r="H1220" s="14" t="s">
        <v>65</v>
      </c>
      <c r="I1220" s="12" t="s">
        <v>98</v>
      </c>
      <c r="J1220" s="14">
        <v>1376</v>
      </c>
      <c r="K1220" s="11">
        <v>1</v>
      </c>
    </row>
    <row r="1221" spans="8:11" x14ac:dyDescent="0.25">
      <c r="H1221" s="14" t="s">
        <v>65</v>
      </c>
      <c r="I1221" s="12" t="s">
        <v>127</v>
      </c>
      <c r="J1221" s="14">
        <v>1380.5</v>
      </c>
      <c r="K1221" s="11">
        <v>1</v>
      </c>
    </row>
    <row r="1222" spans="8:11" x14ac:dyDescent="0.25">
      <c r="H1222" s="14" t="s">
        <v>65</v>
      </c>
      <c r="I1222" s="12" t="s">
        <v>107</v>
      </c>
      <c r="J1222" s="14">
        <v>1409.5</v>
      </c>
      <c r="K1222" s="11">
        <v>1</v>
      </c>
    </row>
    <row r="1223" spans="8:11" x14ac:dyDescent="0.25">
      <c r="H1223" s="14" t="s">
        <v>65</v>
      </c>
      <c r="I1223" s="12" t="s">
        <v>73</v>
      </c>
      <c r="J1223" s="14">
        <v>1426.5</v>
      </c>
      <c r="K1223" s="11">
        <v>1</v>
      </c>
    </row>
    <row r="1224" spans="8:11" x14ac:dyDescent="0.25">
      <c r="H1224" s="14" t="s">
        <v>65</v>
      </c>
      <c r="I1224" s="12" t="s">
        <v>101</v>
      </c>
      <c r="J1224" s="14">
        <v>1459</v>
      </c>
      <c r="K1224" s="11">
        <v>1</v>
      </c>
    </row>
    <row r="1225" spans="8:11" x14ac:dyDescent="0.25">
      <c r="H1225" s="14" t="s">
        <v>65</v>
      </c>
      <c r="I1225" s="12" t="s">
        <v>16</v>
      </c>
      <c r="J1225" s="14">
        <v>1489.5</v>
      </c>
      <c r="K1225" s="11">
        <v>1</v>
      </c>
    </row>
    <row r="1226" spans="8:11" x14ac:dyDescent="0.25">
      <c r="H1226" s="14" t="s">
        <v>65</v>
      </c>
      <c r="I1226" s="12" t="s">
        <v>68</v>
      </c>
      <c r="J1226" s="14">
        <v>1499</v>
      </c>
      <c r="K1226" s="11">
        <v>1</v>
      </c>
    </row>
    <row r="1227" spans="8:11" x14ac:dyDescent="0.25">
      <c r="H1227" s="14" t="s">
        <v>65</v>
      </c>
      <c r="I1227" s="12" t="s">
        <v>393</v>
      </c>
      <c r="J1227" s="14">
        <v>1600.5</v>
      </c>
      <c r="K1227" s="11">
        <v>1</v>
      </c>
    </row>
    <row r="1228" spans="8:11" x14ac:dyDescent="0.25">
      <c r="H1228" s="14" t="s">
        <v>65</v>
      </c>
      <c r="I1228" s="12" t="s">
        <v>90</v>
      </c>
      <c r="J1228" s="14">
        <v>1832.5</v>
      </c>
      <c r="K1228" s="11">
        <v>1</v>
      </c>
    </row>
    <row r="1229" spans="8:11" x14ac:dyDescent="0.25">
      <c r="H1229" s="14" t="s">
        <v>65</v>
      </c>
      <c r="I1229" s="12" t="s">
        <v>70</v>
      </c>
      <c r="J1229" s="14">
        <v>2142.5</v>
      </c>
      <c r="K1229" s="11">
        <v>1</v>
      </c>
    </row>
    <row r="1230" spans="8:11" x14ac:dyDescent="0.25">
      <c r="H1230" s="14" t="s">
        <v>65</v>
      </c>
      <c r="I1230" s="12" t="s">
        <v>93</v>
      </c>
      <c r="J1230" s="14">
        <v>2142.5</v>
      </c>
      <c r="K1230" s="11">
        <v>1</v>
      </c>
    </row>
    <row r="1231" spans="8:11" x14ac:dyDescent="0.25">
      <c r="H1231" s="14" t="s">
        <v>65</v>
      </c>
      <c r="I1231" s="12" t="s">
        <v>133</v>
      </c>
      <c r="J1231" s="14">
        <v>2142.5</v>
      </c>
      <c r="K1231" s="11">
        <v>1</v>
      </c>
    </row>
    <row r="1232" spans="8:11" x14ac:dyDescent="0.25">
      <c r="H1232" s="14" t="s">
        <v>67</v>
      </c>
      <c r="I1232" s="12" t="s">
        <v>33</v>
      </c>
      <c r="J1232" s="14">
        <v>1E-4</v>
      </c>
      <c r="K1232" s="11">
        <v>0</v>
      </c>
    </row>
    <row r="1233" spans="8:11" x14ac:dyDescent="0.25">
      <c r="H1233" s="14" t="s">
        <v>67</v>
      </c>
      <c r="I1233" s="12" t="s">
        <v>123</v>
      </c>
      <c r="J1233" s="14">
        <v>126.5</v>
      </c>
      <c r="K1233" s="11">
        <v>0.5</v>
      </c>
    </row>
    <row r="1234" spans="8:11" x14ac:dyDescent="0.25">
      <c r="H1234" s="14" t="s">
        <v>67</v>
      </c>
      <c r="I1234" s="12" t="s">
        <v>129</v>
      </c>
      <c r="J1234" s="14">
        <v>236</v>
      </c>
      <c r="K1234" s="11">
        <v>0.5</v>
      </c>
    </row>
    <row r="1235" spans="8:11" x14ac:dyDescent="0.25">
      <c r="H1235" s="14" t="s">
        <v>67</v>
      </c>
      <c r="I1235" s="12" t="s">
        <v>23</v>
      </c>
      <c r="J1235" s="14">
        <v>265.5</v>
      </c>
      <c r="K1235" s="11">
        <v>0.5</v>
      </c>
    </row>
    <row r="1236" spans="8:11" x14ac:dyDescent="0.25">
      <c r="H1236" s="14" t="s">
        <v>67</v>
      </c>
      <c r="I1236" s="12" t="s">
        <v>22</v>
      </c>
      <c r="J1236" s="14">
        <v>270</v>
      </c>
      <c r="K1236" s="11">
        <v>0.5</v>
      </c>
    </row>
    <row r="1237" spans="8:11" x14ac:dyDescent="0.25">
      <c r="H1237" s="14" t="s">
        <v>67</v>
      </c>
      <c r="I1237" s="12" t="s">
        <v>24</v>
      </c>
      <c r="J1237" s="14">
        <v>285.5</v>
      </c>
      <c r="K1237" s="11">
        <v>0.5</v>
      </c>
    </row>
    <row r="1238" spans="8:11" x14ac:dyDescent="0.25">
      <c r="H1238" s="14" t="s">
        <v>67</v>
      </c>
      <c r="I1238" s="12" t="s">
        <v>26</v>
      </c>
      <c r="J1238" s="14">
        <v>313.5</v>
      </c>
      <c r="K1238" s="11">
        <v>0.5</v>
      </c>
    </row>
    <row r="1239" spans="8:11" x14ac:dyDescent="0.25">
      <c r="H1239" s="14" t="s">
        <v>67</v>
      </c>
      <c r="I1239" s="12" t="s">
        <v>31</v>
      </c>
      <c r="J1239" s="14">
        <v>333</v>
      </c>
      <c r="K1239" s="11">
        <v>0.5</v>
      </c>
    </row>
    <row r="1240" spans="8:11" x14ac:dyDescent="0.25">
      <c r="H1240" s="14" t="s">
        <v>67</v>
      </c>
      <c r="I1240" s="12" t="s">
        <v>106</v>
      </c>
      <c r="J1240" s="14">
        <v>368.5</v>
      </c>
      <c r="K1240" s="11">
        <v>1</v>
      </c>
    </row>
    <row r="1241" spans="8:11" x14ac:dyDescent="0.25">
      <c r="H1241" s="14" t="s">
        <v>67</v>
      </c>
      <c r="I1241" s="12" t="s">
        <v>18</v>
      </c>
      <c r="J1241" s="14">
        <v>378</v>
      </c>
      <c r="K1241" s="11">
        <v>0.5</v>
      </c>
    </row>
    <row r="1242" spans="8:11" x14ac:dyDescent="0.25">
      <c r="H1242" s="14" t="s">
        <v>67</v>
      </c>
      <c r="I1242" s="12" t="s">
        <v>20</v>
      </c>
      <c r="J1242" s="14">
        <v>392.5</v>
      </c>
      <c r="K1242" s="11">
        <v>0.5</v>
      </c>
    </row>
    <row r="1243" spans="8:11" x14ac:dyDescent="0.25">
      <c r="H1243" s="14" t="s">
        <v>67</v>
      </c>
      <c r="I1243" s="12" t="s">
        <v>113</v>
      </c>
      <c r="J1243" s="14">
        <v>393.5</v>
      </c>
      <c r="K1243" s="11">
        <v>0.5</v>
      </c>
    </row>
    <row r="1244" spans="8:11" x14ac:dyDescent="0.25">
      <c r="H1244" s="14" t="s">
        <v>67</v>
      </c>
      <c r="I1244" s="12" t="s">
        <v>124</v>
      </c>
      <c r="J1244" s="14">
        <v>410</v>
      </c>
      <c r="K1244" s="11">
        <v>0.5</v>
      </c>
    </row>
    <row r="1245" spans="8:11" x14ac:dyDescent="0.25">
      <c r="H1245" s="14" t="s">
        <v>67</v>
      </c>
      <c r="I1245" s="12" t="s">
        <v>117</v>
      </c>
      <c r="J1245" s="14">
        <v>414</v>
      </c>
      <c r="K1245" s="11">
        <v>0.5</v>
      </c>
    </row>
    <row r="1246" spans="8:11" x14ac:dyDescent="0.25">
      <c r="H1246" s="14" t="s">
        <v>67</v>
      </c>
      <c r="I1246" s="12" t="s">
        <v>97</v>
      </c>
      <c r="J1246" s="14">
        <v>416</v>
      </c>
      <c r="K1246" s="11">
        <v>1</v>
      </c>
    </row>
    <row r="1247" spans="8:11" x14ac:dyDescent="0.25">
      <c r="H1247" s="14" t="s">
        <v>67</v>
      </c>
      <c r="I1247" s="12" t="s">
        <v>61</v>
      </c>
      <c r="J1247" s="14">
        <v>420</v>
      </c>
      <c r="K1247" s="11">
        <v>0.5</v>
      </c>
    </row>
    <row r="1248" spans="8:11" x14ac:dyDescent="0.25">
      <c r="H1248" s="14" t="s">
        <v>67</v>
      </c>
      <c r="I1248" s="12" t="s">
        <v>108</v>
      </c>
      <c r="J1248" s="14">
        <v>424</v>
      </c>
      <c r="K1248" s="11">
        <v>1</v>
      </c>
    </row>
    <row r="1249" spans="8:11" x14ac:dyDescent="0.25">
      <c r="H1249" s="14" t="s">
        <v>67</v>
      </c>
      <c r="I1249" s="12" t="s">
        <v>37</v>
      </c>
      <c r="J1249" s="14">
        <v>431.5</v>
      </c>
      <c r="K1249" s="11">
        <v>0.5</v>
      </c>
    </row>
    <row r="1250" spans="8:11" x14ac:dyDescent="0.25">
      <c r="H1250" s="14" t="s">
        <v>67</v>
      </c>
      <c r="I1250" s="12" t="s">
        <v>122</v>
      </c>
      <c r="J1250" s="14">
        <v>465.5</v>
      </c>
      <c r="K1250" s="11">
        <v>0.5</v>
      </c>
    </row>
    <row r="1251" spans="8:11" x14ac:dyDescent="0.25">
      <c r="H1251" s="14" t="s">
        <v>67</v>
      </c>
      <c r="I1251" s="12" t="s">
        <v>87</v>
      </c>
      <c r="J1251" s="14">
        <v>472</v>
      </c>
      <c r="K1251" s="11">
        <v>0.5</v>
      </c>
    </row>
    <row r="1252" spans="8:11" x14ac:dyDescent="0.25">
      <c r="H1252" s="14" t="s">
        <v>67</v>
      </c>
      <c r="I1252" s="12" t="s">
        <v>99</v>
      </c>
      <c r="J1252" s="14">
        <v>506</v>
      </c>
      <c r="K1252" s="11">
        <v>0.5</v>
      </c>
    </row>
    <row r="1253" spans="8:11" x14ac:dyDescent="0.25">
      <c r="H1253" s="14" t="s">
        <v>67</v>
      </c>
      <c r="I1253" s="12" t="s">
        <v>72</v>
      </c>
      <c r="J1253" s="14">
        <v>509</v>
      </c>
      <c r="K1253" s="11">
        <v>0.5</v>
      </c>
    </row>
    <row r="1254" spans="8:11" x14ac:dyDescent="0.25">
      <c r="H1254" s="14" t="s">
        <v>67</v>
      </c>
      <c r="I1254" s="12" t="s">
        <v>36</v>
      </c>
      <c r="J1254" s="14">
        <v>524.5</v>
      </c>
      <c r="K1254" s="11">
        <v>0.5</v>
      </c>
    </row>
    <row r="1255" spans="8:11" x14ac:dyDescent="0.25">
      <c r="H1255" s="14" t="s">
        <v>67</v>
      </c>
      <c r="I1255" s="12" t="s">
        <v>30</v>
      </c>
      <c r="J1255" s="14">
        <v>525.5</v>
      </c>
      <c r="K1255" s="11">
        <v>0.5</v>
      </c>
    </row>
    <row r="1256" spans="8:11" x14ac:dyDescent="0.25">
      <c r="H1256" s="14" t="s">
        <v>67</v>
      </c>
      <c r="I1256" s="12" t="s">
        <v>82</v>
      </c>
      <c r="J1256" s="14">
        <v>537.5</v>
      </c>
      <c r="K1256" s="11">
        <v>0.5</v>
      </c>
    </row>
    <row r="1257" spans="8:11" x14ac:dyDescent="0.25">
      <c r="H1257" s="14" t="s">
        <v>67</v>
      </c>
      <c r="I1257" s="12" t="s">
        <v>79</v>
      </c>
      <c r="J1257" s="14">
        <v>539</v>
      </c>
      <c r="K1257" s="11">
        <v>0.5</v>
      </c>
    </row>
    <row r="1258" spans="8:11" x14ac:dyDescent="0.25">
      <c r="H1258" s="14" t="s">
        <v>67</v>
      </c>
      <c r="I1258" s="12" t="s">
        <v>25</v>
      </c>
      <c r="J1258" s="14">
        <v>550</v>
      </c>
      <c r="K1258" s="11">
        <v>0.5</v>
      </c>
    </row>
    <row r="1259" spans="8:11" x14ac:dyDescent="0.25">
      <c r="H1259" s="14" t="s">
        <v>67</v>
      </c>
      <c r="I1259" s="12" t="s">
        <v>27</v>
      </c>
      <c r="J1259" s="14">
        <v>557</v>
      </c>
      <c r="K1259" s="11">
        <v>0.5</v>
      </c>
    </row>
    <row r="1260" spans="8:11" x14ac:dyDescent="0.25">
      <c r="H1260" s="14" t="s">
        <v>67</v>
      </c>
      <c r="I1260" s="12" t="s">
        <v>115</v>
      </c>
      <c r="J1260" s="14">
        <v>565</v>
      </c>
      <c r="K1260" s="11">
        <v>0.5</v>
      </c>
    </row>
    <row r="1261" spans="8:11" x14ac:dyDescent="0.25">
      <c r="H1261" s="14" t="s">
        <v>67</v>
      </c>
      <c r="I1261" s="12" t="s">
        <v>118</v>
      </c>
      <c r="J1261" s="14">
        <v>575</v>
      </c>
      <c r="K1261" s="11">
        <v>0.5</v>
      </c>
    </row>
    <row r="1262" spans="8:11" x14ac:dyDescent="0.25">
      <c r="H1262" s="14" t="s">
        <v>67</v>
      </c>
      <c r="I1262" s="12" t="s">
        <v>29</v>
      </c>
      <c r="J1262" s="14">
        <v>584.5</v>
      </c>
      <c r="K1262" s="11">
        <v>1</v>
      </c>
    </row>
    <row r="1263" spans="8:11" x14ac:dyDescent="0.25">
      <c r="H1263" s="14" t="s">
        <v>67</v>
      </c>
      <c r="I1263" s="12" t="s">
        <v>121</v>
      </c>
      <c r="J1263" s="14">
        <v>600</v>
      </c>
      <c r="K1263" s="11">
        <v>0.5</v>
      </c>
    </row>
    <row r="1264" spans="8:11" x14ac:dyDescent="0.25">
      <c r="H1264" s="14" t="s">
        <v>67</v>
      </c>
      <c r="I1264" s="12" t="s">
        <v>114</v>
      </c>
      <c r="J1264" s="14">
        <v>600.5</v>
      </c>
      <c r="K1264" s="11">
        <v>0.5</v>
      </c>
    </row>
    <row r="1265" spans="8:11" x14ac:dyDescent="0.25">
      <c r="H1265" s="14" t="s">
        <v>67</v>
      </c>
      <c r="I1265" s="12" t="s">
        <v>131</v>
      </c>
      <c r="J1265" s="14">
        <v>601</v>
      </c>
      <c r="K1265" s="11">
        <v>0.5</v>
      </c>
    </row>
    <row r="1266" spans="8:11" x14ac:dyDescent="0.25">
      <c r="H1266" s="14" t="s">
        <v>67</v>
      </c>
      <c r="I1266" s="12" t="s">
        <v>47</v>
      </c>
      <c r="J1266" s="14">
        <v>614</v>
      </c>
      <c r="K1266" s="11">
        <v>0.5</v>
      </c>
    </row>
    <row r="1267" spans="8:11" x14ac:dyDescent="0.25">
      <c r="H1267" s="14" t="s">
        <v>67</v>
      </c>
      <c r="I1267" s="12" t="s">
        <v>109</v>
      </c>
      <c r="J1267" s="14">
        <v>614</v>
      </c>
      <c r="K1267" s="11">
        <v>0.5</v>
      </c>
    </row>
    <row r="1268" spans="8:11" x14ac:dyDescent="0.25">
      <c r="H1268" s="14" t="s">
        <v>67</v>
      </c>
      <c r="I1268" s="12" t="s">
        <v>28</v>
      </c>
      <c r="J1268" s="14">
        <v>621</v>
      </c>
      <c r="K1268" s="11">
        <v>1</v>
      </c>
    </row>
    <row r="1269" spans="8:11" x14ac:dyDescent="0.25">
      <c r="H1269" s="14" t="s">
        <v>67</v>
      </c>
      <c r="I1269" s="12" t="s">
        <v>17</v>
      </c>
      <c r="J1269" s="14">
        <v>622</v>
      </c>
      <c r="K1269" s="11">
        <v>0.5</v>
      </c>
    </row>
    <row r="1270" spans="8:11" x14ac:dyDescent="0.25">
      <c r="H1270" s="14" t="s">
        <v>67</v>
      </c>
      <c r="I1270" s="12" t="s">
        <v>53</v>
      </c>
      <c r="J1270" s="14">
        <v>623</v>
      </c>
      <c r="K1270" s="11">
        <v>0.5</v>
      </c>
    </row>
    <row r="1271" spans="8:11" x14ac:dyDescent="0.25">
      <c r="H1271" s="14" t="s">
        <v>67</v>
      </c>
      <c r="I1271" s="12" t="s">
        <v>19</v>
      </c>
      <c r="J1271" s="14">
        <v>646</v>
      </c>
      <c r="K1271" s="11">
        <v>1</v>
      </c>
    </row>
    <row r="1272" spans="8:11" x14ac:dyDescent="0.25">
      <c r="H1272" s="14" t="s">
        <v>67</v>
      </c>
      <c r="I1272" s="12" t="s">
        <v>111</v>
      </c>
      <c r="J1272" s="14">
        <v>653</v>
      </c>
      <c r="K1272" s="11">
        <v>0.5</v>
      </c>
    </row>
    <row r="1273" spans="8:11" x14ac:dyDescent="0.25">
      <c r="H1273" s="14" t="s">
        <v>67</v>
      </c>
      <c r="I1273" s="12" t="s">
        <v>126</v>
      </c>
      <c r="J1273" s="14">
        <v>663.5</v>
      </c>
      <c r="K1273" s="11">
        <v>1</v>
      </c>
    </row>
    <row r="1274" spans="8:11" x14ac:dyDescent="0.25">
      <c r="H1274" s="14" t="s">
        <v>67</v>
      </c>
      <c r="I1274" s="12" t="s">
        <v>21</v>
      </c>
      <c r="J1274" s="14">
        <v>667</v>
      </c>
      <c r="K1274" s="11">
        <v>1</v>
      </c>
    </row>
    <row r="1275" spans="8:11" x14ac:dyDescent="0.25">
      <c r="H1275" s="14" t="s">
        <v>67</v>
      </c>
      <c r="I1275" s="12" t="s">
        <v>116</v>
      </c>
      <c r="J1275" s="14">
        <v>669</v>
      </c>
      <c r="K1275" s="11">
        <v>0.5</v>
      </c>
    </row>
    <row r="1276" spans="8:11" x14ac:dyDescent="0.25">
      <c r="H1276" s="14" t="s">
        <v>67</v>
      </c>
      <c r="I1276" s="12" t="s">
        <v>91</v>
      </c>
      <c r="J1276" s="14">
        <v>669.5</v>
      </c>
      <c r="K1276" s="11">
        <v>0.5</v>
      </c>
    </row>
    <row r="1277" spans="8:11" x14ac:dyDescent="0.25">
      <c r="H1277" s="14" t="s">
        <v>67</v>
      </c>
      <c r="I1277" s="12" t="s">
        <v>35</v>
      </c>
      <c r="J1277" s="14">
        <v>677.5</v>
      </c>
      <c r="K1277" s="11">
        <v>0.5</v>
      </c>
    </row>
    <row r="1278" spans="8:11" x14ac:dyDescent="0.25">
      <c r="H1278" s="14" t="s">
        <v>67</v>
      </c>
      <c r="I1278" s="12" t="s">
        <v>103</v>
      </c>
      <c r="J1278" s="14">
        <v>682.5</v>
      </c>
      <c r="K1278" s="11">
        <v>0.5</v>
      </c>
    </row>
    <row r="1279" spans="8:11" x14ac:dyDescent="0.25">
      <c r="H1279" s="14" t="s">
        <v>67</v>
      </c>
      <c r="I1279" s="12" t="s">
        <v>16</v>
      </c>
      <c r="J1279" s="14">
        <v>695</v>
      </c>
      <c r="K1279" s="11">
        <v>1</v>
      </c>
    </row>
    <row r="1280" spans="8:11" x14ac:dyDescent="0.25">
      <c r="H1280" s="14" t="s">
        <v>67</v>
      </c>
      <c r="I1280" s="12" t="s">
        <v>92</v>
      </c>
      <c r="J1280" s="14">
        <v>704</v>
      </c>
      <c r="K1280" s="11">
        <v>1</v>
      </c>
    </row>
    <row r="1281" spans="8:11" x14ac:dyDescent="0.25">
      <c r="H1281" s="14" t="s">
        <v>67</v>
      </c>
      <c r="I1281" s="12" t="s">
        <v>105</v>
      </c>
      <c r="J1281" s="14">
        <v>721.5</v>
      </c>
      <c r="K1281" s="11">
        <v>1</v>
      </c>
    </row>
    <row r="1282" spans="8:11" x14ac:dyDescent="0.25">
      <c r="H1282" s="14" t="s">
        <v>67</v>
      </c>
      <c r="I1282" s="12" t="s">
        <v>50</v>
      </c>
      <c r="J1282" s="14">
        <v>735.5</v>
      </c>
      <c r="K1282" s="11">
        <v>1</v>
      </c>
    </row>
    <row r="1283" spans="8:11" x14ac:dyDescent="0.25">
      <c r="H1283" s="14" t="s">
        <v>67</v>
      </c>
      <c r="I1283" s="12" t="s">
        <v>55</v>
      </c>
      <c r="J1283" s="14">
        <v>743.5</v>
      </c>
      <c r="K1283" s="11">
        <v>0.5</v>
      </c>
    </row>
    <row r="1284" spans="8:11" x14ac:dyDescent="0.25">
      <c r="H1284" s="14" t="s">
        <v>67</v>
      </c>
      <c r="I1284" s="12" t="s">
        <v>34</v>
      </c>
      <c r="J1284" s="14">
        <v>760.5</v>
      </c>
      <c r="K1284" s="11">
        <v>0.5</v>
      </c>
    </row>
    <row r="1285" spans="8:11" x14ac:dyDescent="0.25">
      <c r="H1285" s="14" t="s">
        <v>67</v>
      </c>
      <c r="I1285" s="12" t="s">
        <v>101</v>
      </c>
      <c r="J1285" s="14">
        <v>760.5</v>
      </c>
      <c r="K1285" s="11">
        <v>0.5</v>
      </c>
    </row>
    <row r="1286" spans="8:11" x14ac:dyDescent="0.25">
      <c r="H1286" s="14" t="s">
        <v>67</v>
      </c>
      <c r="I1286" s="12" t="s">
        <v>107</v>
      </c>
      <c r="J1286" s="14">
        <v>771.5</v>
      </c>
      <c r="K1286" s="11">
        <v>1</v>
      </c>
    </row>
    <row r="1287" spans="8:11" x14ac:dyDescent="0.25">
      <c r="H1287" s="14" t="s">
        <v>67</v>
      </c>
      <c r="I1287" s="12" t="s">
        <v>63</v>
      </c>
      <c r="J1287" s="14">
        <v>776</v>
      </c>
      <c r="K1287" s="11">
        <v>0.5</v>
      </c>
    </row>
    <row r="1288" spans="8:11" x14ac:dyDescent="0.25">
      <c r="H1288" s="14" t="s">
        <v>67</v>
      </c>
      <c r="I1288" s="12" t="s">
        <v>112</v>
      </c>
      <c r="J1288" s="14">
        <v>786</v>
      </c>
      <c r="K1288" s="11">
        <v>1</v>
      </c>
    </row>
    <row r="1289" spans="8:11" x14ac:dyDescent="0.25">
      <c r="H1289" s="14" t="s">
        <v>67</v>
      </c>
      <c r="I1289" s="12" t="s">
        <v>95</v>
      </c>
      <c r="J1289" s="14">
        <v>793</v>
      </c>
      <c r="K1289" s="11">
        <v>1</v>
      </c>
    </row>
    <row r="1290" spans="8:11" x14ac:dyDescent="0.25">
      <c r="H1290" s="14" t="s">
        <v>67</v>
      </c>
      <c r="I1290" s="12" t="s">
        <v>59</v>
      </c>
      <c r="J1290" s="14">
        <v>816</v>
      </c>
      <c r="K1290" s="11">
        <v>1</v>
      </c>
    </row>
    <row r="1291" spans="8:11" x14ac:dyDescent="0.25">
      <c r="H1291" s="14" t="s">
        <v>67</v>
      </c>
      <c r="I1291" s="12" t="s">
        <v>86</v>
      </c>
      <c r="J1291" s="14">
        <v>857</v>
      </c>
      <c r="K1291" s="11">
        <v>1</v>
      </c>
    </row>
    <row r="1292" spans="8:11" x14ac:dyDescent="0.25">
      <c r="H1292" s="14" t="s">
        <v>67</v>
      </c>
      <c r="I1292" s="12" t="s">
        <v>89</v>
      </c>
      <c r="J1292" s="14">
        <v>874.5</v>
      </c>
      <c r="K1292" s="11">
        <v>1</v>
      </c>
    </row>
    <row r="1293" spans="8:11" x14ac:dyDescent="0.25">
      <c r="H1293" s="14" t="s">
        <v>67</v>
      </c>
      <c r="I1293" s="12" t="s">
        <v>68</v>
      </c>
      <c r="J1293" s="14">
        <v>878.5</v>
      </c>
      <c r="K1293" s="11">
        <v>1</v>
      </c>
    </row>
    <row r="1294" spans="8:11" x14ac:dyDescent="0.25">
      <c r="H1294" s="14" t="s">
        <v>67</v>
      </c>
      <c r="I1294" s="12" t="s">
        <v>73</v>
      </c>
      <c r="J1294" s="14">
        <v>900</v>
      </c>
      <c r="K1294" s="11">
        <v>1</v>
      </c>
    </row>
    <row r="1295" spans="8:11" x14ac:dyDescent="0.25">
      <c r="H1295" s="14" t="s">
        <v>67</v>
      </c>
      <c r="I1295" s="12" t="s">
        <v>71</v>
      </c>
      <c r="J1295" s="14">
        <v>900.5</v>
      </c>
      <c r="K1295" s="11">
        <v>1</v>
      </c>
    </row>
    <row r="1296" spans="8:11" x14ac:dyDescent="0.25">
      <c r="H1296" s="14" t="s">
        <v>67</v>
      </c>
      <c r="I1296" s="12" t="s">
        <v>93</v>
      </c>
      <c r="J1296" s="14">
        <v>947</v>
      </c>
      <c r="K1296" s="11">
        <v>0.5</v>
      </c>
    </row>
    <row r="1297" spans="8:11" x14ac:dyDescent="0.25">
      <c r="H1297" s="14" t="s">
        <v>67</v>
      </c>
      <c r="I1297" s="12" t="s">
        <v>394</v>
      </c>
      <c r="J1297" s="14">
        <v>971</v>
      </c>
      <c r="K1297" s="11">
        <v>1</v>
      </c>
    </row>
    <row r="1298" spans="8:11" x14ac:dyDescent="0.25">
      <c r="H1298" s="14" t="s">
        <v>67</v>
      </c>
      <c r="I1298" s="12" t="s">
        <v>120</v>
      </c>
      <c r="J1298" s="14">
        <v>983</v>
      </c>
      <c r="K1298" s="11">
        <v>0.5</v>
      </c>
    </row>
    <row r="1299" spans="8:11" x14ac:dyDescent="0.25">
      <c r="H1299" s="14" t="s">
        <v>67</v>
      </c>
      <c r="I1299" s="12" t="s">
        <v>127</v>
      </c>
      <c r="J1299" s="14">
        <v>991.5</v>
      </c>
      <c r="K1299" s="11">
        <v>0.5</v>
      </c>
    </row>
    <row r="1300" spans="8:11" x14ac:dyDescent="0.25">
      <c r="H1300" s="14" t="s">
        <v>67</v>
      </c>
      <c r="I1300" s="12" t="s">
        <v>96</v>
      </c>
      <c r="J1300" s="14">
        <v>998</v>
      </c>
      <c r="K1300" s="11">
        <v>0.5</v>
      </c>
    </row>
    <row r="1301" spans="8:11" x14ac:dyDescent="0.25">
      <c r="H1301" s="14" t="s">
        <v>67</v>
      </c>
      <c r="I1301" s="12" t="s">
        <v>128</v>
      </c>
      <c r="J1301" s="14">
        <v>1018</v>
      </c>
      <c r="K1301" s="11">
        <v>0.5</v>
      </c>
    </row>
    <row r="1302" spans="8:11" x14ac:dyDescent="0.25">
      <c r="H1302" s="14" t="s">
        <v>67</v>
      </c>
      <c r="I1302" s="12" t="s">
        <v>66</v>
      </c>
      <c r="J1302" s="14">
        <v>1047.5</v>
      </c>
      <c r="K1302" s="11">
        <v>0.5</v>
      </c>
    </row>
    <row r="1303" spans="8:11" x14ac:dyDescent="0.25">
      <c r="H1303" s="14" t="s">
        <v>67</v>
      </c>
      <c r="I1303" s="12" t="s">
        <v>83</v>
      </c>
      <c r="J1303" s="14">
        <v>1064.5</v>
      </c>
      <c r="K1303" s="11">
        <v>0.5</v>
      </c>
    </row>
    <row r="1304" spans="8:11" x14ac:dyDescent="0.25">
      <c r="H1304" s="14" t="s">
        <v>67</v>
      </c>
      <c r="I1304" s="12" t="s">
        <v>94</v>
      </c>
      <c r="J1304" s="14">
        <v>1066</v>
      </c>
      <c r="K1304" s="11">
        <v>1</v>
      </c>
    </row>
    <row r="1305" spans="8:11" x14ac:dyDescent="0.25">
      <c r="H1305" s="14" t="s">
        <v>67</v>
      </c>
      <c r="I1305" s="12" t="s">
        <v>32</v>
      </c>
      <c r="J1305" s="14">
        <v>1085</v>
      </c>
      <c r="K1305" s="11">
        <v>1</v>
      </c>
    </row>
    <row r="1306" spans="8:11" x14ac:dyDescent="0.25">
      <c r="H1306" s="14" t="s">
        <v>67</v>
      </c>
      <c r="I1306" s="12" t="s">
        <v>69</v>
      </c>
      <c r="J1306" s="14">
        <v>1111.5</v>
      </c>
      <c r="K1306" s="11">
        <v>1</v>
      </c>
    </row>
    <row r="1307" spans="8:11" x14ac:dyDescent="0.25">
      <c r="H1307" s="14" t="s">
        <v>67</v>
      </c>
      <c r="I1307" s="12" t="s">
        <v>393</v>
      </c>
      <c r="J1307" s="14">
        <v>1131.5</v>
      </c>
      <c r="K1307" s="11">
        <v>0.5</v>
      </c>
    </row>
    <row r="1308" spans="8:11" x14ac:dyDescent="0.25">
      <c r="H1308" s="14" t="s">
        <v>67</v>
      </c>
      <c r="I1308" s="12" t="s">
        <v>74</v>
      </c>
      <c r="J1308" s="14">
        <v>1161</v>
      </c>
      <c r="K1308" s="11">
        <v>0.5</v>
      </c>
    </row>
    <row r="1309" spans="8:11" x14ac:dyDescent="0.25">
      <c r="H1309" s="14" t="s">
        <v>67</v>
      </c>
      <c r="I1309" s="12" t="s">
        <v>70</v>
      </c>
      <c r="J1309" s="14">
        <v>1239.5</v>
      </c>
      <c r="K1309" s="11">
        <v>0.5</v>
      </c>
    </row>
    <row r="1310" spans="8:11" x14ac:dyDescent="0.25">
      <c r="H1310" s="14" t="s">
        <v>67</v>
      </c>
      <c r="I1310" s="12" t="s">
        <v>100</v>
      </c>
      <c r="J1310" s="14">
        <v>1239.5</v>
      </c>
      <c r="K1310" s="11">
        <v>1</v>
      </c>
    </row>
    <row r="1311" spans="8:11" x14ac:dyDescent="0.25">
      <c r="H1311" s="14" t="s">
        <v>67</v>
      </c>
      <c r="I1311" s="12" t="s">
        <v>110</v>
      </c>
      <c r="J1311" s="14">
        <v>1293</v>
      </c>
      <c r="K1311" s="11">
        <v>1</v>
      </c>
    </row>
    <row r="1312" spans="8:11" x14ac:dyDescent="0.25">
      <c r="H1312" s="14" t="s">
        <v>67</v>
      </c>
      <c r="I1312" s="12" t="s">
        <v>51</v>
      </c>
      <c r="J1312" s="14">
        <v>1317.5</v>
      </c>
      <c r="K1312" s="11">
        <v>1</v>
      </c>
    </row>
    <row r="1313" spans="8:11" x14ac:dyDescent="0.25">
      <c r="H1313" s="14" t="s">
        <v>67</v>
      </c>
      <c r="I1313" s="12" t="s">
        <v>125</v>
      </c>
      <c r="J1313" s="14">
        <v>1463.5</v>
      </c>
      <c r="K1313" s="11">
        <v>1</v>
      </c>
    </row>
    <row r="1314" spans="8:11" x14ac:dyDescent="0.25">
      <c r="H1314" s="14" t="s">
        <v>67</v>
      </c>
      <c r="I1314" s="12" t="s">
        <v>90</v>
      </c>
      <c r="J1314" s="14">
        <v>1471.5</v>
      </c>
      <c r="K1314" s="11">
        <v>1</v>
      </c>
    </row>
    <row r="1315" spans="8:11" x14ac:dyDescent="0.25">
      <c r="H1315" s="14" t="s">
        <v>67</v>
      </c>
      <c r="I1315" s="12" t="s">
        <v>88</v>
      </c>
      <c r="J1315" s="14">
        <v>1505</v>
      </c>
      <c r="K1315" s="11">
        <v>1</v>
      </c>
    </row>
    <row r="1316" spans="8:11" x14ac:dyDescent="0.25">
      <c r="H1316" s="14" t="s">
        <v>67</v>
      </c>
      <c r="I1316" s="12" t="s">
        <v>132</v>
      </c>
      <c r="J1316" s="14">
        <v>1533</v>
      </c>
      <c r="K1316" s="11">
        <v>0.5</v>
      </c>
    </row>
    <row r="1317" spans="8:11" x14ac:dyDescent="0.25">
      <c r="H1317" s="14" t="s">
        <v>67</v>
      </c>
      <c r="I1317" s="12" t="s">
        <v>98</v>
      </c>
      <c r="J1317" s="14">
        <v>1625.5</v>
      </c>
      <c r="K1317" s="11">
        <v>1</v>
      </c>
    </row>
    <row r="1318" spans="8:11" x14ac:dyDescent="0.25">
      <c r="H1318" s="14" t="s">
        <v>67</v>
      </c>
      <c r="I1318" s="12" t="s">
        <v>134</v>
      </c>
      <c r="J1318" s="14">
        <v>1727</v>
      </c>
      <c r="K1318" s="11">
        <v>1</v>
      </c>
    </row>
    <row r="1319" spans="8:11" x14ac:dyDescent="0.25">
      <c r="H1319" s="14" t="s">
        <v>67</v>
      </c>
      <c r="I1319" s="12" t="s">
        <v>102</v>
      </c>
      <c r="J1319" s="14">
        <v>2142.5</v>
      </c>
      <c r="K1319" s="11">
        <v>0.5</v>
      </c>
    </row>
    <row r="1320" spans="8:11" x14ac:dyDescent="0.25">
      <c r="H1320" s="14" t="s">
        <v>67</v>
      </c>
      <c r="I1320" s="12" t="s">
        <v>133</v>
      </c>
      <c r="J1320" s="14">
        <v>2142.5</v>
      </c>
      <c r="K1320" s="11">
        <v>1</v>
      </c>
    </row>
    <row r="1321" spans="8:11" x14ac:dyDescent="0.25">
      <c r="H1321" s="14" t="s">
        <v>6</v>
      </c>
      <c r="I1321" s="12" t="s">
        <v>20</v>
      </c>
      <c r="J1321" s="14">
        <v>1E-4</v>
      </c>
      <c r="K1321" s="11">
        <v>0</v>
      </c>
    </row>
    <row r="1322" spans="8:11" x14ac:dyDescent="0.25">
      <c r="H1322" s="14" t="s">
        <v>6</v>
      </c>
      <c r="I1322" s="12" t="s">
        <v>26</v>
      </c>
      <c r="J1322" s="14">
        <v>1E-4</v>
      </c>
      <c r="K1322" s="11">
        <v>0</v>
      </c>
    </row>
    <row r="1323" spans="8:11" x14ac:dyDescent="0.25">
      <c r="H1323" s="14" t="s">
        <v>6</v>
      </c>
      <c r="I1323" s="12" t="s">
        <v>17</v>
      </c>
      <c r="J1323" s="14">
        <v>1E-4</v>
      </c>
      <c r="K1323" s="11">
        <v>0</v>
      </c>
    </row>
    <row r="1324" spans="8:11" x14ac:dyDescent="0.25">
      <c r="H1324" s="14" t="s">
        <v>6</v>
      </c>
      <c r="I1324" s="12" t="s">
        <v>53</v>
      </c>
      <c r="J1324" s="14">
        <v>101</v>
      </c>
      <c r="K1324" s="11">
        <v>0.5</v>
      </c>
    </row>
    <row r="1325" spans="8:11" x14ac:dyDescent="0.25">
      <c r="H1325" s="14" t="s">
        <v>6</v>
      </c>
      <c r="I1325" s="12" t="s">
        <v>47</v>
      </c>
      <c r="J1325" s="14">
        <v>144.5</v>
      </c>
      <c r="K1325" s="11">
        <v>0.5</v>
      </c>
    </row>
    <row r="1326" spans="8:11" x14ac:dyDescent="0.25">
      <c r="H1326" s="14" t="s">
        <v>6</v>
      </c>
      <c r="I1326" s="12" t="s">
        <v>30</v>
      </c>
      <c r="J1326" s="14">
        <v>162</v>
      </c>
      <c r="K1326" s="11">
        <v>0.5</v>
      </c>
    </row>
    <row r="1327" spans="8:11" x14ac:dyDescent="0.25">
      <c r="H1327" s="14" t="s">
        <v>6</v>
      </c>
      <c r="I1327" s="12" t="s">
        <v>24</v>
      </c>
      <c r="J1327" s="14">
        <v>195.5</v>
      </c>
      <c r="K1327" s="11">
        <v>0.5</v>
      </c>
    </row>
    <row r="1328" spans="8:11" x14ac:dyDescent="0.25">
      <c r="H1328" s="14" t="s">
        <v>6</v>
      </c>
      <c r="I1328" s="12" t="s">
        <v>108</v>
      </c>
      <c r="J1328" s="14">
        <v>213.5</v>
      </c>
      <c r="K1328" s="11">
        <v>0.5</v>
      </c>
    </row>
    <row r="1329" spans="8:11" x14ac:dyDescent="0.25">
      <c r="H1329" s="14" t="s">
        <v>6</v>
      </c>
      <c r="I1329" s="12" t="s">
        <v>37</v>
      </c>
      <c r="J1329" s="14">
        <v>215</v>
      </c>
      <c r="K1329" s="11">
        <v>0.5</v>
      </c>
    </row>
    <row r="1330" spans="8:11" x14ac:dyDescent="0.25">
      <c r="H1330" s="14" t="s">
        <v>6</v>
      </c>
      <c r="I1330" s="12" t="s">
        <v>23</v>
      </c>
      <c r="J1330" s="14">
        <v>242</v>
      </c>
      <c r="K1330" s="11">
        <v>0.5</v>
      </c>
    </row>
    <row r="1331" spans="8:11" x14ac:dyDescent="0.25">
      <c r="H1331" s="14" t="s">
        <v>6</v>
      </c>
      <c r="I1331" s="12" t="s">
        <v>109</v>
      </c>
      <c r="J1331" s="14">
        <v>249</v>
      </c>
      <c r="K1331" s="11">
        <v>0.5</v>
      </c>
    </row>
    <row r="1332" spans="8:11" x14ac:dyDescent="0.25">
      <c r="H1332" s="14" t="s">
        <v>6</v>
      </c>
      <c r="I1332" s="12" t="s">
        <v>124</v>
      </c>
      <c r="J1332" s="14">
        <v>264.5</v>
      </c>
      <c r="K1332" s="11">
        <v>0.5</v>
      </c>
    </row>
    <row r="1333" spans="8:11" x14ac:dyDescent="0.25">
      <c r="H1333" s="14" t="s">
        <v>6</v>
      </c>
      <c r="I1333" s="12" t="s">
        <v>122</v>
      </c>
      <c r="J1333" s="14">
        <v>290</v>
      </c>
      <c r="K1333" s="11">
        <v>0.5</v>
      </c>
    </row>
    <row r="1334" spans="8:11" x14ac:dyDescent="0.25">
      <c r="H1334" s="14" t="s">
        <v>6</v>
      </c>
      <c r="I1334" s="12" t="s">
        <v>18</v>
      </c>
      <c r="J1334" s="14">
        <v>302.5</v>
      </c>
      <c r="K1334" s="11">
        <v>0.5</v>
      </c>
    </row>
    <row r="1335" spans="8:11" x14ac:dyDescent="0.25">
      <c r="H1335" s="14" t="s">
        <v>6</v>
      </c>
      <c r="I1335" s="12" t="s">
        <v>118</v>
      </c>
      <c r="J1335" s="14">
        <v>304</v>
      </c>
      <c r="K1335" s="11">
        <v>0.5</v>
      </c>
    </row>
    <row r="1336" spans="8:11" x14ac:dyDescent="0.25">
      <c r="H1336" s="14" t="s">
        <v>6</v>
      </c>
      <c r="I1336" s="12" t="s">
        <v>127</v>
      </c>
      <c r="J1336" s="14">
        <v>305.5</v>
      </c>
      <c r="K1336" s="11">
        <v>0.5</v>
      </c>
    </row>
    <row r="1337" spans="8:11" x14ac:dyDescent="0.25">
      <c r="H1337" s="14" t="s">
        <v>6</v>
      </c>
      <c r="I1337" s="12" t="s">
        <v>70</v>
      </c>
      <c r="J1337" s="14">
        <v>322.5</v>
      </c>
      <c r="K1337" s="11">
        <v>0.5</v>
      </c>
    </row>
    <row r="1338" spans="8:11" x14ac:dyDescent="0.25">
      <c r="H1338" s="14" t="s">
        <v>6</v>
      </c>
      <c r="I1338" s="12" t="s">
        <v>82</v>
      </c>
      <c r="J1338" s="14">
        <v>322.5</v>
      </c>
      <c r="K1338" s="11">
        <v>0.5</v>
      </c>
    </row>
    <row r="1339" spans="8:11" x14ac:dyDescent="0.25">
      <c r="H1339" s="14" t="s">
        <v>6</v>
      </c>
      <c r="I1339" s="12" t="s">
        <v>87</v>
      </c>
      <c r="J1339" s="14">
        <v>323</v>
      </c>
      <c r="K1339" s="11">
        <v>0.5</v>
      </c>
    </row>
    <row r="1340" spans="8:11" x14ac:dyDescent="0.25">
      <c r="H1340" s="14" t="s">
        <v>6</v>
      </c>
      <c r="I1340" s="12" t="s">
        <v>33</v>
      </c>
      <c r="J1340" s="14">
        <v>337</v>
      </c>
      <c r="K1340" s="11">
        <v>0.5</v>
      </c>
    </row>
    <row r="1341" spans="8:11" x14ac:dyDescent="0.25">
      <c r="H1341" s="14" t="s">
        <v>6</v>
      </c>
      <c r="I1341" s="12" t="s">
        <v>27</v>
      </c>
      <c r="J1341" s="14">
        <v>340</v>
      </c>
      <c r="K1341" s="11">
        <v>0.5</v>
      </c>
    </row>
    <row r="1342" spans="8:11" x14ac:dyDescent="0.25">
      <c r="H1342" s="14" t="s">
        <v>6</v>
      </c>
      <c r="I1342" s="12" t="s">
        <v>106</v>
      </c>
      <c r="J1342" s="14">
        <v>345.5</v>
      </c>
      <c r="K1342" s="11">
        <v>0.5</v>
      </c>
    </row>
    <row r="1343" spans="8:11" x14ac:dyDescent="0.25">
      <c r="H1343" s="14" t="s">
        <v>6</v>
      </c>
      <c r="I1343" s="12" t="s">
        <v>72</v>
      </c>
      <c r="J1343" s="14">
        <v>348</v>
      </c>
      <c r="K1343" s="11">
        <v>0.5</v>
      </c>
    </row>
    <row r="1344" spans="8:11" x14ac:dyDescent="0.25">
      <c r="H1344" s="14" t="s">
        <v>6</v>
      </c>
      <c r="I1344" s="12" t="s">
        <v>120</v>
      </c>
      <c r="J1344" s="14">
        <v>358.5</v>
      </c>
      <c r="K1344" s="11">
        <v>0.5</v>
      </c>
    </row>
    <row r="1345" spans="8:11" x14ac:dyDescent="0.25">
      <c r="H1345" s="14" t="s">
        <v>6</v>
      </c>
      <c r="I1345" s="12" t="s">
        <v>36</v>
      </c>
      <c r="J1345" s="14">
        <v>365</v>
      </c>
      <c r="K1345" s="11">
        <v>0.5</v>
      </c>
    </row>
    <row r="1346" spans="8:11" x14ac:dyDescent="0.25">
      <c r="H1346" s="14" t="s">
        <v>6</v>
      </c>
      <c r="I1346" s="12" t="s">
        <v>99</v>
      </c>
      <c r="J1346" s="14">
        <v>369</v>
      </c>
      <c r="K1346" s="11">
        <v>0.5</v>
      </c>
    </row>
    <row r="1347" spans="8:11" x14ac:dyDescent="0.25">
      <c r="H1347" s="14" t="s">
        <v>6</v>
      </c>
      <c r="I1347" s="12" t="s">
        <v>129</v>
      </c>
      <c r="J1347" s="14">
        <v>370</v>
      </c>
      <c r="K1347" s="11">
        <v>0.5</v>
      </c>
    </row>
    <row r="1348" spans="8:11" x14ac:dyDescent="0.25">
      <c r="H1348" s="14" t="s">
        <v>6</v>
      </c>
      <c r="I1348" s="12" t="s">
        <v>116</v>
      </c>
      <c r="J1348" s="14">
        <v>412.5</v>
      </c>
      <c r="K1348" s="11">
        <v>0.5</v>
      </c>
    </row>
    <row r="1349" spans="8:11" x14ac:dyDescent="0.25">
      <c r="H1349" s="14" t="s">
        <v>6</v>
      </c>
      <c r="I1349" s="12" t="s">
        <v>117</v>
      </c>
      <c r="J1349" s="14">
        <v>416</v>
      </c>
      <c r="K1349" s="11">
        <v>0.5</v>
      </c>
    </row>
    <row r="1350" spans="8:11" x14ac:dyDescent="0.25">
      <c r="H1350" s="14" t="s">
        <v>6</v>
      </c>
      <c r="I1350" s="12" t="s">
        <v>113</v>
      </c>
      <c r="J1350" s="14">
        <v>442.5</v>
      </c>
      <c r="K1350" s="11">
        <v>0.5</v>
      </c>
    </row>
    <row r="1351" spans="8:11" x14ac:dyDescent="0.25">
      <c r="H1351" s="14" t="s">
        <v>6</v>
      </c>
      <c r="I1351" s="12" t="s">
        <v>105</v>
      </c>
      <c r="J1351" s="14">
        <v>443</v>
      </c>
      <c r="K1351" s="11">
        <v>0.5</v>
      </c>
    </row>
    <row r="1352" spans="8:11" x14ac:dyDescent="0.25">
      <c r="H1352" s="14" t="s">
        <v>6</v>
      </c>
      <c r="I1352" s="12" t="s">
        <v>22</v>
      </c>
      <c r="J1352" s="14">
        <v>446</v>
      </c>
      <c r="K1352" s="11">
        <v>0.5</v>
      </c>
    </row>
    <row r="1353" spans="8:11" x14ac:dyDescent="0.25">
      <c r="H1353" s="14" t="s">
        <v>6</v>
      </c>
      <c r="I1353" s="12" t="s">
        <v>114</v>
      </c>
      <c r="J1353" s="14">
        <v>447</v>
      </c>
      <c r="K1353" s="11">
        <v>0.5</v>
      </c>
    </row>
    <row r="1354" spans="8:11" x14ac:dyDescent="0.25">
      <c r="H1354" s="14" t="s">
        <v>6</v>
      </c>
      <c r="I1354" s="12" t="s">
        <v>111</v>
      </c>
      <c r="J1354" s="14">
        <v>460</v>
      </c>
      <c r="K1354" s="11">
        <v>0.5</v>
      </c>
    </row>
    <row r="1355" spans="8:11" x14ac:dyDescent="0.25">
      <c r="H1355" s="14" t="s">
        <v>6</v>
      </c>
      <c r="I1355" s="12" t="s">
        <v>91</v>
      </c>
      <c r="J1355" s="14">
        <v>474.5</v>
      </c>
      <c r="K1355" s="11">
        <v>1</v>
      </c>
    </row>
    <row r="1356" spans="8:11" x14ac:dyDescent="0.25">
      <c r="H1356" s="14" t="s">
        <v>6</v>
      </c>
      <c r="I1356" s="12" t="s">
        <v>115</v>
      </c>
      <c r="J1356" s="14">
        <v>480</v>
      </c>
      <c r="K1356" s="11">
        <v>0.5</v>
      </c>
    </row>
    <row r="1357" spans="8:11" x14ac:dyDescent="0.25">
      <c r="H1357" s="14" t="s">
        <v>6</v>
      </c>
      <c r="I1357" s="12" t="s">
        <v>393</v>
      </c>
      <c r="J1357" s="14">
        <v>481</v>
      </c>
      <c r="K1357" s="11">
        <v>0.5</v>
      </c>
    </row>
    <row r="1358" spans="8:11" x14ac:dyDescent="0.25">
      <c r="H1358" s="14" t="s">
        <v>6</v>
      </c>
      <c r="I1358" s="12" t="s">
        <v>34</v>
      </c>
      <c r="J1358" s="14">
        <v>486.5</v>
      </c>
      <c r="K1358" s="11">
        <v>0.5</v>
      </c>
    </row>
    <row r="1359" spans="8:11" x14ac:dyDescent="0.25">
      <c r="H1359" s="14" t="s">
        <v>6</v>
      </c>
      <c r="I1359" s="12" t="s">
        <v>79</v>
      </c>
      <c r="J1359" s="14">
        <v>490</v>
      </c>
      <c r="K1359" s="11">
        <v>0.5</v>
      </c>
    </row>
    <row r="1360" spans="8:11" x14ac:dyDescent="0.25">
      <c r="H1360" s="14" t="s">
        <v>6</v>
      </c>
      <c r="I1360" s="12" t="s">
        <v>63</v>
      </c>
      <c r="J1360" s="14">
        <v>491</v>
      </c>
      <c r="K1360" s="11">
        <v>0.5</v>
      </c>
    </row>
    <row r="1361" spans="8:11" x14ac:dyDescent="0.25">
      <c r="H1361" s="14" t="s">
        <v>6</v>
      </c>
      <c r="I1361" s="12" t="s">
        <v>55</v>
      </c>
      <c r="J1361" s="14">
        <v>493.5</v>
      </c>
      <c r="K1361" s="11">
        <v>0.5</v>
      </c>
    </row>
    <row r="1362" spans="8:11" x14ac:dyDescent="0.25">
      <c r="H1362" s="14" t="s">
        <v>6</v>
      </c>
      <c r="I1362" s="12" t="s">
        <v>123</v>
      </c>
      <c r="J1362" s="14">
        <v>499</v>
      </c>
      <c r="K1362" s="11">
        <v>0.5</v>
      </c>
    </row>
    <row r="1363" spans="8:11" x14ac:dyDescent="0.25">
      <c r="H1363" s="14" t="s">
        <v>6</v>
      </c>
      <c r="I1363" s="12" t="s">
        <v>92</v>
      </c>
      <c r="J1363" s="14">
        <v>500</v>
      </c>
      <c r="K1363" s="11">
        <v>0.5</v>
      </c>
    </row>
    <row r="1364" spans="8:11" x14ac:dyDescent="0.25">
      <c r="H1364" s="14" t="s">
        <v>6</v>
      </c>
      <c r="I1364" s="12" t="s">
        <v>121</v>
      </c>
      <c r="J1364" s="14">
        <v>522.5</v>
      </c>
      <c r="K1364" s="11">
        <v>0.5</v>
      </c>
    </row>
    <row r="1365" spans="8:11" x14ac:dyDescent="0.25">
      <c r="H1365" s="14" t="s">
        <v>6</v>
      </c>
      <c r="I1365" s="12" t="s">
        <v>31</v>
      </c>
      <c r="J1365" s="14">
        <v>530</v>
      </c>
      <c r="K1365" s="11">
        <v>0.5</v>
      </c>
    </row>
    <row r="1366" spans="8:11" x14ac:dyDescent="0.25">
      <c r="H1366" s="14" t="s">
        <v>6</v>
      </c>
      <c r="I1366" s="12" t="s">
        <v>101</v>
      </c>
      <c r="J1366" s="14">
        <v>535.5</v>
      </c>
      <c r="K1366" s="11">
        <v>0.5</v>
      </c>
    </row>
    <row r="1367" spans="8:11" x14ac:dyDescent="0.25">
      <c r="H1367" s="14" t="s">
        <v>6</v>
      </c>
      <c r="I1367" s="12" t="s">
        <v>35</v>
      </c>
      <c r="J1367" s="14">
        <v>544</v>
      </c>
      <c r="K1367" s="11">
        <v>0.5</v>
      </c>
    </row>
    <row r="1368" spans="8:11" x14ac:dyDescent="0.25">
      <c r="H1368" s="14" t="s">
        <v>6</v>
      </c>
      <c r="I1368" s="12" t="s">
        <v>19</v>
      </c>
      <c r="J1368" s="14">
        <v>549</v>
      </c>
      <c r="K1368" s="11">
        <v>0.5</v>
      </c>
    </row>
    <row r="1369" spans="8:11" x14ac:dyDescent="0.25">
      <c r="H1369" s="14" t="s">
        <v>6</v>
      </c>
      <c r="I1369" s="12" t="s">
        <v>103</v>
      </c>
      <c r="J1369" s="14">
        <v>555.5</v>
      </c>
      <c r="K1369" s="11">
        <v>0.5</v>
      </c>
    </row>
    <row r="1370" spans="8:11" x14ac:dyDescent="0.25">
      <c r="H1370" s="14" t="s">
        <v>6</v>
      </c>
      <c r="I1370" s="12" t="s">
        <v>112</v>
      </c>
      <c r="J1370" s="14">
        <v>560.5</v>
      </c>
      <c r="K1370" s="11">
        <v>0.5</v>
      </c>
    </row>
    <row r="1371" spans="8:11" x14ac:dyDescent="0.25">
      <c r="H1371" s="14" t="s">
        <v>6</v>
      </c>
      <c r="I1371" s="12" t="s">
        <v>61</v>
      </c>
      <c r="J1371" s="14">
        <v>584</v>
      </c>
      <c r="K1371" s="11">
        <v>0.5</v>
      </c>
    </row>
    <row r="1372" spans="8:11" x14ac:dyDescent="0.25">
      <c r="H1372" s="14" t="s">
        <v>6</v>
      </c>
      <c r="I1372" s="12" t="s">
        <v>131</v>
      </c>
      <c r="J1372" s="14">
        <v>588.5</v>
      </c>
      <c r="K1372" s="11">
        <v>0.5</v>
      </c>
    </row>
    <row r="1373" spans="8:11" x14ac:dyDescent="0.25">
      <c r="H1373" s="14" t="s">
        <v>6</v>
      </c>
      <c r="I1373" s="12" t="s">
        <v>66</v>
      </c>
      <c r="J1373" s="14">
        <v>609</v>
      </c>
      <c r="K1373" s="11">
        <v>0.5</v>
      </c>
    </row>
    <row r="1374" spans="8:11" x14ac:dyDescent="0.25">
      <c r="H1374" s="14" t="s">
        <v>6</v>
      </c>
      <c r="I1374" s="12" t="s">
        <v>68</v>
      </c>
      <c r="J1374" s="14">
        <v>609.5</v>
      </c>
      <c r="K1374" s="11">
        <v>0.5</v>
      </c>
    </row>
    <row r="1375" spans="8:11" x14ac:dyDescent="0.25">
      <c r="H1375" s="14" t="s">
        <v>6</v>
      </c>
      <c r="I1375" s="12" t="s">
        <v>77</v>
      </c>
      <c r="J1375" s="14">
        <v>624.5</v>
      </c>
      <c r="K1375" s="11">
        <v>0.5</v>
      </c>
    </row>
    <row r="1376" spans="8:11" x14ac:dyDescent="0.25">
      <c r="H1376" s="14" t="s">
        <v>6</v>
      </c>
      <c r="I1376" s="12" t="s">
        <v>126</v>
      </c>
      <c r="J1376" s="14">
        <v>642</v>
      </c>
      <c r="K1376" s="11">
        <v>0.5</v>
      </c>
    </row>
    <row r="1377" spans="8:11" x14ac:dyDescent="0.25">
      <c r="H1377" s="14" t="s">
        <v>6</v>
      </c>
      <c r="I1377" s="12" t="s">
        <v>25</v>
      </c>
      <c r="J1377" s="14">
        <v>655</v>
      </c>
      <c r="K1377" s="11">
        <v>0.5</v>
      </c>
    </row>
    <row r="1378" spans="8:11" x14ac:dyDescent="0.25">
      <c r="H1378" s="14" t="s">
        <v>6</v>
      </c>
      <c r="I1378" s="12" t="s">
        <v>50</v>
      </c>
      <c r="J1378" s="14">
        <v>659.5</v>
      </c>
      <c r="K1378" s="11">
        <v>0.5</v>
      </c>
    </row>
    <row r="1379" spans="8:11" x14ac:dyDescent="0.25">
      <c r="H1379" s="14" t="s">
        <v>6</v>
      </c>
      <c r="I1379" s="12" t="s">
        <v>119</v>
      </c>
      <c r="J1379" s="14">
        <v>667</v>
      </c>
      <c r="K1379" s="11">
        <v>0.5</v>
      </c>
    </row>
    <row r="1380" spans="8:11" x14ac:dyDescent="0.25">
      <c r="H1380" s="14" t="s">
        <v>6</v>
      </c>
      <c r="I1380" s="12" t="s">
        <v>95</v>
      </c>
      <c r="J1380" s="14">
        <v>683</v>
      </c>
      <c r="K1380" s="11">
        <v>0.5</v>
      </c>
    </row>
    <row r="1381" spans="8:11" x14ac:dyDescent="0.25">
      <c r="H1381" s="14" t="s">
        <v>6</v>
      </c>
      <c r="I1381" s="12" t="s">
        <v>97</v>
      </c>
      <c r="J1381" s="14">
        <v>684</v>
      </c>
      <c r="K1381" s="11">
        <v>0.5</v>
      </c>
    </row>
    <row r="1382" spans="8:11" x14ac:dyDescent="0.25">
      <c r="H1382" s="14" t="s">
        <v>6</v>
      </c>
      <c r="I1382" s="12" t="s">
        <v>83</v>
      </c>
      <c r="J1382" s="14">
        <v>686</v>
      </c>
      <c r="K1382" s="11">
        <v>0.5</v>
      </c>
    </row>
    <row r="1383" spans="8:11" x14ac:dyDescent="0.25">
      <c r="H1383" s="14" t="s">
        <v>6</v>
      </c>
      <c r="I1383" s="12" t="s">
        <v>21</v>
      </c>
      <c r="J1383" s="14">
        <v>686</v>
      </c>
      <c r="K1383" s="11">
        <v>1</v>
      </c>
    </row>
    <row r="1384" spans="8:11" x14ac:dyDescent="0.25">
      <c r="H1384" s="14" t="s">
        <v>6</v>
      </c>
      <c r="I1384" s="12" t="s">
        <v>16</v>
      </c>
      <c r="J1384" s="14">
        <v>700.5</v>
      </c>
      <c r="K1384" s="11">
        <v>0.5</v>
      </c>
    </row>
    <row r="1385" spans="8:11" x14ac:dyDescent="0.25">
      <c r="H1385" s="14" t="s">
        <v>6</v>
      </c>
      <c r="I1385" s="12" t="s">
        <v>89</v>
      </c>
      <c r="J1385" s="14">
        <v>705.5</v>
      </c>
      <c r="K1385" s="11">
        <v>0.5</v>
      </c>
    </row>
    <row r="1386" spans="8:11" x14ac:dyDescent="0.25">
      <c r="H1386" s="14" t="s">
        <v>6</v>
      </c>
      <c r="I1386" s="12" t="s">
        <v>71</v>
      </c>
      <c r="J1386" s="14">
        <v>749.5</v>
      </c>
      <c r="K1386" s="11">
        <v>0.5</v>
      </c>
    </row>
    <row r="1387" spans="8:11" x14ac:dyDescent="0.25">
      <c r="H1387" s="14" t="s">
        <v>6</v>
      </c>
      <c r="I1387" s="12" t="s">
        <v>28</v>
      </c>
      <c r="J1387" s="14">
        <v>783.5</v>
      </c>
      <c r="K1387" s="11">
        <v>0.5</v>
      </c>
    </row>
    <row r="1388" spans="8:11" x14ac:dyDescent="0.25">
      <c r="H1388" s="14" t="s">
        <v>6</v>
      </c>
      <c r="I1388" s="12" t="s">
        <v>125</v>
      </c>
      <c r="J1388" s="14">
        <v>785.5</v>
      </c>
      <c r="K1388" s="11">
        <v>0.5</v>
      </c>
    </row>
    <row r="1389" spans="8:11" x14ac:dyDescent="0.25">
      <c r="H1389" s="14" t="s">
        <v>6</v>
      </c>
      <c r="I1389" s="12" t="s">
        <v>128</v>
      </c>
      <c r="J1389" s="14">
        <v>787</v>
      </c>
      <c r="K1389" s="11">
        <v>0.5</v>
      </c>
    </row>
    <row r="1390" spans="8:11" x14ac:dyDescent="0.25">
      <c r="H1390" s="14" t="s">
        <v>6</v>
      </c>
      <c r="I1390" s="12" t="s">
        <v>74</v>
      </c>
      <c r="J1390" s="14">
        <v>790</v>
      </c>
      <c r="K1390" s="11">
        <v>0.5</v>
      </c>
    </row>
    <row r="1391" spans="8:11" x14ac:dyDescent="0.25">
      <c r="H1391" s="14" t="s">
        <v>6</v>
      </c>
      <c r="I1391" s="12" t="s">
        <v>100</v>
      </c>
      <c r="J1391" s="14">
        <v>797</v>
      </c>
      <c r="K1391" s="11">
        <v>0.5</v>
      </c>
    </row>
    <row r="1392" spans="8:11" x14ac:dyDescent="0.25">
      <c r="H1392" s="14" t="s">
        <v>6</v>
      </c>
      <c r="I1392" s="12" t="s">
        <v>107</v>
      </c>
      <c r="J1392" s="14">
        <v>830.5</v>
      </c>
      <c r="K1392" s="11">
        <v>0.5</v>
      </c>
    </row>
    <row r="1393" spans="8:11" x14ac:dyDescent="0.25">
      <c r="H1393" s="14" t="s">
        <v>6</v>
      </c>
      <c r="I1393" s="12" t="s">
        <v>132</v>
      </c>
      <c r="J1393" s="14">
        <v>840</v>
      </c>
      <c r="K1393" s="11">
        <v>0.5</v>
      </c>
    </row>
    <row r="1394" spans="8:11" x14ac:dyDescent="0.25">
      <c r="H1394" s="14" t="s">
        <v>6</v>
      </c>
      <c r="I1394" s="12" t="s">
        <v>394</v>
      </c>
      <c r="J1394" s="14">
        <v>860</v>
      </c>
      <c r="K1394" s="11">
        <v>1</v>
      </c>
    </row>
    <row r="1395" spans="8:11" x14ac:dyDescent="0.25">
      <c r="H1395" s="14" t="s">
        <v>6</v>
      </c>
      <c r="I1395" s="12" t="s">
        <v>59</v>
      </c>
      <c r="J1395" s="14">
        <v>876.5</v>
      </c>
      <c r="K1395" s="11">
        <v>1</v>
      </c>
    </row>
    <row r="1396" spans="8:11" x14ac:dyDescent="0.25">
      <c r="H1396" s="14" t="s">
        <v>6</v>
      </c>
      <c r="I1396" s="12" t="s">
        <v>94</v>
      </c>
      <c r="J1396" s="14">
        <v>888</v>
      </c>
      <c r="K1396" s="11">
        <v>1</v>
      </c>
    </row>
    <row r="1397" spans="8:11" x14ac:dyDescent="0.25">
      <c r="H1397" s="14" t="s">
        <v>6</v>
      </c>
      <c r="I1397" s="12" t="s">
        <v>110</v>
      </c>
      <c r="J1397" s="14">
        <v>985.5</v>
      </c>
      <c r="K1397" s="11">
        <v>0.5</v>
      </c>
    </row>
    <row r="1398" spans="8:11" x14ac:dyDescent="0.25">
      <c r="H1398" s="14" t="s">
        <v>6</v>
      </c>
      <c r="I1398" s="12" t="s">
        <v>51</v>
      </c>
      <c r="J1398" s="14">
        <v>997</v>
      </c>
      <c r="K1398" s="11">
        <v>1</v>
      </c>
    </row>
    <row r="1399" spans="8:11" x14ac:dyDescent="0.25">
      <c r="H1399" s="14" t="s">
        <v>6</v>
      </c>
      <c r="I1399" s="12" t="s">
        <v>134</v>
      </c>
      <c r="J1399" s="14">
        <v>998</v>
      </c>
      <c r="K1399" s="11">
        <v>1</v>
      </c>
    </row>
    <row r="1400" spans="8:11" x14ac:dyDescent="0.25">
      <c r="H1400" s="14" t="s">
        <v>6</v>
      </c>
      <c r="I1400" s="12" t="s">
        <v>133</v>
      </c>
      <c r="J1400" s="14">
        <v>1042</v>
      </c>
      <c r="K1400" s="11">
        <v>1</v>
      </c>
    </row>
    <row r="1401" spans="8:11" x14ac:dyDescent="0.25">
      <c r="H1401" s="14" t="s">
        <v>6</v>
      </c>
      <c r="I1401" s="12" t="s">
        <v>73</v>
      </c>
      <c r="J1401" s="14">
        <v>1058.5</v>
      </c>
      <c r="K1401" s="11">
        <v>0.5</v>
      </c>
    </row>
    <row r="1402" spans="8:11" x14ac:dyDescent="0.25">
      <c r="H1402" s="14" t="s">
        <v>6</v>
      </c>
      <c r="I1402" s="12" t="s">
        <v>69</v>
      </c>
      <c r="J1402" s="14">
        <v>1092.5</v>
      </c>
      <c r="K1402" s="11">
        <v>1</v>
      </c>
    </row>
    <row r="1403" spans="8:11" x14ac:dyDescent="0.25">
      <c r="H1403" s="14" t="s">
        <v>6</v>
      </c>
      <c r="I1403" s="12" t="s">
        <v>32</v>
      </c>
      <c r="J1403" s="14">
        <v>1144.5</v>
      </c>
      <c r="K1403" s="11">
        <v>1</v>
      </c>
    </row>
    <row r="1404" spans="8:11" x14ac:dyDescent="0.25">
      <c r="H1404" s="14" t="s">
        <v>6</v>
      </c>
      <c r="I1404" s="12" t="s">
        <v>86</v>
      </c>
      <c r="J1404" s="14">
        <v>1155.5</v>
      </c>
      <c r="K1404" s="11">
        <v>0.5</v>
      </c>
    </row>
    <row r="1405" spans="8:11" x14ac:dyDescent="0.25">
      <c r="H1405" s="14" t="s">
        <v>6</v>
      </c>
      <c r="I1405" s="12" t="s">
        <v>96</v>
      </c>
      <c r="J1405" s="14">
        <v>1174</v>
      </c>
      <c r="K1405" s="11">
        <v>0.5</v>
      </c>
    </row>
    <row r="1406" spans="8:11" x14ac:dyDescent="0.25">
      <c r="H1406" s="14" t="s">
        <v>6</v>
      </c>
      <c r="I1406" s="12" t="s">
        <v>93</v>
      </c>
      <c r="J1406" s="14">
        <v>1188.5</v>
      </c>
      <c r="K1406" s="11">
        <v>0.5</v>
      </c>
    </row>
    <row r="1407" spans="8:11" x14ac:dyDescent="0.25">
      <c r="H1407" s="14" t="s">
        <v>6</v>
      </c>
      <c r="I1407" s="12" t="s">
        <v>98</v>
      </c>
      <c r="J1407" s="14">
        <v>1273</v>
      </c>
      <c r="K1407" s="11">
        <v>1</v>
      </c>
    </row>
    <row r="1408" spans="8:11" x14ac:dyDescent="0.25">
      <c r="H1408" s="14" t="s">
        <v>6</v>
      </c>
      <c r="I1408" s="12" t="s">
        <v>90</v>
      </c>
      <c r="J1408" s="14">
        <v>1362.5</v>
      </c>
      <c r="K1408" s="11">
        <v>0.5</v>
      </c>
    </row>
    <row r="1409" spans="8:11" x14ac:dyDescent="0.25">
      <c r="H1409" s="14" t="s">
        <v>6</v>
      </c>
      <c r="I1409" s="12" t="s">
        <v>102</v>
      </c>
      <c r="J1409" s="14">
        <v>2071.5</v>
      </c>
      <c r="K1409" s="11">
        <v>0.5</v>
      </c>
    </row>
    <row r="1410" spans="8:11" x14ac:dyDescent="0.25">
      <c r="H1410" s="14" t="s">
        <v>6</v>
      </c>
      <c r="I1410" s="12" t="s">
        <v>88</v>
      </c>
      <c r="J1410" s="14">
        <v>2142.5</v>
      </c>
      <c r="K1410" s="11">
        <v>1</v>
      </c>
    </row>
    <row r="1411" spans="8:11" x14ac:dyDescent="0.25">
      <c r="H1411" s="14" t="s">
        <v>9</v>
      </c>
      <c r="I1411" s="12" t="s">
        <v>34</v>
      </c>
      <c r="J1411" s="14">
        <v>1000000</v>
      </c>
      <c r="K1411" s="11">
        <v>0</v>
      </c>
    </row>
    <row r="1412" spans="8:11" x14ac:dyDescent="0.25">
      <c r="H1412" s="14" t="s">
        <v>9</v>
      </c>
      <c r="I1412" s="12" t="s">
        <v>19</v>
      </c>
      <c r="J1412" s="14">
        <v>1000000</v>
      </c>
      <c r="K1412" s="11">
        <v>0</v>
      </c>
    </row>
    <row r="1413" spans="8:11" x14ac:dyDescent="0.25">
      <c r="H1413" s="14" t="s">
        <v>9</v>
      </c>
      <c r="I1413" s="12" t="s">
        <v>26</v>
      </c>
      <c r="J1413" s="14">
        <v>1000000</v>
      </c>
      <c r="K1413" s="11">
        <v>0</v>
      </c>
    </row>
    <row r="1414" spans="8:11" x14ac:dyDescent="0.25">
      <c r="H1414" s="14" t="s">
        <v>9</v>
      </c>
      <c r="I1414" s="12" t="s">
        <v>17</v>
      </c>
      <c r="J1414" s="14">
        <v>1000000</v>
      </c>
      <c r="K1414" s="11">
        <v>0</v>
      </c>
    </row>
    <row r="1415" spans="8:11" x14ac:dyDescent="0.25">
      <c r="H1415" s="14" t="s">
        <v>9</v>
      </c>
      <c r="I1415" s="12" t="s">
        <v>20</v>
      </c>
      <c r="J1415" s="14">
        <v>1000000</v>
      </c>
      <c r="K1415" s="11">
        <v>0</v>
      </c>
    </row>
    <row r="1416" spans="8:11" x14ac:dyDescent="0.25">
      <c r="H1416" s="14" t="s">
        <v>9</v>
      </c>
      <c r="I1416" s="12" t="s">
        <v>118</v>
      </c>
      <c r="J1416" s="14">
        <v>1000000</v>
      </c>
      <c r="K1416" s="11">
        <v>0</v>
      </c>
    </row>
    <row r="1417" spans="8:11" x14ac:dyDescent="0.25">
      <c r="H1417" s="14" t="s">
        <v>9</v>
      </c>
      <c r="I1417" s="12" t="s">
        <v>92</v>
      </c>
      <c r="J1417" s="14">
        <v>1000000</v>
      </c>
      <c r="K1417" s="11">
        <v>0</v>
      </c>
    </row>
    <row r="1418" spans="8:11" x14ac:dyDescent="0.25">
      <c r="H1418" s="14" t="s">
        <v>9</v>
      </c>
      <c r="I1418" s="12" t="s">
        <v>53</v>
      </c>
      <c r="J1418" s="14">
        <v>1000000</v>
      </c>
      <c r="K1418" s="11">
        <v>0</v>
      </c>
    </row>
    <row r="1419" spans="8:11" x14ac:dyDescent="0.25">
      <c r="H1419" s="14" t="s">
        <v>9</v>
      </c>
      <c r="I1419" s="12" t="s">
        <v>35</v>
      </c>
      <c r="J1419" s="14">
        <v>1000000</v>
      </c>
      <c r="K1419" s="11">
        <v>0</v>
      </c>
    </row>
    <row r="1420" spans="8:11" x14ac:dyDescent="0.25">
      <c r="H1420" s="14" t="s">
        <v>9</v>
      </c>
      <c r="I1420" s="12" t="s">
        <v>123</v>
      </c>
      <c r="J1420" s="14">
        <v>1000000</v>
      </c>
      <c r="K1420" s="11">
        <v>0</v>
      </c>
    </row>
    <row r="1421" spans="8:11" x14ac:dyDescent="0.25">
      <c r="H1421" s="14" t="s">
        <v>9</v>
      </c>
      <c r="I1421" s="12" t="s">
        <v>29</v>
      </c>
      <c r="J1421" s="14">
        <v>1000000</v>
      </c>
      <c r="K1421" s="11">
        <v>0</v>
      </c>
    </row>
    <row r="1422" spans="8:11" x14ac:dyDescent="0.25">
      <c r="H1422" s="14" t="s">
        <v>9</v>
      </c>
      <c r="I1422" s="12" t="s">
        <v>47</v>
      </c>
      <c r="J1422" s="14">
        <v>1000000</v>
      </c>
      <c r="K1422" s="11">
        <v>0</v>
      </c>
    </row>
    <row r="1423" spans="8:11" x14ac:dyDescent="0.25">
      <c r="H1423" s="14" t="s">
        <v>9</v>
      </c>
      <c r="I1423" s="12" t="s">
        <v>68</v>
      </c>
      <c r="J1423" s="14">
        <v>1000000</v>
      </c>
      <c r="K1423" s="11">
        <v>0</v>
      </c>
    </row>
    <row r="1424" spans="8:11" x14ac:dyDescent="0.25">
      <c r="H1424" s="14" t="s">
        <v>9</v>
      </c>
      <c r="I1424" s="12" t="s">
        <v>30</v>
      </c>
      <c r="J1424" s="14">
        <v>1000000</v>
      </c>
      <c r="K1424" s="11">
        <v>0</v>
      </c>
    </row>
    <row r="1425" spans="8:11" x14ac:dyDescent="0.25">
      <c r="H1425" s="14" t="s">
        <v>9</v>
      </c>
      <c r="I1425" s="12" t="s">
        <v>128</v>
      </c>
      <c r="J1425" s="14">
        <v>1000000</v>
      </c>
      <c r="K1425" s="11">
        <v>0</v>
      </c>
    </row>
    <row r="1426" spans="8:11" x14ac:dyDescent="0.25">
      <c r="H1426" s="14" t="s">
        <v>9</v>
      </c>
      <c r="I1426" s="12" t="s">
        <v>108</v>
      </c>
      <c r="J1426" s="14">
        <v>1000000</v>
      </c>
      <c r="K1426" s="11">
        <v>0</v>
      </c>
    </row>
    <row r="1427" spans="8:11" x14ac:dyDescent="0.25">
      <c r="H1427" s="14" t="s">
        <v>9</v>
      </c>
      <c r="I1427" s="12" t="s">
        <v>24</v>
      </c>
      <c r="J1427" s="14">
        <v>1000000</v>
      </c>
      <c r="K1427" s="11">
        <v>0</v>
      </c>
    </row>
    <row r="1428" spans="8:11" x14ac:dyDescent="0.25">
      <c r="H1428" s="14" t="s">
        <v>9</v>
      </c>
      <c r="I1428" s="12" t="s">
        <v>131</v>
      </c>
      <c r="J1428" s="14">
        <v>1000000</v>
      </c>
      <c r="K1428" s="11">
        <v>0</v>
      </c>
    </row>
    <row r="1429" spans="8:11" x14ac:dyDescent="0.25">
      <c r="H1429" s="14" t="s">
        <v>9</v>
      </c>
      <c r="I1429" s="12" t="s">
        <v>25</v>
      </c>
      <c r="J1429" s="14">
        <v>1000000</v>
      </c>
      <c r="K1429" s="11">
        <v>0</v>
      </c>
    </row>
    <row r="1430" spans="8:11" x14ac:dyDescent="0.25">
      <c r="H1430" s="14" t="s">
        <v>9</v>
      </c>
      <c r="I1430" s="12" t="s">
        <v>37</v>
      </c>
      <c r="J1430" s="14">
        <v>1000000</v>
      </c>
      <c r="K1430" s="11">
        <v>0</v>
      </c>
    </row>
    <row r="1431" spans="8:11" x14ac:dyDescent="0.25">
      <c r="H1431" s="14" t="s">
        <v>9</v>
      </c>
      <c r="I1431" s="12" t="s">
        <v>21</v>
      </c>
      <c r="J1431" s="14">
        <v>1000000</v>
      </c>
      <c r="K1431" s="11">
        <v>0</v>
      </c>
    </row>
    <row r="1432" spans="8:11" x14ac:dyDescent="0.25">
      <c r="H1432" s="14" t="s">
        <v>9</v>
      </c>
      <c r="I1432" s="12" t="s">
        <v>33</v>
      </c>
      <c r="J1432" s="14">
        <v>1000000</v>
      </c>
      <c r="K1432" s="11">
        <v>0</v>
      </c>
    </row>
    <row r="1433" spans="8:11" x14ac:dyDescent="0.25">
      <c r="H1433" s="14" t="s">
        <v>9</v>
      </c>
      <c r="I1433" s="12" t="s">
        <v>89</v>
      </c>
      <c r="J1433" s="14">
        <v>1000000</v>
      </c>
      <c r="K1433" s="11">
        <v>0</v>
      </c>
    </row>
    <row r="1434" spans="8:11" x14ac:dyDescent="0.25">
      <c r="H1434" s="14" t="s">
        <v>9</v>
      </c>
      <c r="I1434" s="12" t="s">
        <v>27</v>
      </c>
      <c r="J1434" s="14">
        <v>1000000</v>
      </c>
      <c r="K1434" s="11">
        <v>0</v>
      </c>
    </row>
    <row r="1435" spans="8:11" x14ac:dyDescent="0.25">
      <c r="H1435" s="14" t="s">
        <v>9</v>
      </c>
      <c r="I1435" s="12" t="s">
        <v>129</v>
      </c>
      <c r="J1435" s="14">
        <v>1000000</v>
      </c>
      <c r="K1435" s="11">
        <v>0</v>
      </c>
    </row>
    <row r="1436" spans="8:11" x14ac:dyDescent="0.25">
      <c r="H1436" s="14" t="s">
        <v>9</v>
      </c>
      <c r="I1436" s="12" t="s">
        <v>99</v>
      </c>
      <c r="J1436" s="14">
        <v>1000000</v>
      </c>
      <c r="K1436" s="11">
        <v>0</v>
      </c>
    </row>
    <row r="1437" spans="8:11" x14ac:dyDescent="0.25">
      <c r="H1437" s="14" t="s">
        <v>9</v>
      </c>
      <c r="I1437" s="12" t="s">
        <v>23</v>
      </c>
      <c r="J1437" s="14">
        <v>1000000</v>
      </c>
      <c r="K1437" s="11">
        <v>0</v>
      </c>
    </row>
    <row r="1438" spans="8:11" x14ac:dyDescent="0.25">
      <c r="H1438" s="14" t="s">
        <v>9</v>
      </c>
      <c r="I1438" s="12" t="s">
        <v>109</v>
      </c>
      <c r="J1438" s="14">
        <v>1000000</v>
      </c>
      <c r="K1438" s="11">
        <v>0</v>
      </c>
    </row>
    <row r="1439" spans="8:11" x14ac:dyDescent="0.25">
      <c r="H1439" s="14" t="s">
        <v>9</v>
      </c>
      <c r="I1439" s="12" t="s">
        <v>50</v>
      </c>
      <c r="J1439" s="14">
        <v>1000000</v>
      </c>
      <c r="K1439" s="11">
        <v>0</v>
      </c>
    </row>
    <row r="1440" spans="8:11" x14ac:dyDescent="0.25">
      <c r="H1440" s="14" t="s">
        <v>9</v>
      </c>
      <c r="I1440" s="12" t="s">
        <v>124</v>
      </c>
      <c r="J1440" s="14">
        <v>1000000</v>
      </c>
      <c r="K1440" s="11">
        <v>0</v>
      </c>
    </row>
    <row r="1441" spans="8:11" x14ac:dyDescent="0.25">
      <c r="H1441" s="14" t="s">
        <v>9</v>
      </c>
      <c r="I1441" s="12" t="s">
        <v>22</v>
      </c>
      <c r="J1441" s="14">
        <v>1000000</v>
      </c>
      <c r="K1441" s="11">
        <v>0</v>
      </c>
    </row>
    <row r="1442" spans="8:11" x14ac:dyDescent="0.25">
      <c r="H1442" s="14" t="s">
        <v>9</v>
      </c>
      <c r="I1442" s="12" t="s">
        <v>113</v>
      </c>
      <c r="J1442" s="14">
        <v>1000000</v>
      </c>
      <c r="K1442" s="11">
        <v>0</v>
      </c>
    </row>
    <row r="1443" spans="8:11" x14ac:dyDescent="0.25">
      <c r="H1443" s="14" t="s">
        <v>9</v>
      </c>
      <c r="I1443" s="12" t="s">
        <v>55</v>
      </c>
      <c r="J1443" s="14">
        <v>1000000</v>
      </c>
      <c r="K1443" s="11">
        <v>0</v>
      </c>
    </row>
    <row r="1444" spans="8:11" x14ac:dyDescent="0.25">
      <c r="H1444" s="14" t="s">
        <v>9</v>
      </c>
      <c r="I1444" s="12" t="s">
        <v>122</v>
      </c>
      <c r="J1444" s="14">
        <v>1000000</v>
      </c>
      <c r="K1444" s="11">
        <v>0</v>
      </c>
    </row>
    <row r="1445" spans="8:11" x14ac:dyDescent="0.25">
      <c r="H1445" s="14" t="s">
        <v>9</v>
      </c>
      <c r="I1445" s="12" t="s">
        <v>76</v>
      </c>
      <c r="J1445" s="14">
        <v>1000000</v>
      </c>
      <c r="K1445" s="11">
        <v>0</v>
      </c>
    </row>
    <row r="1446" spans="8:11" x14ac:dyDescent="0.25">
      <c r="H1446" s="14" t="s">
        <v>9</v>
      </c>
      <c r="I1446" s="12" t="s">
        <v>18</v>
      </c>
      <c r="J1446" s="14">
        <v>1000000</v>
      </c>
      <c r="K1446" s="11">
        <v>0</v>
      </c>
    </row>
    <row r="1447" spans="8:11" x14ac:dyDescent="0.25">
      <c r="H1447" s="14" t="s">
        <v>9</v>
      </c>
      <c r="I1447" s="12" t="s">
        <v>31</v>
      </c>
      <c r="J1447" s="14">
        <v>1000000</v>
      </c>
      <c r="K1447" s="11">
        <v>0</v>
      </c>
    </row>
    <row r="1448" spans="8:11" x14ac:dyDescent="0.25">
      <c r="H1448" s="14" t="s">
        <v>9</v>
      </c>
      <c r="I1448" s="12" t="s">
        <v>127</v>
      </c>
      <c r="J1448" s="14">
        <v>1000000</v>
      </c>
      <c r="K1448" s="11">
        <v>0</v>
      </c>
    </row>
    <row r="1449" spans="8:11" x14ac:dyDescent="0.25">
      <c r="H1449" s="14" t="s">
        <v>9</v>
      </c>
      <c r="I1449" s="12" t="s">
        <v>98</v>
      </c>
      <c r="J1449" s="14">
        <v>1000000</v>
      </c>
      <c r="K1449" s="11">
        <v>0</v>
      </c>
    </row>
    <row r="1450" spans="8:11" x14ac:dyDescent="0.25">
      <c r="H1450" s="14" t="s">
        <v>9</v>
      </c>
      <c r="I1450" s="12" t="s">
        <v>70</v>
      </c>
      <c r="J1450" s="14">
        <v>1000000</v>
      </c>
      <c r="K1450" s="11">
        <v>0</v>
      </c>
    </row>
    <row r="1451" spans="8:11" x14ac:dyDescent="0.25">
      <c r="H1451" s="14" t="s">
        <v>9</v>
      </c>
      <c r="I1451" s="12" t="s">
        <v>82</v>
      </c>
      <c r="J1451" s="14">
        <v>1000000</v>
      </c>
      <c r="K1451" s="11">
        <v>0</v>
      </c>
    </row>
    <row r="1452" spans="8:11" x14ac:dyDescent="0.25">
      <c r="H1452" s="14" t="s">
        <v>9</v>
      </c>
      <c r="I1452" s="12" t="s">
        <v>87</v>
      </c>
      <c r="J1452" s="14">
        <v>1000000</v>
      </c>
      <c r="K1452" s="11">
        <v>0</v>
      </c>
    </row>
    <row r="1453" spans="8:11" x14ac:dyDescent="0.25">
      <c r="H1453" s="14" t="s">
        <v>9</v>
      </c>
      <c r="I1453" s="12" t="s">
        <v>117</v>
      </c>
      <c r="J1453" s="14">
        <v>1000000</v>
      </c>
      <c r="K1453" s="11">
        <v>0</v>
      </c>
    </row>
    <row r="1454" spans="8:11" x14ac:dyDescent="0.25">
      <c r="H1454" s="14" t="s">
        <v>9</v>
      </c>
      <c r="I1454" s="12" t="s">
        <v>95</v>
      </c>
      <c r="J1454" s="14">
        <v>1000000</v>
      </c>
      <c r="K1454" s="11">
        <v>0</v>
      </c>
    </row>
    <row r="1455" spans="8:11" x14ac:dyDescent="0.25">
      <c r="H1455" s="14" t="s">
        <v>9</v>
      </c>
      <c r="I1455" s="12" t="s">
        <v>106</v>
      </c>
      <c r="J1455" s="14">
        <v>1000000</v>
      </c>
      <c r="K1455" s="11">
        <v>0</v>
      </c>
    </row>
    <row r="1456" spans="8:11" x14ac:dyDescent="0.25">
      <c r="H1456" s="14" t="s">
        <v>9</v>
      </c>
      <c r="I1456" s="12" t="s">
        <v>72</v>
      </c>
      <c r="J1456" s="14">
        <v>1000000</v>
      </c>
      <c r="K1456" s="11">
        <v>0</v>
      </c>
    </row>
    <row r="1457" spans="8:11" x14ac:dyDescent="0.25">
      <c r="H1457" s="14" t="s">
        <v>9</v>
      </c>
      <c r="I1457" s="12" t="s">
        <v>28</v>
      </c>
      <c r="J1457" s="14">
        <v>1000000</v>
      </c>
      <c r="K1457" s="11">
        <v>0</v>
      </c>
    </row>
    <row r="1458" spans="8:11" x14ac:dyDescent="0.25">
      <c r="H1458" s="14" t="s">
        <v>9</v>
      </c>
      <c r="I1458" s="12" t="s">
        <v>115</v>
      </c>
      <c r="J1458" s="14">
        <v>1000000</v>
      </c>
      <c r="K1458" s="11">
        <v>0</v>
      </c>
    </row>
    <row r="1459" spans="8:11" x14ac:dyDescent="0.25">
      <c r="H1459" s="14" t="s">
        <v>9</v>
      </c>
      <c r="I1459" s="12" t="s">
        <v>120</v>
      </c>
      <c r="J1459" s="14">
        <v>1000000</v>
      </c>
      <c r="K1459" s="11">
        <v>0</v>
      </c>
    </row>
    <row r="1460" spans="8:11" x14ac:dyDescent="0.25">
      <c r="H1460" s="14" t="s">
        <v>9</v>
      </c>
      <c r="I1460" s="12" t="s">
        <v>121</v>
      </c>
      <c r="J1460" s="14">
        <v>1000000</v>
      </c>
      <c r="K1460" s="11">
        <v>0</v>
      </c>
    </row>
    <row r="1461" spans="8:11" x14ac:dyDescent="0.25">
      <c r="H1461" s="14" t="s">
        <v>9</v>
      </c>
      <c r="I1461" s="12" t="s">
        <v>36</v>
      </c>
      <c r="J1461" s="14">
        <v>1000000</v>
      </c>
      <c r="K1461" s="11">
        <v>0</v>
      </c>
    </row>
    <row r="1462" spans="8:11" x14ac:dyDescent="0.25">
      <c r="H1462" s="14" t="s">
        <v>9</v>
      </c>
      <c r="I1462" s="12" t="s">
        <v>59</v>
      </c>
      <c r="J1462" s="14">
        <v>1000000</v>
      </c>
      <c r="K1462" s="11">
        <v>0</v>
      </c>
    </row>
    <row r="1463" spans="8:11" x14ac:dyDescent="0.25">
      <c r="H1463" s="14" t="s">
        <v>9</v>
      </c>
      <c r="I1463" s="12" t="s">
        <v>94</v>
      </c>
      <c r="J1463" s="14">
        <v>1000000</v>
      </c>
      <c r="K1463" s="11">
        <v>0</v>
      </c>
    </row>
    <row r="1464" spans="8:11" x14ac:dyDescent="0.25">
      <c r="H1464" s="14" t="s">
        <v>9</v>
      </c>
      <c r="I1464" s="12" t="s">
        <v>51</v>
      </c>
      <c r="J1464" s="14">
        <v>1000000</v>
      </c>
      <c r="K1464" s="11">
        <v>0</v>
      </c>
    </row>
    <row r="1465" spans="8:11" x14ac:dyDescent="0.25">
      <c r="H1465" s="14" t="s">
        <v>9</v>
      </c>
      <c r="I1465" s="12" t="s">
        <v>103</v>
      </c>
      <c r="J1465" s="14">
        <v>1000000</v>
      </c>
      <c r="K1465" s="11">
        <v>0</v>
      </c>
    </row>
    <row r="1466" spans="8:11" x14ac:dyDescent="0.25">
      <c r="H1466" s="14" t="s">
        <v>9</v>
      </c>
      <c r="I1466" s="12" t="s">
        <v>16</v>
      </c>
      <c r="J1466" s="14">
        <v>1000000</v>
      </c>
      <c r="K1466" s="11">
        <v>0</v>
      </c>
    </row>
    <row r="1467" spans="8:11" x14ac:dyDescent="0.25">
      <c r="H1467" s="14" t="s">
        <v>9</v>
      </c>
      <c r="I1467" s="12" t="s">
        <v>116</v>
      </c>
      <c r="J1467" s="14">
        <v>1000000</v>
      </c>
      <c r="K1467" s="11">
        <v>0</v>
      </c>
    </row>
    <row r="1468" spans="8:11" x14ac:dyDescent="0.25">
      <c r="H1468" s="14" t="s">
        <v>9</v>
      </c>
      <c r="I1468" s="12" t="s">
        <v>84</v>
      </c>
      <c r="J1468" s="14">
        <v>1000000</v>
      </c>
      <c r="K1468" s="11">
        <v>0</v>
      </c>
    </row>
    <row r="1469" spans="8:11" x14ac:dyDescent="0.25">
      <c r="H1469" s="14" t="s">
        <v>9</v>
      </c>
      <c r="I1469" s="12" t="s">
        <v>97</v>
      </c>
      <c r="J1469" s="14">
        <v>1000000</v>
      </c>
      <c r="K1469" s="11">
        <v>0</v>
      </c>
    </row>
    <row r="1470" spans="8:11" x14ac:dyDescent="0.25">
      <c r="H1470" s="14" t="s">
        <v>9</v>
      </c>
      <c r="I1470" s="12" t="s">
        <v>61</v>
      </c>
      <c r="J1470" s="14">
        <v>1000000</v>
      </c>
      <c r="K1470" s="11">
        <v>0</v>
      </c>
    </row>
    <row r="1471" spans="8:11" x14ac:dyDescent="0.25">
      <c r="H1471" s="14" t="s">
        <v>9</v>
      </c>
      <c r="I1471" s="12" t="s">
        <v>101</v>
      </c>
      <c r="J1471" s="14">
        <v>1000000</v>
      </c>
      <c r="K1471" s="11">
        <v>0</v>
      </c>
    </row>
    <row r="1472" spans="8:11" x14ac:dyDescent="0.25">
      <c r="H1472" s="14" t="s">
        <v>9</v>
      </c>
      <c r="I1472" s="12" t="s">
        <v>105</v>
      </c>
      <c r="J1472" s="14">
        <v>1000000</v>
      </c>
      <c r="K1472" s="11">
        <v>0</v>
      </c>
    </row>
    <row r="1473" spans="8:11" x14ac:dyDescent="0.25">
      <c r="H1473" s="14" t="s">
        <v>9</v>
      </c>
      <c r="I1473" s="12" t="s">
        <v>114</v>
      </c>
      <c r="J1473" s="14">
        <v>1000000</v>
      </c>
      <c r="K1473" s="11">
        <v>0</v>
      </c>
    </row>
    <row r="1474" spans="8:11" x14ac:dyDescent="0.25">
      <c r="H1474" s="14" t="s">
        <v>9</v>
      </c>
      <c r="I1474" s="12" t="s">
        <v>32</v>
      </c>
      <c r="J1474" s="14">
        <v>1000000</v>
      </c>
      <c r="K1474" s="11">
        <v>0</v>
      </c>
    </row>
    <row r="1475" spans="8:11" x14ac:dyDescent="0.25">
      <c r="H1475" s="14" t="s">
        <v>9</v>
      </c>
      <c r="I1475" s="12" t="s">
        <v>111</v>
      </c>
      <c r="J1475" s="14">
        <v>1000000</v>
      </c>
      <c r="K1475" s="11">
        <v>0</v>
      </c>
    </row>
    <row r="1476" spans="8:11" x14ac:dyDescent="0.25">
      <c r="H1476" s="14" t="s">
        <v>9</v>
      </c>
      <c r="I1476" s="12" t="s">
        <v>110</v>
      </c>
      <c r="J1476" s="14">
        <v>1000000</v>
      </c>
      <c r="K1476" s="11">
        <v>0</v>
      </c>
    </row>
    <row r="1477" spans="8:11" x14ac:dyDescent="0.25">
      <c r="H1477" s="14" t="s">
        <v>9</v>
      </c>
      <c r="I1477" s="12" t="s">
        <v>112</v>
      </c>
      <c r="J1477" s="14">
        <v>1000000</v>
      </c>
      <c r="K1477" s="11">
        <v>0</v>
      </c>
    </row>
    <row r="1478" spans="8:11" x14ac:dyDescent="0.25">
      <c r="H1478" s="14" t="s">
        <v>9</v>
      </c>
      <c r="I1478" s="12" t="s">
        <v>100</v>
      </c>
      <c r="J1478" s="14">
        <v>1000000</v>
      </c>
      <c r="K1478" s="11">
        <v>0</v>
      </c>
    </row>
    <row r="1479" spans="8:11" x14ac:dyDescent="0.25">
      <c r="H1479" s="14" t="s">
        <v>9</v>
      </c>
      <c r="I1479" s="12" t="s">
        <v>91</v>
      </c>
      <c r="J1479" s="14">
        <v>1000000</v>
      </c>
      <c r="K1479" s="11">
        <v>0</v>
      </c>
    </row>
    <row r="1480" spans="8:11" x14ac:dyDescent="0.25">
      <c r="H1480" s="14" t="s">
        <v>9</v>
      </c>
      <c r="I1480" s="12" t="s">
        <v>393</v>
      </c>
      <c r="J1480" s="14">
        <v>1000000</v>
      </c>
      <c r="K1480" s="11">
        <v>0</v>
      </c>
    </row>
    <row r="1481" spans="8:11" x14ac:dyDescent="0.25">
      <c r="H1481" s="14" t="s">
        <v>9</v>
      </c>
      <c r="I1481" s="12" t="s">
        <v>79</v>
      </c>
      <c r="J1481" s="14">
        <v>1000000</v>
      </c>
      <c r="K1481" s="11">
        <v>0</v>
      </c>
    </row>
    <row r="1482" spans="8:11" x14ac:dyDescent="0.25">
      <c r="H1482" s="14" t="s">
        <v>9</v>
      </c>
      <c r="I1482" s="12" t="s">
        <v>63</v>
      </c>
      <c r="J1482" s="14">
        <v>1000000</v>
      </c>
      <c r="K1482" s="11">
        <v>0</v>
      </c>
    </row>
    <row r="1483" spans="8:11" x14ac:dyDescent="0.25">
      <c r="H1483" s="14" t="s">
        <v>9</v>
      </c>
      <c r="I1483" s="12" t="s">
        <v>126</v>
      </c>
      <c r="J1483" s="14">
        <v>1000000</v>
      </c>
      <c r="K1483" s="11">
        <v>0</v>
      </c>
    </row>
    <row r="1484" spans="8:11" x14ac:dyDescent="0.25">
      <c r="H1484" s="14" t="s">
        <v>9</v>
      </c>
      <c r="I1484" s="12" t="s">
        <v>130</v>
      </c>
      <c r="J1484" s="14">
        <v>1000000</v>
      </c>
      <c r="K1484" s="11">
        <v>0</v>
      </c>
    </row>
    <row r="1485" spans="8:11" x14ac:dyDescent="0.25">
      <c r="H1485" s="14" t="s">
        <v>9</v>
      </c>
      <c r="I1485" s="12" t="s">
        <v>104</v>
      </c>
      <c r="J1485" s="14">
        <v>1000000</v>
      </c>
      <c r="K1485" s="11">
        <v>0</v>
      </c>
    </row>
    <row r="1486" spans="8:11" x14ac:dyDescent="0.25">
      <c r="H1486" s="14" t="s">
        <v>9</v>
      </c>
      <c r="I1486" s="12" t="s">
        <v>125</v>
      </c>
      <c r="J1486" s="14">
        <v>1000000</v>
      </c>
      <c r="K1486" s="11">
        <v>0</v>
      </c>
    </row>
    <row r="1487" spans="8:11" x14ac:dyDescent="0.25">
      <c r="H1487" s="14" t="s">
        <v>9</v>
      </c>
      <c r="I1487" s="12" t="s">
        <v>66</v>
      </c>
      <c r="J1487" s="14">
        <v>1000000</v>
      </c>
      <c r="K1487" s="11">
        <v>0</v>
      </c>
    </row>
    <row r="1488" spans="8:11" x14ac:dyDescent="0.25">
      <c r="H1488" s="14" t="s">
        <v>9</v>
      </c>
      <c r="I1488" s="12" t="s">
        <v>77</v>
      </c>
      <c r="J1488" s="14">
        <v>1000000</v>
      </c>
      <c r="K1488" s="11">
        <v>0</v>
      </c>
    </row>
    <row r="1489" spans="8:11" x14ac:dyDescent="0.25">
      <c r="H1489" s="14" t="s">
        <v>9</v>
      </c>
      <c r="I1489" s="12" t="s">
        <v>80</v>
      </c>
      <c r="J1489" s="14">
        <v>1000000</v>
      </c>
      <c r="K1489" s="11">
        <v>0</v>
      </c>
    </row>
    <row r="1490" spans="8:11" x14ac:dyDescent="0.25">
      <c r="H1490" s="14" t="s">
        <v>9</v>
      </c>
      <c r="I1490" s="12" t="s">
        <v>73</v>
      </c>
      <c r="J1490" s="14">
        <v>1000000</v>
      </c>
      <c r="K1490" s="11">
        <v>0</v>
      </c>
    </row>
    <row r="1491" spans="8:11" x14ac:dyDescent="0.25">
      <c r="H1491" s="14" t="s">
        <v>9</v>
      </c>
      <c r="I1491" s="12" t="s">
        <v>88</v>
      </c>
      <c r="J1491" s="14">
        <v>1000000</v>
      </c>
      <c r="K1491" s="11">
        <v>0</v>
      </c>
    </row>
    <row r="1492" spans="8:11" x14ac:dyDescent="0.25">
      <c r="H1492" s="14" t="s">
        <v>9</v>
      </c>
      <c r="I1492" s="12" t="s">
        <v>71</v>
      </c>
      <c r="J1492" s="14">
        <v>1000000</v>
      </c>
      <c r="K1492" s="11">
        <v>0</v>
      </c>
    </row>
    <row r="1493" spans="8:11" x14ac:dyDescent="0.25">
      <c r="H1493" s="14" t="s">
        <v>9</v>
      </c>
      <c r="I1493" s="12" t="s">
        <v>69</v>
      </c>
      <c r="J1493" s="14">
        <v>1000000</v>
      </c>
      <c r="K1493" s="11">
        <v>0</v>
      </c>
    </row>
    <row r="1494" spans="8:11" x14ac:dyDescent="0.25">
      <c r="H1494" s="14" t="s">
        <v>9</v>
      </c>
      <c r="I1494" s="12" t="s">
        <v>119</v>
      </c>
      <c r="J1494" s="14">
        <v>1000000</v>
      </c>
      <c r="K1494" s="11">
        <v>0</v>
      </c>
    </row>
    <row r="1495" spans="8:11" x14ac:dyDescent="0.25">
      <c r="H1495" s="14" t="s">
        <v>9</v>
      </c>
      <c r="I1495" s="12" t="s">
        <v>86</v>
      </c>
      <c r="J1495" s="14">
        <v>1000000</v>
      </c>
      <c r="K1495" s="11">
        <v>0</v>
      </c>
    </row>
    <row r="1496" spans="8:11" x14ac:dyDescent="0.25">
      <c r="H1496" s="14" t="s">
        <v>9</v>
      </c>
      <c r="I1496" s="12" t="s">
        <v>83</v>
      </c>
      <c r="J1496" s="14">
        <v>1000000</v>
      </c>
      <c r="K1496" s="11">
        <v>0</v>
      </c>
    </row>
    <row r="1497" spans="8:11" x14ac:dyDescent="0.25">
      <c r="H1497" s="14" t="s">
        <v>9</v>
      </c>
      <c r="I1497" s="12" t="s">
        <v>81</v>
      </c>
      <c r="J1497" s="14">
        <v>1000000</v>
      </c>
      <c r="K1497" s="11">
        <v>0</v>
      </c>
    </row>
    <row r="1498" spans="8:11" x14ac:dyDescent="0.25">
      <c r="H1498" s="14" t="s">
        <v>9</v>
      </c>
      <c r="I1498" s="12" t="s">
        <v>394</v>
      </c>
      <c r="J1498" s="14">
        <v>1000000</v>
      </c>
      <c r="K1498" s="11">
        <v>0</v>
      </c>
    </row>
    <row r="1499" spans="8:11" x14ac:dyDescent="0.25">
      <c r="H1499" s="14" t="s">
        <v>9</v>
      </c>
      <c r="I1499" s="12" t="s">
        <v>107</v>
      </c>
      <c r="J1499" s="14">
        <v>1000000</v>
      </c>
      <c r="K1499" s="11">
        <v>0</v>
      </c>
    </row>
    <row r="1500" spans="8:11" x14ac:dyDescent="0.25">
      <c r="H1500" s="14" t="s">
        <v>9</v>
      </c>
      <c r="I1500" s="12" t="s">
        <v>90</v>
      </c>
      <c r="J1500" s="14">
        <v>1000000</v>
      </c>
      <c r="K1500" s="11">
        <v>0</v>
      </c>
    </row>
    <row r="1501" spans="8:11" x14ac:dyDescent="0.25">
      <c r="H1501" s="14" t="s">
        <v>9</v>
      </c>
      <c r="I1501" s="12" t="s">
        <v>132</v>
      </c>
      <c r="J1501" s="14">
        <v>1000000</v>
      </c>
      <c r="K1501" s="11">
        <v>0</v>
      </c>
    </row>
    <row r="1502" spans="8:11" x14ac:dyDescent="0.25">
      <c r="H1502" s="14" t="s">
        <v>9</v>
      </c>
      <c r="I1502" s="12" t="s">
        <v>74</v>
      </c>
      <c r="J1502" s="14">
        <v>1000000</v>
      </c>
      <c r="K1502" s="11">
        <v>0</v>
      </c>
    </row>
    <row r="1503" spans="8:11" x14ac:dyDescent="0.25">
      <c r="H1503" s="14" t="s">
        <v>9</v>
      </c>
      <c r="I1503" s="12" t="s">
        <v>93</v>
      </c>
      <c r="J1503" s="14">
        <v>1000000</v>
      </c>
      <c r="K1503" s="11">
        <v>0</v>
      </c>
    </row>
    <row r="1504" spans="8:11" x14ac:dyDescent="0.25">
      <c r="H1504" s="14" t="s">
        <v>9</v>
      </c>
      <c r="I1504" s="12" t="s">
        <v>75</v>
      </c>
      <c r="J1504" s="14">
        <v>1000000</v>
      </c>
      <c r="K1504" s="11">
        <v>0</v>
      </c>
    </row>
    <row r="1505" spans="8:11" x14ac:dyDescent="0.25">
      <c r="H1505" s="14" t="s">
        <v>9</v>
      </c>
      <c r="I1505" s="12" t="s">
        <v>96</v>
      </c>
      <c r="J1505" s="14">
        <v>1000000</v>
      </c>
      <c r="K1505" s="11">
        <v>0</v>
      </c>
    </row>
    <row r="1506" spans="8:11" x14ac:dyDescent="0.25">
      <c r="H1506" s="14" t="s">
        <v>9</v>
      </c>
      <c r="I1506" s="12" t="s">
        <v>133</v>
      </c>
      <c r="J1506" s="14">
        <v>1000000</v>
      </c>
      <c r="K1506" s="11">
        <v>0</v>
      </c>
    </row>
    <row r="1507" spans="8:11" x14ac:dyDescent="0.25">
      <c r="H1507" s="14" t="s">
        <v>9</v>
      </c>
      <c r="I1507" s="12" t="s">
        <v>134</v>
      </c>
      <c r="J1507" s="14">
        <v>1000000</v>
      </c>
      <c r="K1507" s="11">
        <v>0</v>
      </c>
    </row>
    <row r="1508" spans="8:11" x14ac:dyDescent="0.25">
      <c r="H1508" s="14" t="s">
        <v>9</v>
      </c>
      <c r="I1508" s="12" t="s">
        <v>85</v>
      </c>
      <c r="J1508" s="14">
        <v>1000000</v>
      </c>
      <c r="K1508" s="11">
        <v>0</v>
      </c>
    </row>
    <row r="1509" spans="8:11" x14ac:dyDescent="0.25">
      <c r="H1509" s="14" t="s">
        <v>9</v>
      </c>
      <c r="I1509" s="12" t="s">
        <v>78</v>
      </c>
      <c r="J1509" s="14">
        <v>1000000</v>
      </c>
      <c r="K1509" s="11">
        <v>0</v>
      </c>
    </row>
    <row r="1510" spans="8:11" x14ac:dyDescent="0.25">
      <c r="H1510" s="14" t="s">
        <v>9</v>
      </c>
      <c r="I1510" s="12" t="s">
        <v>102</v>
      </c>
      <c r="J1510" s="14">
        <v>1000000</v>
      </c>
      <c r="K1510" s="11">
        <v>0</v>
      </c>
    </row>
  </sheetData>
  <sheetProtection selectLockedCells="1"/>
  <sortState ref="C3:C102">
    <sortCondition ref="C3"/>
  </sortState>
  <mergeCells count="3">
    <mergeCell ref="A1:C1"/>
    <mergeCell ref="D1:E1"/>
    <mergeCell ref="H1:K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0"/>
  <sheetViews>
    <sheetView showGridLines="0" zoomScaleNormal="100" workbookViewId="0">
      <selection sqref="A1:B1"/>
    </sheetView>
  </sheetViews>
  <sheetFormatPr defaultRowHeight="15" x14ac:dyDescent="0.25"/>
  <cols>
    <col min="1" max="1" width="44.5703125" bestFit="1" customWidth="1"/>
    <col min="2" max="2" width="31.140625" bestFit="1" customWidth="1"/>
    <col min="3" max="3" width="14.7109375" hidden="1" customWidth="1"/>
    <col min="4" max="4" width="17.5703125" hidden="1" customWidth="1"/>
    <col min="5" max="6" width="9.140625" style="15"/>
    <col min="7" max="7" width="31.140625" bestFit="1" customWidth="1"/>
    <col min="8" max="8" width="10" bestFit="1" customWidth="1"/>
    <col min="9" max="9" width="7.5703125" bestFit="1" customWidth="1"/>
    <col min="10" max="10" width="14.7109375" hidden="1" customWidth="1"/>
    <col min="11" max="16384" width="9.140625" style="15"/>
  </cols>
  <sheetData>
    <row r="1" spans="1:10" ht="15.75" x14ac:dyDescent="0.25">
      <c r="A1" s="38" t="s">
        <v>135</v>
      </c>
      <c r="B1" s="38"/>
      <c r="C1" s="16" t="s">
        <v>136</v>
      </c>
      <c r="D1" s="16" t="s">
        <v>137</v>
      </c>
      <c r="G1" s="38" t="s">
        <v>138</v>
      </c>
      <c r="H1" s="38"/>
      <c r="I1" s="38"/>
      <c r="J1" s="16" t="s">
        <v>136</v>
      </c>
    </row>
    <row r="2" spans="1:10" ht="15.75" x14ac:dyDescent="0.25">
      <c r="A2" s="9" t="s">
        <v>139</v>
      </c>
      <c r="B2" s="9" t="s">
        <v>326</v>
      </c>
      <c r="C2" s="16" t="s">
        <v>140</v>
      </c>
      <c r="D2" s="16" t="s">
        <v>42</v>
      </c>
      <c r="G2" s="9" t="s">
        <v>327</v>
      </c>
      <c r="H2" s="9" t="s">
        <v>141</v>
      </c>
      <c r="I2" s="9" t="s">
        <v>142</v>
      </c>
      <c r="J2" s="16" t="s">
        <v>143</v>
      </c>
    </row>
    <row r="3" spans="1:10" x14ac:dyDescent="0.25">
      <c r="A3" s="12" t="s">
        <v>328</v>
      </c>
      <c r="B3" s="12" t="s">
        <v>275</v>
      </c>
      <c r="C3" s="13" t="str">
        <f>IFERROR(VLOOKUP(B3,'Demanda - PREENCHER'!$C$3:$C$300,1,FALSE),0)</f>
        <v>153_I_A</v>
      </c>
      <c r="D3" s="13" t="str">
        <f t="shared" ref="D3:D66" si="0">IF(C3=0,0,VLOOKUP(A3,PO,2,FALSE))</f>
        <v>DF</v>
      </c>
      <c r="G3" s="12" t="s">
        <v>315</v>
      </c>
      <c r="H3" s="12">
        <v>2</v>
      </c>
      <c r="I3" s="12">
        <v>1</v>
      </c>
      <c r="J3" s="13">
        <f>COUNTIF('Demanda - PREENCHER'!$C$3:$C$300,G3)</f>
        <v>0</v>
      </c>
    </row>
    <row r="4" spans="1:10" x14ac:dyDescent="0.25">
      <c r="A4" s="12" t="s">
        <v>328</v>
      </c>
      <c r="B4" s="12" t="s">
        <v>271</v>
      </c>
      <c r="C4" s="13">
        <f>IFERROR(VLOOKUP(B4,'Demanda - PREENCHER'!$C$3:$C$300,1,FALSE),0)</f>
        <v>0</v>
      </c>
      <c r="D4" s="13">
        <f t="shared" si="0"/>
        <v>0</v>
      </c>
      <c r="G4" s="12" t="s">
        <v>316</v>
      </c>
      <c r="H4" s="12">
        <v>2</v>
      </c>
      <c r="I4" s="12">
        <v>1</v>
      </c>
      <c r="J4" s="13">
        <f>COUNTIF('Demanda - PREENCHER'!$C$3:$C$300,G4)</f>
        <v>1</v>
      </c>
    </row>
    <row r="5" spans="1:10" x14ac:dyDescent="0.25">
      <c r="A5" s="12" t="s">
        <v>328</v>
      </c>
      <c r="B5" s="12" t="s">
        <v>276</v>
      </c>
      <c r="C5" s="13" t="str">
        <f>IFERROR(VLOOKUP(B5,'Demanda - PREENCHER'!$C$3:$C$300,1,FALSE),0)</f>
        <v>153_II</v>
      </c>
      <c r="D5" s="13" t="str">
        <f t="shared" si="0"/>
        <v>DF</v>
      </c>
      <c r="G5" s="12" t="s">
        <v>317</v>
      </c>
      <c r="H5" s="12">
        <v>2</v>
      </c>
      <c r="I5" s="12">
        <v>1</v>
      </c>
      <c r="J5" s="13">
        <f>COUNTIF('Demanda - PREENCHER'!$C$3:$C$300,G5)</f>
        <v>1</v>
      </c>
    </row>
    <row r="6" spans="1:10" x14ac:dyDescent="0.25">
      <c r="A6" s="12" t="s">
        <v>328</v>
      </c>
      <c r="B6" s="12" t="s">
        <v>277</v>
      </c>
      <c r="C6" s="13" t="str">
        <f>IFERROR(VLOOKUP(B6,'Demanda - PREENCHER'!$C$3:$C$300,1,FALSE),0)</f>
        <v>153_III</v>
      </c>
      <c r="D6" s="13" t="str">
        <f t="shared" si="0"/>
        <v>DF</v>
      </c>
      <c r="G6" s="12" t="s">
        <v>318</v>
      </c>
      <c r="H6" s="12">
        <v>3</v>
      </c>
      <c r="I6" s="12">
        <v>1</v>
      </c>
      <c r="J6" s="13">
        <f>COUNTIF('Demanda - PREENCHER'!$C$3:$C$300,G6)</f>
        <v>0</v>
      </c>
    </row>
    <row r="7" spans="1:10" x14ac:dyDescent="0.25">
      <c r="A7" s="12" t="s">
        <v>328</v>
      </c>
      <c r="B7" s="12" t="s">
        <v>273</v>
      </c>
      <c r="C7" s="13" t="str">
        <f>IFERROR(VLOOKUP(B7,'Demanda - PREENCHER'!$C$3:$C$300,1,FALSE),0)</f>
        <v>153_IV</v>
      </c>
      <c r="D7" s="13" t="str">
        <f t="shared" si="0"/>
        <v>DF</v>
      </c>
      <c r="G7" s="12" t="s">
        <v>319</v>
      </c>
      <c r="H7" s="12">
        <v>4</v>
      </c>
      <c r="I7" s="12">
        <v>1</v>
      </c>
      <c r="J7" s="13">
        <f>COUNTIF('Demanda - PREENCHER'!$C$3:$C$300,G7)</f>
        <v>2</v>
      </c>
    </row>
    <row r="8" spans="1:10" x14ac:dyDescent="0.25">
      <c r="A8" s="12" t="s">
        <v>328</v>
      </c>
      <c r="B8" s="12" t="s">
        <v>278</v>
      </c>
      <c r="C8" s="13">
        <f>IFERROR(VLOOKUP(B8,'Demanda - PREENCHER'!$C$3:$C$300,1,FALSE),0)</f>
        <v>0</v>
      </c>
      <c r="D8" s="13">
        <f t="shared" si="0"/>
        <v>0</v>
      </c>
      <c r="G8" s="12" t="s">
        <v>314</v>
      </c>
      <c r="H8" s="12">
        <v>2.5</v>
      </c>
      <c r="I8" s="12">
        <v>1</v>
      </c>
      <c r="J8" s="13">
        <f>COUNTIF('Demanda - PREENCHER'!$C$3:$C$300,G8)</f>
        <v>3</v>
      </c>
    </row>
    <row r="9" spans="1:10" x14ac:dyDescent="0.25">
      <c r="A9" s="12" t="s">
        <v>328</v>
      </c>
      <c r="B9" s="12" t="s">
        <v>279</v>
      </c>
      <c r="C9" s="13">
        <f>IFERROR(VLOOKUP(B9,'Demanda - PREENCHER'!$C$3:$C$300,1,FALSE),0)</f>
        <v>0</v>
      </c>
      <c r="D9" s="13">
        <f t="shared" si="0"/>
        <v>0</v>
      </c>
      <c r="G9" s="12" t="s">
        <v>320</v>
      </c>
      <c r="H9" s="12">
        <v>2</v>
      </c>
      <c r="I9" s="12">
        <v>1</v>
      </c>
      <c r="J9" s="13">
        <f>COUNTIF('Demanda - PREENCHER'!$C$3:$C$300,G9)</f>
        <v>3</v>
      </c>
    </row>
    <row r="10" spans="1:10" x14ac:dyDescent="0.25">
      <c r="A10" s="12" t="s">
        <v>328</v>
      </c>
      <c r="B10" s="12" t="s">
        <v>280</v>
      </c>
      <c r="C10" s="13">
        <f>IFERROR(VLOOKUP(B10,'Demanda - PREENCHER'!$C$3:$C$300,1,FALSE),0)</f>
        <v>0</v>
      </c>
      <c r="D10" s="13">
        <f t="shared" si="0"/>
        <v>0</v>
      </c>
      <c r="G10" s="12" t="s">
        <v>321</v>
      </c>
      <c r="H10" s="12">
        <v>1.5</v>
      </c>
      <c r="I10" s="12">
        <v>1</v>
      </c>
      <c r="J10" s="13">
        <f>COUNTIF('Demanda - PREENCHER'!$C$3:$C$300,G10)</f>
        <v>0</v>
      </c>
    </row>
    <row r="11" spans="1:10" x14ac:dyDescent="0.25">
      <c r="A11" s="12" t="s">
        <v>328</v>
      </c>
      <c r="B11" s="12" t="s">
        <v>281</v>
      </c>
      <c r="C11" s="13">
        <f>IFERROR(VLOOKUP(B11,'Demanda - PREENCHER'!$C$3:$C$300,1,FALSE),0)</f>
        <v>0</v>
      </c>
      <c r="D11" s="13">
        <f t="shared" si="0"/>
        <v>0</v>
      </c>
      <c r="G11" s="12" t="s">
        <v>324</v>
      </c>
      <c r="H11" s="12">
        <v>2</v>
      </c>
      <c r="I11" s="12">
        <v>1</v>
      </c>
      <c r="J11" s="13">
        <f>COUNTIF('Demanda - PREENCHER'!$C$3:$C$300,G11)</f>
        <v>0</v>
      </c>
    </row>
    <row r="12" spans="1:10" x14ac:dyDescent="0.25">
      <c r="A12" s="12" t="s">
        <v>328</v>
      </c>
      <c r="B12" s="12" t="s">
        <v>282</v>
      </c>
      <c r="C12" s="13">
        <f>IFERROR(VLOOKUP(B12,'Demanda - PREENCHER'!$C$3:$C$300,1,FALSE),0)</f>
        <v>0</v>
      </c>
      <c r="D12" s="13">
        <f t="shared" si="0"/>
        <v>0</v>
      </c>
      <c r="G12" s="12" t="s">
        <v>322</v>
      </c>
      <c r="H12" s="12">
        <v>2.5</v>
      </c>
      <c r="I12" s="12">
        <v>1</v>
      </c>
      <c r="J12" s="13">
        <f>COUNTIF('Demanda - PREENCHER'!$C$3:$C$300,G12)</f>
        <v>0</v>
      </c>
    </row>
    <row r="13" spans="1:10" x14ac:dyDescent="0.25">
      <c r="A13" s="12" t="s">
        <v>328</v>
      </c>
      <c r="B13" s="12" t="s">
        <v>283</v>
      </c>
      <c r="C13" s="13" t="str">
        <f>IFERROR(VLOOKUP(B13,'Demanda - PREENCHER'!$C$3:$C$300,1,FALSE),0)</f>
        <v>GEN</v>
      </c>
      <c r="D13" s="13" t="str">
        <f t="shared" si="0"/>
        <v>DF</v>
      </c>
      <c r="G13" s="12" t="s">
        <v>323</v>
      </c>
      <c r="H13" s="12">
        <v>2</v>
      </c>
      <c r="I13" s="12">
        <v>1</v>
      </c>
      <c r="J13" s="13">
        <f>COUNTIF('Demanda - PREENCHER'!$C$3:$C$300,G13)</f>
        <v>0</v>
      </c>
    </row>
    <row r="14" spans="1:10" x14ac:dyDescent="0.25">
      <c r="A14" s="12" t="s">
        <v>329</v>
      </c>
      <c r="B14" s="12" t="s">
        <v>275</v>
      </c>
      <c r="C14" s="13" t="str">
        <f>IFERROR(VLOOKUP(B14,'Demanda - PREENCHER'!$C$3:$C$300,1,FALSE),0)</f>
        <v>153_I_A</v>
      </c>
      <c r="D14" s="13" t="str">
        <f t="shared" si="0"/>
        <v>DF</v>
      </c>
      <c r="G14" s="12" t="s">
        <v>325</v>
      </c>
      <c r="H14" s="12">
        <v>1.5</v>
      </c>
      <c r="I14" s="12">
        <v>1</v>
      </c>
      <c r="J14" s="13">
        <f>COUNTIF('Demanda - PREENCHER'!$C$3:$C$300,G14)</f>
        <v>8</v>
      </c>
    </row>
    <row r="15" spans="1:10" x14ac:dyDescent="0.25">
      <c r="A15" s="12" t="s">
        <v>329</v>
      </c>
      <c r="B15" s="12" t="s">
        <v>271</v>
      </c>
      <c r="C15" s="13">
        <f>IFERROR(VLOOKUP(B15,'Demanda - PREENCHER'!$C$3:$C$300,1,FALSE),0)</f>
        <v>0</v>
      </c>
      <c r="D15" s="13">
        <f t="shared" si="0"/>
        <v>0</v>
      </c>
      <c r="G15" s="12" t="s">
        <v>275</v>
      </c>
      <c r="H15" s="12">
        <v>0.1</v>
      </c>
      <c r="I15" s="12">
        <v>1</v>
      </c>
      <c r="J15" s="13">
        <f>COUNTIF('Demanda - PREENCHER'!$C$3:$C$300,G15)</f>
        <v>1</v>
      </c>
    </row>
    <row r="16" spans="1:10" x14ac:dyDescent="0.25">
      <c r="A16" s="12" t="s">
        <v>329</v>
      </c>
      <c r="B16" s="12" t="s">
        <v>276</v>
      </c>
      <c r="C16" s="13" t="str">
        <f>IFERROR(VLOOKUP(B16,'Demanda - PREENCHER'!$C$3:$C$300,1,FALSE),0)</f>
        <v>153_II</v>
      </c>
      <c r="D16" s="13" t="str">
        <f t="shared" si="0"/>
        <v>DF</v>
      </c>
      <c r="G16" s="12" t="s">
        <v>271</v>
      </c>
      <c r="H16" s="12">
        <v>0.4</v>
      </c>
      <c r="I16" s="12">
        <v>1</v>
      </c>
      <c r="J16" s="13">
        <f>COUNTIF('Demanda - PREENCHER'!$C$3:$C$300,G16)</f>
        <v>0</v>
      </c>
    </row>
    <row r="17" spans="1:10" x14ac:dyDescent="0.25">
      <c r="A17" s="12" t="s">
        <v>329</v>
      </c>
      <c r="B17" s="12" t="s">
        <v>277</v>
      </c>
      <c r="C17" s="13" t="str">
        <f>IFERROR(VLOOKUP(B17,'Demanda - PREENCHER'!$C$3:$C$300,1,FALSE),0)</f>
        <v>153_III</v>
      </c>
      <c r="D17" s="13" t="str">
        <f t="shared" si="0"/>
        <v>DF</v>
      </c>
      <c r="G17" s="12" t="s">
        <v>276</v>
      </c>
      <c r="H17" s="12">
        <v>1.5</v>
      </c>
      <c r="I17" s="12">
        <v>1</v>
      </c>
      <c r="J17" s="13">
        <f>COUNTIF('Demanda - PREENCHER'!$C$3:$C$300,G17)</f>
        <v>1</v>
      </c>
    </row>
    <row r="18" spans="1:10" x14ac:dyDescent="0.25">
      <c r="A18" s="12" t="s">
        <v>329</v>
      </c>
      <c r="B18" s="12" t="s">
        <v>273</v>
      </c>
      <c r="C18" s="13" t="str">
        <f>IFERROR(VLOOKUP(B18,'Demanda - PREENCHER'!$C$3:$C$300,1,FALSE),0)</f>
        <v>153_IV</v>
      </c>
      <c r="D18" s="13" t="str">
        <f t="shared" si="0"/>
        <v>DF</v>
      </c>
      <c r="G18" s="12" t="s">
        <v>277</v>
      </c>
      <c r="H18" s="12">
        <v>2.5</v>
      </c>
      <c r="I18" s="12">
        <v>1</v>
      </c>
      <c r="J18" s="13">
        <f>COUNTIF('Demanda - PREENCHER'!$C$3:$C$300,G18)</f>
        <v>1</v>
      </c>
    </row>
    <row r="19" spans="1:10" x14ac:dyDescent="0.25">
      <c r="A19" s="12" t="s">
        <v>329</v>
      </c>
      <c r="B19" s="12" t="s">
        <v>278</v>
      </c>
      <c r="C19" s="13">
        <f>IFERROR(VLOOKUP(B19,'Demanda - PREENCHER'!$C$3:$C$300,1,FALSE),0)</f>
        <v>0</v>
      </c>
      <c r="D19" s="13">
        <f t="shared" si="0"/>
        <v>0</v>
      </c>
      <c r="G19" s="12" t="s">
        <v>273</v>
      </c>
      <c r="H19" s="12">
        <v>2.5</v>
      </c>
      <c r="I19" s="12">
        <v>1</v>
      </c>
      <c r="J19" s="13">
        <f>COUNTIF('Demanda - PREENCHER'!$C$3:$C$300,G19)</f>
        <v>1</v>
      </c>
    </row>
    <row r="20" spans="1:10" x14ac:dyDescent="0.25">
      <c r="A20" s="12" t="s">
        <v>329</v>
      </c>
      <c r="B20" s="12" t="s">
        <v>279</v>
      </c>
      <c r="C20" s="13">
        <f>IFERROR(VLOOKUP(B20,'Demanda - PREENCHER'!$C$3:$C$300,1,FALSE),0)</f>
        <v>0</v>
      </c>
      <c r="D20" s="13">
        <f t="shared" si="0"/>
        <v>0</v>
      </c>
      <c r="G20" s="12" t="s">
        <v>284</v>
      </c>
      <c r="H20" s="12">
        <v>1</v>
      </c>
      <c r="I20" s="12">
        <v>1</v>
      </c>
      <c r="J20" s="13">
        <f>COUNTIF('Demanda - PREENCHER'!$C$3:$C$300,G20)</f>
        <v>0</v>
      </c>
    </row>
    <row r="21" spans="1:10" x14ac:dyDescent="0.25">
      <c r="A21" s="12" t="s">
        <v>329</v>
      </c>
      <c r="B21" s="12" t="s">
        <v>280</v>
      </c>
      <c r="C21" s="13">
        <f>IFERROR(VLOOKUP(B21,'Demanda - PREENCHER'!$C$3:$C$300,1,FALSE),0)</f>
        <v>0</v>
      </c>
      <c r="D21" s="13">
        <f t="shared" si="0"/>
        <v>0</v>
      </c>
      <c r="G21" s="12" t="s">
        <v>272</v>
      </c>
      <c r="H21" s="12">
        <v>2</v>
      </c>
      <c r="I21" s="12">
        <v>1</v>
      </c>
      <c r="J21" s="13">
        <f>COUNTIF('Demanda - PREENCHER'!$C$3:$C$300,G21)</f>
        <v>1</v>
      </c>
    </row>
    <row r="22" spans="1:10" x14ac:dyDescent="0.25">
      <c r="A22" s="12" t="s">
        <v>329</v>
      </c>
      <c r="B22" s="12" t="s">
        <v>281</v>
      </c>
      <c r="C22" s="13">
        <f>IFERROR(VLOOKUP(B22,'Demanda - PREENCHER'!$C$3:$C$300,1,FALSE),0)</f>
        <v>0</v>
      </c>
      <c r="D22" s="13">
        <f t="shared" si="0"/>
        <v>0</v>
      </c>
      <c r="G22" s="12" t="s">
        <v>274</v>
      </c>
      <c r="H22" s="12">
        <v>3</v>
      </c>
      <c r="I22" s="12">
        <v>1</v>
      </c>
      <c r="J22" s="13">
        <f>COUNTIF('Demanda - PREENCHER'!$C$3:$C$300,G22)</f>
        <v>1</v>
      </c>
    </row>
    <row r="23" spans="1:10" x14ac:dyDescent="0.25">
      <c r="A23" s="12" t="s">
        <v>329</v>
      </c>
      <c r="B23" s="12" t="s">
        <v>282</v>
      </c>
      <c r="C23" s="13">
        <f>IFERROR(VLOOKUP(B23,'Demanda - PREENCHER'!$C$3:$C$300,1,FALSE),0)</f>
        <v>0</v>
      </c>
      <c r="D23" s="13">
        <f t="shared" si="0"/>
        <v>0</v>
      </c>
      <c r="G23" s="12" t="s">
        <v>278</v>
      </c>
      <c r="H23" s="12">
        <v>0.1</v>
      </c>
      <c r="I23" s="12">
        <v>1</v>
      </c>
      <c r="J23" s="13">
        <f>COUNTIF('Demanda - PREENCHER'!$C$3:$C$300,G23)</f>
        <v>0</v>
      </c>
    </row>
    <row r="24" spans="1:10" x14ac:dyDescent="0.25">
      <c r="A24" s="12" t="s">
        <v>329</v>
      </c>
      <c r="B24" s="12" t="s">
        <v>283</v>
      </c>
      <c r="C24" s="13" t="str">
        <f>IFERROR(VLOOKUP(B24,'Demanda - PREENCHER'!$C$3:$C$300,1,FALSE),0)</f>
        <v>GEN</v>
      </c>
      <c r="D24" s="13" t="str">
        <f t="shared" si="0"/>
        <v>DF</v>
      </c>
      <c r="G24" s="12" t="s">
        <v>279</v>
      </c>
      <c r="H24" s="12">
        <v>0.4</v>
      </c>
      <c r="I24" s="12">
        <v>1</v>
      </c>
      <c r="J24" s="13">
        <f>COUNTIF('Demanda - PREENCHER'!$C$3:$C$300,G24)</f>
        <v>0</v>
      </c>
    </row>
    <row r="25" spans="1:10" x14ac:dyDescent="0.25">
      <c r="A25" s="12" t="s">
        <v>330</v>
      </c>
      <c r="B25" s="12" t="s">
        <v>315</v>
      </c>
      <c r="C25" s="13">
        <f>IFERROR(VLOOKUP(B25,'Demanda - PREENCHER'!$C$3:$C$300,1,FALSE),0)</f>
        <v>0</v>
      </c>
      <c r="D25" s="13">
        <f t="shared" si="0"/>
        <v>0</v>
      </c>
      <c r="G25" s="12" t="s">
        <v>280</v>
      </c>
      <c r="H25" s="12">
        <v>1.5</v>
      </c>
      <c r="I25" s="12">
        <v>1</v>
      </c>
      <c r="J25" s="13">
        <f>COUNTIF('Demanda - PREENCHER'!$C$3:$C$300,G25)</f>
        <v>0</v>
      </c>
    </row>
    <row r="26" spans="1:10" x14ac:dyDescent="0.25">
      <c r="A26" s="12" t="s">
        <v>330</v>
      </c>
      <c r="B26" s="12" t="s">
        <v>316</v>
      </c>
      <c r="C26" s="13" t="str">
        <f>IFERROR(VLOOKUP(B26,'Demanda - PREENCHER'!$C$3:$C$300,1,FALSE),0)</f>
        <v>AUDIT_AP0</v>
      </c>
      <c r="D26" s="13" t="str">
        <f t="shared" si="0"/>
        <v>RJ</v>
      </c>
      <c r="G26" s="12" t="s">
        <v>281</v>
      </c>
      <c r="H26" s="12">
        <v>2.5</v>
      </c>
      <c r="I26" s="12">
        <v>1</v>
      </c>
      <c r="J26" s="13">
        <f>COUNTIF('Demanda - PREENCHER'!$C$3:$C$300,G26)</f>
        <v>0</v>
      </c>
    </row>
    <row r="27" spans="1:10" x14ac:dyDescent="0.25">
      <c r="A27" s="12" t="s">
        <v>330</v>
      </c>
      <c r="B27" s="12" t="s">
        <v>317</v>
      </c>
      <c r="C27" s="13" t="str">
        <f>IFERROR(VLOOKUP(B27,'Demanda - PREENCHER'!$C$3:$C$300,1,FALSE),0)</f>
        <v>AUDIT_AP1</v>
      </c>
      <c r="D27" s="13" t="str">
        <f t="shared" si="0"/>
        <v>RJ</v>
      </c>
      <c r="G27" s="12" t="s">
        <v>282</v>
      </c>
      <c r="H27" s="12">
        <v>2.5</v>
      </c>
      <c r="I27" s="12">
        <v>1</v>
      </c>
      <c r="J27" s="13">
        <f>COUNTIF('Demanda - PREENCHER'!$C$3:$C$300,G27)</f>
        <v>0</v>
      </c>
    </row>
    <row r="28" spans="1:10" x14ac:dyDescent="0.25">
      <c r="A28" s="12" t="s">
        <v>330</v>
      </c>
      <c r="B28" s="12" t="s">
        <v>318</v>
      </c>
      <c r="C28" s="13">
        <f>IFERROR(VLOOKUP(B28,'Demanda - PREENCHER'!$C$3:$C$300,1,FALSE),0)</f>
        <v>0</v>
      </c>
      <c r="D28" s="13">
        <f t="shared" si="0"/>
        <v>0</v>
      </c>
      <c r="G28" s="12" t="s">
        <v>283</v>
      </c>
      <c r="H28" s="12">
        <v>1</v>
      </c>
      <c r="I28" s="12">
        <v>1</v>
      </c>
      <c r="J28" s="13">
        <f>COUNTIF('Demanda - PREENCHER'!$C$3:$C$300,G28)</f>
        <v>1</v>
      </c>
    </row>
    <row r="29" spans="1:10" x14ac:dyDescent="0.25">
      <c r="A29" s="12" t="s">
        <v>330</v>
      </c>
      <c r="B29" s="12" t="s">
        <v>319</v>
      </c>
      <c r="C29" s="13" t="str">
        <f>IFERROR(VLOOKUP(B29,'Demanda - PREENCHER'!$C$3:$C$300,1,FALSE),0)</f>
        <v>AUDIT_AP3</v>
      </c>
      <c r="D29" s="13" t="str">
        <f t="shared" si="0"/>
        <v>RJ</v>
      </c>
    </row>
    <row r="30" spans="1:10" x14ac:dyDescent="0.25">
      <c r="A30" s="12" t="s">
        <v>330</v>
      </c>
      <c r="B30" s="12" t="s">
        <v>314</v>
      </c>
      <c r="C30" s="13" t="str">
        <f>IFERROR(VLOOKUP(B30,'Demanda - PREENCHER'!$C$3:$C$300,1,FALSE),0)</f>
        <v>AUDIT_CI</v>
      </c>
      <c r="D30" s="13" t="str">
        <f t="shared" si="0"/>
        <v>RJ</v>
      </c>
    </row>
    <row r="31" spans="1:10" x14ac:dyDescent="0.25">
      <c r="A31" s="12" t="s">
        <v>330</v>
      </c>
      <c r="B31" s="12" t="s">
        <v>320</v>
      </c>
      <c r="C31" s="13" t="str">
        <f>IFERROR(VLOOKUP(B31,'Demanda - PREENCHER'!$C$3:$C$300,1,FALSE),0)</f>
        <v>AUDIT_OA_IV_VI</v>
      </c>
      <c r="D31" s="13" t="str">
        <f t="shared" si="0"/>
        <v>RJ</v>
      </c>
    </row>
    <row r="32" spans="1:10" x14ac:dyDescent="0.25">
      <c r="A32" s="12" t="s">
        <v>330</v>
      </c>
      <c r="B32" s="12" t="s">
        <v>321</v>
      </c>
      <c r="C32" s="13">
        <f>IFERROR(VLOOKUP(B32,'Demanda - PREENCHER'!$C$3:$C$300,1,FALSE),0)</f>
        <v>0</v>
      </c>
      <c r="D32" s="13">
        <f t="shared" si="0"/>
        <v>0</v>
      </c>
    </row>
    <row r="33" spans="1:4" x14ac:dyDescent="0.25">
      <c r="A33" s="12" t="s">
        <v>330</v>
      </c>
      <c r="B33" s="12" t="s">
        <v>324</v>
      </c>
      <c r="C33" s="13">
        <f>IFERROR(VLOOKUP(B33,'Demanda - PREENCHER'!$C$3:$C$300,1,FALSE),0)</f>
        <v>0</v>
      </c>
      <c r="D33" s="13">
        <f t="shared" si="0"/>
        <v>0</v>
      </c>
    </row>
    <row r="34" spans="1:4" x14ac:dyDescent="0.25">
      <c r="A34" s="12" t="s">
        <v>330</v>
      </c>
      <c r="B34" s="12" t="s">
        <v>322</v>
      </c>
      <c r="C34" s="13">
        <f>IFERROR(VLOOKUP(B34,'Demanda - PREENCHER'!$C$3:$C$300,1,FALSE),0)</f>
        <v>0</v>
      </c>
      <c r="D34" s="13">
        <f t="shared" si="0"/>
        <v>0</v>
      </c>
    </row>
    <row r="35" spans="1:4" x14ac:dyDescent="0.25">
      <c r="A35" s="12" t="s">
        <v>330</v>
      </c>
      <c r="B35" s="12" t="s">
        <v>323</v>
      </c>
      <c r="C35" s="13">
        <f>IFERROR(VLOOKUP(B35,'Demanda - PREENCHER'!$C$3:$C$300,1,FALSE),0)</f>
        <v>0</v>
      </c>
      <c r="D35" s="13">
        <f t="shared" si="0"/>
        <v>0</v>
      </c>
    </row>
    <row r="36" spans="1:4" x14ac:dyDescent="0.25">
      <c r="A36" s="12" t="s">
        <v>330</v>
      </c>
      <c r="B36" s="12" t="s">
        <v>325</v>
      </c>
      <c r="C36" s="13" t="str">
        <f>IFERROR(VLOOKUP(B36,'Demanda - PREENCHER'!$C$3:$C$300,1,FALSE),0)</f>
        <v>TESTE_AERO</v>
      </c>
      <c r="D36" s="13" t="str">
        <f t="shared" si="0"/>
        <v>RJ</v>
      </c>
    </row>
    <row r="37" spans="1:4" x14ac:dyDescent="0.25">
      <c r="A37" s="12" t="s">
        <v>331</v>
      </c>
      <c r="B37" s="12" t="s">
        <v>315</v>
      </c>
      <c r="C37" s="13">
        <f>IFERROR(VLOOKUP(B37,'Demanda - PREENCHER'!$C$3:$C$300,1,FALSE),0)</f>
        <v>0</v>
      </c>
      <c r="D37" s="13">
        <f t="shared" si="0"/>
        <v>0</v>
      </c>
    </row>
    <row r="38" spans="1:4" x14ac:dyDescent="0.25">
      <c r="A38" s="12" t="s">
        <v>331</v>
      </c>
      <c r="B38" s="12" t="s">
        <v>316</v>
      </c>
      <c r="C38" s="13" t="str">
        <f>IFERROR(VLOOKUP(B38,'Demanda - PREENCHER'!$C$3:$C$300,1,FALSE),0)</f>
        <v>AUDIT_AP0</v>
      </c>
      <c r="D38" s="13" t="str">
        <f t="shared" si="0"/>
        <v>DF</v>
      </c>
    </row>
    <row r="39" spans="1:4" x14ac:dyDescent="0.25">
      <c r="A39" s="12" t="s">
        <v>331</v>
      </c>
      <c r="B39" s="12" t="s">
        <v>317</v>
      </c>
      <c r="C39" s="13" t="str">
        <f>IFERROR(VLOOKUP(B39,'Demanda - PREENCHER'!$C$3:$C$300,1,FALSE),0)</f>
        <v>AUDIT_AP1</v>
      </c>
      <c r="D39" s="13" t="str">
        <f t="shared" si="0"/>
        <v>DF</v>
      </c>
    </row>
    <row r="40" spans="1:4" x14ac:dyDescent="0.25">
      <c r="A40" s="12" t="s">
        <v>331</v>
      </c>
      <c r="B40" s="12" t="s">
        <v>318</v>
      </c>
      <c r="C40" s="13">
        <f>IFERROR(VLOOKUP(B40,'Demanda - PREENCHER'!$C$3:$C$300,1,FALSE),0)</f>
        <v>0</v>
      </c>
      <c r="D40" s="13">
        <f t="shared" si="0"/>
        <v>0</v>
      </c>
    </row>
    <row r="41" spans="1:4" x14ac:dyDescent="0.25">
      <c r="A41" s="12" t="s">
        <v>331</v>
      </c>
      <c r="B41" s="12" t="s">
        <v>319</v>
      </c>
      <c r="C41" s="13" t="str">
        <f>IFERROR(VLOOKUP(B41,'Demanda - PREENCHER'!$C$3:$C$300,1,FALSE),0)</f>
        <v>AUDIT_AP3</v>
      </c>
      <c r="D41" s="13" t="str">
        <f t="shared" si="0"/>
        <v>DF</v>
      </c>
    </row>
    <row r="42" spans="1:4" x14ac:dyDescent="0.25">
      <c r="A42" s="12" t="s">
        <v>331</v>
      </c>
      <c r="B42" s="12" t="s">
        <v>314</v>
      </c>
      <c r="C42" s="13" t="str">
        <f>IFERROR(VLOOKUP(B42,'Demanda - PREENCHER'!$C$3:$C$300,1,FALSE),0)</f>
        <v>AUDIT_CI</v>
      </c>
      <c r="D42" s="13" t="str">
        <f t="shared" si="0"/>
        <v>DF</v>
      </c>
    </row>
    <row r="43" spans="1:4" x14ac:dyDescent="0.25">
      <c r="A43" s="12" t="s">
        <v>331</v>
      </c>
      <c r="B43" s="12" t="s">
        <v>320</v>
      </c>
      <c r="C43" s="13" t="str">
        <f>IFERROR(VLOOKUP(B43,'Demanda - PREENCHER'!$C$3:$C$300,1,FALSE),0)</f>
        <v>AUDIT_OA_IV_VI</v>
      </c>
      <c r="D43" s="13" t="str">
        <f t="shared" si="0"/>
        <v>DF</v>
      </c>
    </row>
    <row r="44" spans="1:4" x14ac:dyDescent="0.25">
      <c r="A44" s="12" t="s">
        <v>331</v>
      </c>
      <c r="B44" s="12" t="s">
        <v>321</v>
      </c>
      <c r="C44" s="13">
        <f>IFERROR(VLOOKUP(B44,'Demanda - PREENCHER'!$C$3:$C$300,1,FALSE),0)</f>
        <v>0</v>
      </c>
      <c r="D44" s="13">
        <f t="shared" si="0"/>
        <v>0</v>
      </c>
    </row>
    <row r="45" spans="1:4" x14ac:dyDescent="0.25">
      <c r="A45" s="12" t="s">
        <v>331</v>
      </c>
      <c r="B45" s="12" t="s">
        <v>324</v>
      </c>
      <c r="C45" s="13">
        <f>IFERROR(VLOOKUP(B45,'Demanda - PREENCHER'!$C$3:$C$300,1,FALSE),0)</f>
        <v>0</v>
      </c>
      <c r="D45" s="13">
        <f t="shared" si="0"/>
        <v>0</v>
      </c>
    </row>
    <row r="46" spans="1:4" x14ac:dyDescent="0.25">
      <c r="A46" s="12" t="s">
        <v>331</v>
      </c>
      <c r="B46" s="12" t="s">
        <v>322</v>
      </c>
      <c r="C46" s="13">
        <f>IFERROR(VLOOKUP(B46,'Demanda - PREENCHER'!$C$3:$C$300,1,FALSE),0)</f>
        <v>0</v>
      </c>
      <c r="D46" s="13">
        <f t="shared" si="0"/>
        <v>0</v>
      </c>
    </row>
    <row r="47" spans="1:4" x14ac:dyDescent="0.25">
      <c r="A47" s="12" t="s">
        <v>331</v>
      </c>
      <c r="B47" s="12" t="s">
        <v>323</v>
      </c>
      <c r="C47" s="13">
        <f>IFERROR(VLOOKUP(B47,'Demanda - PREENCHER'!$C$3:$C$300,1,FALSE),0)</f>
        <v>0</v>
      </c>
      <c r="D47" s="13">
        <f t="shared" si="0"/>
        <v>0</v>
      </c>
    </row>
    <row r="48" spans="1:4" x14ac:dyDescent="0.25">
      <c r="A48" s="12" t="s">
        <v>331</v>
      </c>
      <c r="B48" s="12" t="s">
        <v>325</v>
      </c>
      <c r="C48" s="13" t="str">
        <f>IFERROR(VLOOKUP(B48,'Demanda - PREENCHER'!$C$3:$C$300,1,FALSE),0)</f>
        <v>TESTE_AERO</v>
      </c>
      <c r="D48" s="13" t="str">
        <f t="shared" si="0"/>
        <v>DF</v>
      </c>
    </row>
    <row r="49" spans="1:4" x14ac:dyDescent="0.25">
      <c r="A49" s="12" t="s">
        <v>332</v>
      </c>
      <c r="B49" s="12" t="s">
        <v>275</v>
      </c>
      <c r="C49" s="13" t="str">
        <f>IFERROR(VLOOKUP(B49,'Demanda - PREENCHER'!$C$3:$C$300,1,FALSE),0)</f>
        <v>153_I_A</v>
      </c>
      <c r="D49" s="13" t="str">
        <f t="shared" si="0"/>
        <v>RJ</v>
      </c>
    </row>
    <row r="50" spans="1:4" x14ac:dyDescent="0.25">
      <c r="A50" s="12" t="s">
        <v>332</v>
      </c>
      <c r="B50" s="12" t="s">
        <v>271</v>
      </c>
      <c r="C50" s="13">
        <f>IFERROR(VLOOKUP(B50,'Demanda - PREENCHER'!$C$3:$C$300,1,FALSE),0)</f>
        <v>0</v>
      </c>
      <c r="D50" s="13">
        <f t="shared" si="0"/>
        <v>0</v>
      </c>
    </row>
    <row r="51" spans="1:4" x14ac:dyDescent="0.25">
      <c r="A51" s="12" t="s">
        <v>332</v>
      </c>
      <c r="B51" s="12" t="s">
        <v>276</v>
      </c>
      <c r="C51" s="13" t="str">
        <f>IFERROR(VLOOKUP(B51,'Demanda - PREENCHER'!$C$3:$C$300,1,FALSE),0)</f>
        <v>153_II</v>
      </c>
      <c r="D51" s="13" t="str">
        <f t="shared" si="0"/>
        <v>RJ</v>
      </c>
    </row>
    <row r="52" spans="1:4" x14ac:dyDescent="0.25">
      <c r="A52" s="12" t="s">
        <v>332</v>
      </c>
      <c r="B52" s="12" t="s">
        <v>277</v>
      </c>
      <c r="C52" s="13" t="str">
        <f>IFERROR(VLOOKUP(B52,'Demanda - PREENCHER'!$C$3:$C$300,1,FALSE),0)</f>
        <v>153_III</v>
      </c>
      <c r="D52" s="13" t="str">
        <f t="shared" si="0"/>
        <v>RJ</v>
      </c>
    </row>
    <row r="53" spans="1:4" x14ac:dyDescent="0.25">
      <c r="A53" s="12" t="s">
        <v>332</v>
      </c>
      <c r="B53" s="12" t="s">
        <v>273</v>
      </c>
      <c r="C53" s="13" t="str">
        <f>IFERROR(VLOOKUP(B53,'Demanda - PREENCHER'!$C$3:$C$300,1,FALSE),0)</f>
        <v>153_IV</v>
      </c>
      <c r="D53" s="13" t="str">
        <f t="shared" si="0"/>
        <v>RJ</v>
      </c>
    </row>
    <row r="54" spans="1:4" x14ac:dyDescent="0.25">
      <c r="A54" s="12" t="s">
        <v>332</v>
      </c>
      <c r="B54" s="12" t="s">
        <v>284</v>
      </c>
      <c r="C54" s="13">
        <f>IFERROR(VLOOKUP(B54,'Demanda - PREENCHER'!$C$3:$C$300,1,FALSE),0)</f>
        <v>0</v>
      </c>
      <c r="D54" s="13">
        <f t="shared" si="0"/>
        <v>0</v>
      </c>
    </row>
    <row r="55" spans="1:4" x14ac:dyDescent="0.25">
      <c r="A55" s="12" t="s">
        <v>332</v>
      </c>
      <c r="B55" s="12" t="s">
        <v>272</v>
      </c>
      <c r="C55" s="13" t="str">
        <f>IFERROR(VLOOKUP(B55,'Demanda - PREENCHER'!$C$3:$C$300,1,FALSE),0)</f>
        <v>SREA_II</v>
      </c>
      <c r="D55" s="13" t="str">
        <f t="shared" si="0"/>
        <v>RJ</v>
      </c>
    </row>
    <row r="56" spans="1:4" x14ac:dyDescent="0.25">
      <c r="A56" s="12" t="s">
        <v>332</v>
      </c>
      <c r="B56" s="12" t="s">
        <v>274</v>
      </c>
      <c r="C56" s="13" t="str">
        <f>IFERROR(VLOOKUP(B56,'Demanda - PREENCHER'!$C$3:$C$300,1,FALSE),0)</f>
        <v>SREA_III</v>
      </c>
      <c r="D56" s="13" t="str">
        <f t="shared" si="0"/>
        <v>RJ</v>
      </c>
    </row>
    <row r="57" spans="1:4" x14ac:dyDescent="0.25">
      <c r="A57" s="12" t="s">
        <v>332</v>
      </c>
      <c r="B57" s="12" t="s">
        <v>278</v>
      </c>
      <c r="C57" s="13">
        <f>IFERROR(VLOOKUP(B57,'Demanda - PREENCHER'!$C$3:$C$300,1,FALSE),0)</f>
        <v>0</v>
      </c>
      <c r="D57" s="13">
        <f t="shared" si="0"/>
        <v>0</v>
      </c>
    </row>
    <row r="58" spans="1:4" x14ac:dyDescent="0.25">
      <c r="A58" s="12" t="s">
        <v>332</v>
      </c>
      <c r="B58" s="12" t="s">
        <v>279</v>
      </c>
      <c r="C58" s="13">
        <f>IFERROR(VLOOKUP(B58,'Demanda - PREENCHER'!$C$3:$C$300,1,FALSE),0)</f>
        <v>0</v>
      </c>
      <c r="D58" s="13">
        <f t="shared" si="0"/>
        <v>0</v>
      </c>
    </row>
    <row r="59" spans="1:4" x14ac:dyDescent="0.25">
      <c r="A59" s="12" t="s">
        <v>332</v>
      </c>
      <c r="B59" s="12" t="s">
        <v>280</v>
      </c>
      <c r="C59" s="13">
        <f>IFERROR(VLOOKUP(B59,'Demanda - PREENCHER'!$C$3:$C$300,1,FALSE),0)</f>
        <v>0</v>
      </c>
      <c r="D59" s="13">
        <f t="shared" si="0"/>
        <v>0</v>
      </c>
    </row>
    <row r="60" spans="1:4" x14ac:dyDescent="0.25">
      <c r="A60" s="12" t="s">
        <v>332</v>
      </c>
      <c r="B60" s="12" t="s">
        <v>281</v>
      </c>
      <c r="C60" s="13">
        <f>IFERROR(VLOOKUP(B60,'Demanda - PREENCHER'!$C$3:$C$300,1,FALSE),0)</f>
        <v>0</v>
      </c>
      <c r="D60" s="13">
        <f t="shared" si="0"/>
        <v>0</v>
      </c>
    </row>
    <row r="61" spans="1:4" x14ac:dyDescent="0.25">
      <c r="A61" s="12" t="s">
        <v>332</v>
      </c>
      <c r="B61" s="12" t="s">
        <v>282</v>
      </c>
      <c r="C61" s="13">
        <f>IFERROR(VLOOKUP(B61,'Demanda - PREENCHER'!$C$3:$C$300,1,FALSE),0)</f>
        <v>0</v>
      </c>
      <c r="D61" s="13">
        <f t="shared" si="0"/>
        <v>0</v>
      </c>
    </row>
    <row r="62" spans="1:4" x14ac:dyDescent="0.25">
      <c r="A62" s="12" t="s">
        <v>332</v>
      </c>
      <c r="B62" s="12" t="s">
        <v>283</v>
      </c>
      <c r="C62" s="13" t="str">
        <f>IFERROR(VLOOKUP(B62,'Demanda - PREENCHER'!$C$3:$C$300,1,FALSE),0)</f>
        <v>GEN</v>
      </c>
      <c r="D62" s="13" t="str">
        <f t="shared" si="0"/>
        <v>RJ</v>
      </c>
    </row>
    <row r="63" spans="1:4" x14ac:dyDescent="0.25">
      <c r="A63" s="12" t="s">
        <v>333</v>
      </c>
      <c r="B63" s="12" t="s">
        <v>314</v>
      </c>
      <c r="C63" s="13" t="str">
        <f>IFERROR(VLOOKUP(B63,'Demanda - PREENCHER'!$C$3:$C$300,1,FALSE),0)</f>
        <v>AUDIT_CI</v>
      </c>
      <c r="D63" s="13" t="str">
        <f t="shared" si="0"/>
        <v>DF</v>
      </c>
    </row>
    <row r="64" spans="1:4" x14ac:dyDescent="0.25">
      <c r="A64" s="12" t="s">
        <v>333</v>
      </c>
      <c r="B64" s="12" t="s">
        <v>322</v>
      </c>
      <c r="C64" s="13">
        <f>IFERROR(VLOOKUP(B64,'Demanda - PREENCHER'!$C$3:$C$300,1,FALSE),0)</f>
        <v>0</v>
      </c>
      <c r="D64" s="13">
        <f t="shared" si="0"/>
        <v>0</v>
      </c>
    </row>
    <row r="65" spans="1:4" x14ac:dyDescent="0.25">
      <c r="A65" s="12" t="s">
        <v>333</v>
      </c>
      <c r="B65" s="12" t="s">
        <v>325</v>
      </c>
      <c r="C65" s="13" t="str">
        <f>IFERROR(VLOOKUP(B65,'Demanda - PREENCHER'!$C$3:$C$300,1,FALSE),0)</f>
        <v>TESTE_AERO</v>
      </c>
      <c r="D65" s="13" t="str">
        <f t="shared" si="0"/>
        <v>DF</v>
      </c>
    </row>
    <row r="66" spans="1:4" x14ac:dyDescent="0.25">
      <c r="A66" s="12" t="s">
        <v>335</v>
      </c>
      <c r="B66" s="12" t="s">
        <v>315</v>
      </c>
      <c r="C66" s="13">
        <f>IFERROR(VLOOKUP(B66,'Demanda - PREENCHER'!$C$3:$C$300,1,FALSE),0)</f>
        <v>0</v>
      </c>
      <c r="D66" s="13">
        <f t="shared" si="0"/>
        <v>0</v>
      </c>
    </row>
    <row r="67" spans="1:4" x14ac:dyDescent="0.25">
      <c r="A67" s="12" t="s">
        <v>335</v>
      </c>
      <c r="B67" s="12" t="s">
        <v>316</v>
      </c>
      <c r="C67" s="13" t="str">
        <f>IFERROR(VLOOKUP(B67,'Demanda - PREENCHER'!$C$3:$C$300,1,FALSE),0)</f>
        <v>AUDIT_AP0</v>
      </c>
      <c r="D67" s="13" t="str">
        <f t="shared" ref="D67:D130" si="1">IF(C67=0,0,VLOOKUP(A67,PO,2,FALSE))</f>
        <v>RJ</v>
      </c>
    </row>
    <row r="68" spans="1:4" x14ac:dyDescent="0.25">
      <c r="A68" s="12" t="s">
        <v>335</v>
      </c>
      <c r="B68" s="12" t="s">
        <v>317</v>
      </c>
      <c r="C68" s="13" t="str">
        <f>IFERROR(VLOOKUP(B68,'Demanda - PREENCHER'!$C$3:$C$300,1,FALSE),0)</f>
        <v>AUDIT_AP1</v>
      </c>
      <c r="D68" s="13" t="str">
        <f t="shared" si="1"/>
        <v>RJ</v>
      </c>
    </row>
    <row r="69" spans="1:4" x14ac:dyDescent="0.25">
      <c r="A69" s="12" t="s">
        <v>335</v>
      </c>
      <c r="B69" s="12" t="s">
        <v>324</v>
      </c>
      <c r="C69" s="13">
        <f>IFERROR(VLOOKUP(B69,'Demanda - PREENCHER'!$C$3:$C$300,1,FALSE),0)</f>
        <v>0</v>
      </c>
      <c r="D69" s="13">
        <f t="shared" si="1"/>
        <v>0</v>
      </c>
    </row>
    <row r="70" spans="1:4" x14ac:dyDescent="0.25">
      <c r="A70" s="12" t="s">
        <v>335</v>
      </c>
      <c r="B70" s="12" t="s">
        <v>314</v>
      </c>
      <c r="C70" s="13" t="str">
        <f>IFERROR(VLOOKUP(B70,'Demanda - PREENCHER'!$C$3:$C$300,1,FALSE),0)</f>
        <v>AUDIT_CI</v>
      </c>
      <c r="D70" s="13" t="str">
        <f t="shared" si="1"/>
        <v>RJ</v>
      </c>
    </row>
    <row r="71" spans="1:4" x14ac:dyDescent="0.25">
      <c r="A71" s="12" t="s">
        <v>335</v>
      </c>
      <c r="B71" s="12" t="s">
        <v>322</v>
      </c>
      <c r="C71" s="13">
        <f>IFERROR(VLOOKUP(B71,'Demanda - PREENCHER'!$C$3:$C$300,1,FALSE),0)</f>
        <v>0</v>
      </c>
      <c r="D71" s="13">
        <f t="shared" si="1"/>
        <v>0</v>
      </c>
    </row>
    <row r="72" spans="1:4" x14ac:dyDescent="0.25">
      <c r="A72" s="12" t="s">
        <v>336</v>
      </c>
      <c r="B72" s="12" t="s">
        <v>275</v>
      </c>
      <c r="C72" s="13" t="str">
        <f>IFERROR(VLOOKUP(B72,'Demanda - PREENCHER'!$C$3:$C$300,1,FALSE),0)</f>
        <v>153_I_A</v>
      </c>
      <c r="D72" s="13" t="str">
        <f t="shared" si="1"/>
        <v>DF</v>
      </c>
    </row>
    <row r="73" spans="1:4" x14ac:dyDescent="0.25">
      <c r="A73" s="12" t="s">
        <v>336</v>
      </c>
      <c r="B73" s="12" t="s">
        <v>271</v>
      </c>
      <c r="C73" s="13">
        <f>IFERROR(VLOOKUP(B73,'Demanda - PREENCHER'!$C$3:$C$300,1,FALSE),0)</f>
        <v>0</v>
      </c>
      <c r="D73" s="13">
        <f t="shared" si="1"/>
        <v>0</v>
      </c>
    </row>
    <row r="74" spans="1:4" x14ac:dyDescent="0.25">
      <c r="A74" s="12" t="s">
        <v>336</v>
      </c>
      <c r="B74" s="12" t="s">
        <v>276</v>
      </c>
      <c r="C74" s="13" t="str">
        <f>IFERROR(VLOOKUP(B74,'Demanda - PREENCHER'!$C$3:$C$300,1,FALSE),0)</f>
        <v>153_II</v>
      </c>
      <c r="D74" s="13" t="str">
        <f t="shared" si="1"/>
        <v>DF</v>
      </c>
    </row>
    <row r="75" spans="1:4" x14ac:dyDescent="0.25">
      <c r="A75" s="12" t="s">
        <v>336</v>
      </c>
      <c r="B75" s="12" t="s">
        <v>277</v>
      </c>
      <c r="C75" s="13" t="str">
        <f>IFERROR(VLOOKUP(B75,'Demanda - PREENCHER'!$C$3:$C$300,1,FALSE),0)</f>
        <v>153_III</v>
      </c>
      <c r="D75" s="13" t="str">
        <f t="shared" si="1"/>
        <v>DF</v>
      </c>
    </row>
    <row r="76" spans="1:4" x14ac:dyDescent="0.25">
      <c r="A76" s="12" t="s">
        <v>336</v>
      </c>
      <c r="B76" s="12" t="s">
        <v>273</v>
      </c>
      <c r="C76" s="13" t="str">
        <f>IFERROR(VLOOKUP(B76,'Demanda - PREENCHER'!$C$3:$C$300,1,FALSE),0)</f>
        <v>153_IV</v>
      </c>
      <c r="D76" s="13" t="str">
        <f t="shared" si="1"/>
        <v>DF</v>
      </c>
    </row>
    <row r="77" spans="1:4" x14ac:dyDescent="0.25">
      <c r="A77" s="12" t="s">
        <v>336</v>
      </c>
      <c r="B77" s="12" t="s">
        <v>278</v>
      </c>
      <c r="C77" s="13">
        <f>IFERROR(VLOOKUP(B77,'Demanda - PREENCHER'!$C$3:$C$300,1,FALSE),0)</f>
        <v>0</v>
      </c>
      <c r="D77" s="13">
        <f t="shared" si="1"/>
        <v>0</v>
      </c>
    </row>
    <row r="78" spans="1:4" x14ac:dyDescent="0.25">
      <c r="A78" s="12" t="s">
        <v>336</v>
      </c>
      <c r="B78" s="12" t="s">
        <v>279</v>
      </c>
      <c r="C78" s="13">
        <f>IFERROR(VLOOKUP(B78,'Demanda - PREENCHER'!$C$3:$C$300,1,FALSE),0)</f>
        <v>0</v>
      </c>
      <c r="D78" s="13">
        <f t="shared" si="1"/>
        <v>0</v>
      </c>
    </row>
    <row r="79" spans="1:4" x14ac:dyDescent="0.25">
      <c r="A79" s="12" t="s">
        <v>336</v>
      </c>
      <c r="B79" s="12" t="s">
        <v>280</v>
      </c>
      <c r="C79" s="13">
        <f>IFERROR(VLOOKUP(B79,'Demanda - PREENCHER'!$C$3:$C$300,1,FALSE),0)</f>
        <v>0</v>
      </c>
      <c r="D79" s="13">
        <f t="shared" si="1"/>
        <v>0</v>
      </c>
    </row>
    <row r="80" spans="1:4" x14ac:dyDescent="0.25">
      <c r="A80" s="12" t="s">
        <v>336</v>
      </c>
      <c r="B80" s="12" t="s">
        <v>281</v>
      </c>
      <c r="C80" s="13">
        <f>IFERROR(VLOOKUP(B80,'Demanda - PREENCHER'!$C$3:$C$300,1,FALSE),0)</f>
        <v>0</v>
      </c>
      <c r="D80" s="13">
        <f t="shared" si="1"/>
        <v>0</v>
      </c>
    </row>
    <row r="81" spans="1:4" x14ac:dyDescent="0.25">
      <c r="A81" s="12" t="s">
        <v>336</v>
      </c>
      <c r="B81" s="12" t="s">
        <v>282</v>
      </c>
      <c r="C81" s="13">
        <f>IFERROR(VLOOKUP(B81,'Demanda - PREENCHER'!$C$3:$C$300,1,FALSE),0)</f>
        <v>0</v>
      </c>
      <c r="D81" s="13">
        <f t="shared" si="1"/>
        <v>0</v>
      </c>
    </row>
    <row r="82" spans="1:4" x14ac:dyDescent="0.25">
      <c r="A82" s="12" t="s">
        <v>336</v>
      </c>
      <c r="B82" s="12" t="s">
        <v>283</v>
      </c>
      <c r="C82" s="13" t="str">
        <f>IFERROR(VLOOKUP(B82,'Demanda - PREENCHER'!$C$3:$C$300,1,FALSE),0)</f>
        <v>GEN</v>
      </c>
      <c r="D82" s="13" t="str">
        <f t="shared" si="1"/>
        <v>DF</v>
      </c>
    </row>
    <row r="83" spans="1:4" x14ac:dyDescent="0.25">
      <c r="A83" s="12" t="s">
        <v>338</v>
      </c>
      <c r="B83" s="12" t="s">
        <v>315</v>
      </c>
      <c r="C83" s="13">
        <f>IFERROR(VLOOKUP(B83,'Demanda - PREENCHER'!$C$3:$C$300,1,FALSE),0)</f>
        <v>0</v>
      </c>
      <c r="D83" s="13">
        <f t="shared" si="1"/>
        <v>0</v>
      </c>
    </row>
    <row r="84" spans="1:4" x14ac:dyDescent="0.25">
      <c r="A84" s="12" t="s">
        <v>338</v>
      </c>
      <c r="B84" s="12" t="s">
        <v>316</v>
      </c>
      <c r="C84" s="13" t="str">
        <f>IFERROR(VLOOKUP(B84,'Demanda - PREENCHER'!$C$3:$C$300,1,FALSE),0)</f>
        <v>AUDIT_AP0</v>
      </c>
      <c r="D84" s="13" t="str">
        <f t="shared" si="1"/>
        <v>DF</v>
      </c>
    </row>
    <row r="85" spans="1:4" x14ac:dyDescent="0.25">
      <c r="A85" s="12" t="s">
        <v>338</v>
      </c>
      <c r="B85" s="12" t="s">
        <v>317</v>
      </c>
      <c r="C85" s="13" t="str">
        <f>IFERROR(VLOOKUP(B85,'Demanda - PREENCHER'!$C$3:$C$300,1,FALSE),0)</f>
        <v>AUDIT_AP1</v>
      </c>
      <c r="D85" s="13" t="str">
        <f t="shared" si="1"/>
        <v>DF</v>
      </c>
    </row>
    <row r="86" spans="1:4" x14ac:dyDescent="0.25">
      <c r="A86" s="12" t="s">
        <v>338</v>
      </c>
      <c r="B86" s="12" t="s">
        <v>318</v>
      </c>
      <c r="C86" s="13">
        <f>IFERROR(VLOOKUP(B86,'Demanda - PREENCHER'!$C$3:$C$300,1,FALSE),0)</f>
        <v>0</v>
      </c>
      <c r="D86" s="13">
        <f t="shared" si="1"/>
        <v>0</v>
      </c>
    </row>
    <row r="87" spans="1:4" x14ac:dyDescent="0.25">
      <c r="A87" s="12" t="s">
        <v>338</v>
      </c>
      <c r="B87" s="12" t="s">
        <v>319</v>
      </c>
      <c r="C87" s="13" t="str">
        <f>IFERROR(VLOOKUP(B87,'Demanda - PREENCHER'!$C$3:$C$300,1,FALSE),0)</f>
        <v>AUDIT_AP3</v>
      </c>
      <c r="D87" s="13" t="str">
        <f t="shared" si="1"/>
        <v>DF</v>
      </c>
    </row>
    <row r="88" spans="1:4" x14ac:dyDescent="0.25">
      <c r="A88" s="12" t="s">
        <v>338</v>
      </c>
      <c r="B88" s="12" t="s">
        <v>324</v>
      </c>
      <c r="C88" s="13">
        <f>IFERROR(VLOOKUP(B88,'Demanda - PREENCHER'!$C$3:$C$300,1,FALSE),0)</f>
        <v>0</v>
      </c>
      <c r="D88" s="13">
        <f t="shared" si="1"/>
        <v>0</v>
      </c>
    </row>
    <row r="89" spans="1:4" x14ac:dyDescent="0.25">
      <c r="A89" s="12" t="s">
        <v>338</v>
      </c>
      <c r="B89" s="12" t="s">
        <v>275</v>
      </c>
      <c r="C89" s="13" t="str">
        <f>IFERROR(VLOOKUP(B89,'Demanda - PREENCHER'!$C$3:$C$300,1,FALSE),0)</f>
        <v>153_I_A</v>
      </c>
      <c r="D89" s="13" t="str">
        <f t="shared" si="1"/>
        <v>DF</v>
      </c>
    </row>
    <row r="90" spans="1:4" x14ac:dyDescent="0.25">
      <c r="A90" s="12" t="s">
        <v>338</v>
      </c>
      <c r="B90" s="12" t="s">
        <v>271</v>
      </c>
      <c r="C90" s="13">
        <f>IFERROR(VLOOKUP(B90,'Demanda - PREENCHER'!$C$3:$C$300,1,FALSE),0)</f>
        <v>0</v>
      </c>
      <c r="D90" s="13">
        <f t="shared" si="1"/>
        <v>0</v>
      </c>
    </row>
    <row r="91" spans="1:4" x14ac:dyDescent="0.25">
      <c r="A91" s="12" t="s">
        <v>338</v>
      </c>
      <c r="B91" s="12" t="s">
        <v>276</v>
      </c>
      <c r="C91" s="13" t="str">
        <f>IFERROR(VLOOKUP(B91,'Demanda - PREENCHER'!$C$3:$C$300,1,FALSE),0)</f>
        <v>153_II</v>
      </c>
      <c r="D91" s="13" t="str">
        <f t="shared" si="1"/>
        <v>DF</v>
      </c>
    </row>
    <row r="92" spans="1:4" x14ac:dyDescent="0.25">
      <c r="A92" s="12" t="s">
        <v>338</v>
      </c>
      <c r="B92" s="12" t="s">
        <v>277</v>
      </c>
      <c r="C92" s="13" t="str">
        <f>IFERROR(VLOOKUP(B92,'Demanda - PREENCHER'!$C$3:$C$300,1,FALSE),0)</f>
        <v>153_III</v>
      </c>
      <c r="D92" s="13" t="str">
        <f t="shared" si="1"/>
        <v>DF</v>
      </c>
    </row>
    <row r="93" spans="1:4" x14ac:dyDescent="0.25">
      <c r="A93" s="12" t="s">
        <v>338</v>
      </c>
      <c r="B93" s="12" t="s">
        <v>273</v>
      </c>
      <c r="C93" s="13" t="str">
        <f>IFERROR(VLOOKUP(B93,'Demanda - PREENCHER'!$C$3:$C$300,1,FALSE),0)</f>
        <v>153_IV</v>
      </c>
      <c r="D93" s="13" t="str">
        <f t="shared" si="1"/>
        <v>DF</v>
      </c>
    </row>
    <row r="94" spans="1:4" x14ac:dyDescent="0.25">
      <c r="A94" s="12" t="s">
        <v>338</v>
      </c>
      <c r="B94" s="12" t="s">
        <v>278</v>
      </c>
      <c r="C94" s="13">
        <f>IFERROR(VLOOKUP(B94,'Demanda - PREENCHER'!$C$3:$C$300,1,FALSE),0)</f>
        <v>0</v>
      </c>
      <c r="D94" s="13">
        <f t="shared" si="1"/>
        <v>0</v>
      </c>
    </row>
    <row r="95" spans="1:4" x14ac:dyDescent="0.25">
      <c r="A95" s="12" t="s">
        <v>338</v>
      </c>
      <c r="B95" s="12" t="s">
        <v>279</v>
      </c>
      <c r="C95" s="13">
        <f>IFERROR(VLOOKUP(B95,'Demanda - PREENCHER'!$C$3:$C$300,1,FALSE),0)</f>
        <v>0</v>
      </c>
      <c r="D95" s="13">
        <f t="shared" si="1"/>
        <v>0</v>
      </c>
    </row>
    <row r="96" spans="1:4" x14ac:dyDescent="0.25">
      <c r="A96" s="12" t="s">
        <v>338</v>
      </c>
      <c r="B96" s="12" t="s">
        <v>280</v>
      </c>
      <c r="C96" s="13">
        <f>IFERROR(VLOOKUP(B96,'Demanda - PREENCHER'!$C$3:$C$300,1,FALSE),0)</f>
        <v>0</v>
      </c>
      <c r="D96" s="13">
        <f t="shared" si="1"/>
        <v>0</v>
      </c>
    </row>
    <row r="97" spans="1:4" x14ac:dyDescent="0.25">
      <c r="A97" s="12" t="s">
        <v>338</v>
      </c>
      <c r="B97" s="12" t="s">
        <v>281</v>
      </c>
      <c r="C97" s="13">
        <f>IFERROR(VLOOKUP(B97,'Demanda - PREENCHER'!$C$3:$C$300,1,FALSE),0)</f>
        <v>0</v>
      </c>
      <c r="D97" s="13">
        <f t="shared" si="1"/>
        <v>0</v>
      </c>
    </row>
    <row r="98" spans="1:4" x14ac:dyDescent="0.25">
      <c r="A98" s="12" t="s">
        <v>338</v>
      </c>
      <c r="B98" s="12" t="s">
        <v>282</v>
      </c>
      <c r="C98" s="13">
        <f>IFERROR(VLOOKUP(B98,'Demanda - PREENCHER'!$C$3:$C$300,1,FALSE),0)</f>
        <v>0</v>
      </c>
      <c r="D98" s="13">
        <f t="shared" si="1"/>
        <v>0</v>
      </c>
    </row>
    <row r="99" spans="1:4" x14ac:dyDescent="0.25">
      <c r="A99" s="12" t="s">
        <v>338</v>
      </c>
      <c r="B99" s="12" t="s">
        <v>283</v>
      </c>
      <c r="C99" s="13" t="str">
        <f>IFERROR(VLOOKUP(B99,'Demanda - PREENCHER'!$C$3:$C$300,1,FALSE),0)</f>
        <v>GEN</v>
      </c>
      <c r="D99" s="13" t="str">
        <f t="shared" si="1"/>
        <v>DF</v>
      </c>
    </row>
    <row r="100" spans="1:4" x14ac:dyDescent="0.25">
      <c r="A100" s="12" t="s">
        <v>341</v>
      </c>
      <c r="B100" s="12" t="s">
        <v>283</v>
      </c>
      <c r="C100" s="13" t="str">
        <f>IFERROR(VLOOKUP(B100,'Demanda - PREENCHER'!$C$3:$C$300,1,FALSE),0)</f>
        <v>GEN</v>
      </c>
      <c r="D100" s="13" t="str">
        <f t="shared" si="1"/>
        <v>SP</v>
      </c>
    </row>
    <row r="101" spans="1:4" x14ac:dyDescent="0.25">
      <c r="A101" s="12" t="s">
        <v>342</v>
      </c>
      <c r="B101" s="12" t="s">
        <v>275</v>
      </c>
      <c r="C101" s="13" t="str">
        <f>IFERROR(VLOOKUP(B101,'Demanda - PREENCHER'!$C$3:$C$300,1,FALSE),0)</f>
        <v>153_I_A</v>
      </c>
      <c r="D101" s="13" t="str">
        <f t="shared" si="1"/>
        <v>RJ</v>
      </c>
    </row>
    <row r="102" spans="1:4" x14ac:dyDescent="0.25">
      <c r="A102" s="12" t="s">
        <v>342</v>
      </c>
      <c r="B102" s="12" t="s">
        <v>271</v>
      </c>
      <c r="C102" s="13">
        <f>IFERROR(VLOOKUP(B102,'Demanda - PREENCHER'!$C$3:$C$300,1,FALSE),0)</f>
        <v>0</v>
      </c>
      <c r="D102" s="13">
        <f t="shared" si="1"/>
        <v>0</v>
      </c>
    </row>
    <row r="103" spans="1:4" x14ac:dyDescent="0.25">
      <c r="A103" s="12" t="s">
        <v>342</v>
      </c>
      <c r="B103" s="12" t="s">
        <v>276</v>
      </c>
      <c r="C103" s="13" t="str">
        <f>IFERROR(VLOOKUP(B103,'Demanda - PREENCHER'!$C$3:$C$300,1,FALSE),0)</f>
        <v>153_II</v>
      </c>
      <c r="D103" s="13" t="str">
        <f t="shared" si="1"/>
        <v>RJ</v>
      </c>
    </row>
    <row r="104" spans="1:4" x14ac:dyDescent="0.25">
      <c r="A104" s="12" t="s">
        <v>342</v>
      </c>
      <c r="B104" s="12" t="s">
        <v>277</v>
      </c>
      <c r="C104" s="13" t="str">
        <f>IFERROR(VLOOKUP(B104,'Demanda - PREENCHER'!$C$3:$C$300,1,FALSE),0)</f>
        <v>153_III</v>
      </c>
      <c r="D104" s="13" t="str">
        <f t="shared" si="1"/>
        <v>RJ</v>
      </c>
    </row>
    <row r="105" spans="1:4" x14ac:dyDescent="0.25">
      <c r="A105" s="12" t="s">
        <v>342</v>
      </c>
      <c r="B105" s="12" t="s">
        <v>273</v>
      </c>
      <c r="C105" s="13" t="str">
        <f>IFERROR(VLOOKUP(B105,'Demanda - PREENCHER'!$C$3:$C$300,1,FALSE),0)</f>
        <v>153_IV</v>
      </c>
      <c r="D105" s="13" t="str">
        <f t="shared" si="1"/>
        <v>RJ</v>
      </c>
    </row>
    <row r="106" spans="1:4" x14ac:dyDescent="0.25">
      <c r="A106" s="12" t="s">
        <v>342</v>
      </c>
      <c r="B106" s="12" t="s">
        <v>284</v>
      </c>
      <c r="C106" s="13">
        <f>IFERROR(VLOOKUP(B106,'Demanda - PREENCHER'!$C$3:$C$300,1,FALSE),0)</f>
        <v>0</v>
      </c>
      <c r="D106" s="13">
        <f t="shared" si="1"/>
        <v>0</v>
      </c>
    </row>
    <row r="107" spans="1:4" x14ac:dyDescent="0.25">
      <c r="A107" s="12" t="s">
        <v>342</v>
      </c>
      <c r="B107" s="12" t="s">
        <v>272</v>
      </c>
      <c r="C107" s="13" t="str">
        <f>IFERROR(VLOOKUP(B107,'Demanda - PREENCHER'!$C$3:$C$300,1,FALSE),0)</f>
        <v>SREA_II</v>
      </c>
      <c r="D107" s="13" t="str">
        <f t="shared" si="1"/>
        <v>RJ</v>
      </c>
    </row>
    <row r="108" spans="1:4" x14ac:dyDescent="0.25">
      <c r="A108" s="12" t="s">
        <v>342</v>
      </c>
      <c r="B108" s="12" t="s">
        <v>274</v>
      </c>
      <c r="C108" s="13" t="str">
        <f>IFERROR(VLOOKUP(B108,'Demanda - PREENCHER'!$C$3:$C$300,1,FALSE),0)</f>
        <v>SREA_III</v>
      </c>
      <c r="D108" s="13" t="str">
        <f t="shared" si="1"/>
        <v>RJ</v>
      </c>
    </row>
    <row r="109" spans="1:4" x14ac:dyDescent="0.25">
      <c r="A109" s="12" t="s">
        <v>342</v>
      </c>
      <c r="B109" s="12" t="s">
        <v>278</v>
      </c>
      <c r="C109" s="13">
        <f>IFERROR(VLOOKUP(B109,'Demanda - PREENCHER'!$C$3:$C$300,1,FALSE),0)</f>
        <v>0</v>
      </c>
      <c r="D109" s="13">
        <f t="shared" si="1"/>
        <v>0</v>
      </c>
    </row>
    <row r="110" spans="1:4" x14ac:dyDescent="0.25">
      <c r="A110" s="12" t="s">
        <v>342</v>
      </c>
      <c r="B110" s="12" t="s">
        <v>279</v>
      </c>
      <c r="C110" s="13">
        <f>IFERROR(VLOOKUP(B110,'Demanda - PREENCHER'!$C$3:$C$300,1,FALSE),0)</f>
        <v>0</v>
      </c>
      <c r="D110" s="13">
        <f t="shared" si="1"/>
        <v>0</v>
      </c>
    </row>
    <row r="111" spans="1:4" x14ac:dyDescent="0.25">
      <c r="A111" s="12" t="s">
        <v>342</v>
      </c>
      <c r="B111" s="12" t="s">
        <v>280</v>
      </c>
      <c r="C111" s="13">
        <f>IFERROR(VLOOKUP(B111,'Demanda - PREENCHER'!$C$3:$C$300,1,FALSE),0)</f>
        <v>0</v>
      </c>
      <c r="D111" s="13">
        <f t="shared" si="1"/>
        <v>0</v>
      </c>
    </row>
    <row r="112" spans="1:4" x14ac:dyDescent="0.25">
      <c r="A112" s="12" t="s">
        <v>342</v>
      </c>
      <c r="B112" s="12" t="s">
        <v>281</v>
      </c>
      <c r="C112" s="13">
        <f>IFERROR(VLOOKUP(B112,'Demanda - PREENCHER'!$C$3:$C$300,1,FALSE),0)</f>
        <v>0</v>
      </c>
      <c r="D112" s="13">
        <f t="shared" si="1"/>
        <v>0</v>
      </c>
    </row>
    <row r="113" spans="1:4" x14ac:dyDescent="0.25">
      <c r="A113" s="12" t="s">
        <v>342</v>
      </c>
      <c r="B113" s="12" t="s">
        <v>282</v>
      </c>
      <c r="C113" s="13">
        <f>IFERROR(VLOOKUP(B113,'Demanda - PREENCHER'!$C$3:$C$300,1,FALSE),0)</f>
        <v>0</v>
      </c>
      <c r="D113" s="13">
        <f t="shared" si="1"/>
        <v>0</v>
      </c>
    </row>
    <row r="114" spans="1:4" x14ac:dyDescent="0.25">
      <c r="A114" s="12" t="s">
        <v>342</v>
      </c>
      <c r="B114" s="12" t="s">
        <v>283</v>
      </c>
      <c r="C114" s="13" t="str">
        <f>IFERROR(VLOOKUP(B114,'Demanda - PREENCHER'!$C$3:$C$300,1,FALSE),0)</f>
        <v>GEN</v>
      </c>
      <c r="D114" s="13" t="str">
        <f t="shared" si="1"/>
        <v>RJ</v>
      </c>
    </row>
    <row r="115" spans="1:4" x14ac:dyDescent="0.25">
      <c r="A115" s="12" t="s">
        <v>337</v>
      </c>
      <c r="B115" s="12" t="s">
        <v>275</v>
      </c>
      <c r="C115" s="13" t="str">
        <f>IFERROR(VLOOKUP(B115,'Demanda - PREENCHER'!$C$3:$C$300,1,FALSE),0)</f>
        <v>153_I_A</v>
      </c>
      <c r="D115" s="13" t="str">
        <f t="shared" si="1"/>
        <v>RJ</v>
      </c>
    </row>
    <row r="116" spans="1:4" x14ac:dyDescent="0.25">
      <c r="A116" s="12" t="s">
        <v>337</v>
      </c>
      <c r="B116" s="12" t="s">
        <v>271</v>
      </c>
      <c r="C116" s="13">
        <f>IFERROR(VLOOKUP(B116,'Demanda - PREENCHER'!$C$3:$C$300,1,FALSE),0)</f>
        <v>0</v>
      </c>
      <c r="D116" s="13">
        <f t="shared" si="1"/>
        <v>0</v>
      </c>
    </row>
    <row r="117" spans="1:4" x14ac:dyDescent="0.25">
      <c r="A117" s="12" t="s">
        <v>337</v>
      </c>
      <c r="B117" s="12" t="s">
        <v>276</v>
      </c>
      <c r="C117" s="13" t="str">
        <f>IFERROR(VLOOKUP(B117,'Demanda - PREENCHER'!$C$3:$C$300,1,FALSE),0)</f>
        <v>153_II</v>
      </c>
      <c r="D117" s="13" t="str">
        <f t="shared" si="1"/>
        <v>RJ</v>
      </c>
    </row>
    <row r="118" spans="1:4" x14ac:dyDescent="0.25">
      <c r="A118" s="12" t="s">
        <v>337</v>
      </c>
      <c r="B118" s="12" t="s">
        <v>277</v>
      </c>
      <c r="C118" s="13" t="str">
        <f>IFERROR(VLOOKUP(B118,'Demanda - PREENCHER'!$C$3:$C$300,1,FALSE),0)</f>
        <v>153_III</v>
      </c>
      <c r="D118" s="13" t="str">
        <f t="shared" si="1"/>
        <v>RJ</v>
      </c>
    </row>
    <row r="119" spans="1:4" x14ac:dyDescent="0.25">
      <c r="A119" s="12" t="s">
        <v>337</v>
      </c>
      <c r="B119" s="12" t="s">
        <v>273</v>
      </c>
      <c r="C119" s="13" t="str">
        <f>IFERROR(VLOOKUP(B119,'Demanda - PREENCHER'!$C$3:$C$300,1,FALSE),0)</f>
        <v>153_IV</v>
      </c>
      <c r="D119" s="13" t="str">
        <f t="shared" si="1"/>
        <v>RJ</v>
      </c>
    </row>
    <row r="120" spans="1:4" x14ac:dyDescent="0.25">
      <c r="A120" s="12" t="s">
        <v>337</v>
      </c>
      <c r="B120" s="12" t="s">
        <v>278</v>
      </c>
      <c r="C120" s="13">
        <f>IFERROR(VLOOKUP(B120,'Demanda - PREENCHER'!$C$3:$C$300,1,FALSE),0)</f>
        <v>0</v>
      </c>
      <c r="D120" s="13">
        <f t="shared" si="1"/>
        <v>0</v>
      </c>
    </row>
    <row r="121" spans="1:4" x14ac:dyDescent="0.25">
      <c r="A121" s="12" t="s">
        <v>337</v>
      </c>
      <c r="B121" s="12" t="s">
        <v>279</v>
      </c>
      <c r="C121" s="13">
        <f>IFERROR(VLOOKUP(B121,'Demanda - PREENCHER'!$C$3:$C$300,1,FALSE),0)</f>
        <v>0</v>
      </c>
      <c r="D121" s="13">
        <f t="shared" si="1"/>
        <v>0</v>
      </c>
    </row>
    <row r="122" spans="1:4" x14ac:dyDescent="0.25">
      <c r="A122" s="12" t="s">
        <v>337</v>
      </c>
      <c r="B122" s="12" t="s">
        <v>280</v>
      </c>
      <c r="C122" s="13">
        <f>IFERROR(VLOOKUP(B122,'Demanda - PREENCHER'!$C$3:$C$300,1,FALSE),0)</f>
        <v>0</v>
      </c>
      <c r="D122" s="13">
        <f t="shared" si="1"/>
        <v>0</v>
      </c>
    </row>
    <row r="123" spans="1:4" x14ac:dyDescent="0.25">
      <c r="A123" s="12" t="s">
        <v>337</v>
      </c>
      <c r="B123" s="12" t="s">
        <v>281</v>
      </c>
      <c r="C123" s="13">
        <f>IFERROR(VLOOKUP(B123,'Demanda - PREENCHER'!$C$3:$C$300,1,FALSE),0)</f>
        <v>0</v>
      </c>
      <c r="D123" s="13">
        <f t="shared" si="1"/>
        <v>0</v>
      </c>
    </row>
    <row r="124" spans="1:4" x14ac:dyDescent="0.25">
      <c r="A124" s="12" t="s">
        <v>337</v>
      </c>
      <c r="B124" s="12" t="s">
        <v>282</v>
      </c>
      <c r="C124" s="13">
        <f>IFERROR(VLOOKUP(B124,'Demanda - PREENCHER'!$C$3:$C$300,1,FALSE),0)</f>
        <v>0</v>
      </c>
      <c r="D124" s="13">
        <f t="shared" si="1"/>
        <v>0</v>
      </c>
    </row>
    <row r="125" spans="1:4" x14ac:dyDescent="0.25">
      <c r="A125" s="12" t="s">
        <v>337</v>
      </c>
      <c r="B125" s="12" t="s">
        <v>283</v>
      </c>
      <c r="C125" s="13" t="str">
        <f>IFERROR(VLOOKUP(B125,'Demanda - PREENCHER'!$C$3:$C$300,1,FALSE),0)</f>
        <v>GEN</v>
      </c>
      <c r="D125" s="13" t="str">
        <f t="shared" si="1"/>
        <v>RJ</v>
      </c>
    </row>
    <row r="126" spans="1:4" x14ac:dyDescent="0.25">
      <c r="A126" s="12" t="s">
        <v>376</v>
      </c>
      <c r="B126" s="12" t="s">
        <v>283</v>
      </c>
      <c r="C126" s="13" t="str">
        <f>IFERROR(VLOOKUP(B126,'Demanda - PREENCHER'!$C$3:$C$300,1,FALSE),0)</f>
        <v>GEN</v>
      </c>
      <c r="D126" s="13" t="str">
        <f t="shared" si="1"/>
        <v>RJ</v>
      </c>
    </row>
    <row r="127" spans="1:4" x14ac:dyDescent="0.25">
      <c r="A127" s="12" t="s">
        <v>345</v>
      </c>
      <c r="B127" s="12" t="s">
        <v>314</v>
      </c>
      <c r="C127" s="13" t="str">
        <f>IFERROR(VLOOKUP(B127,'Demanda - PREENCHER'!$C$3:$C$300,1,FALSE),0)</f>
        <v>AUDIT_CI</v>
      </c>
      <c r="D127" s="13" t="str">
        <f t="shared" si="1"/>
        <v>DF</v>
      </c>
    </row>
    <row r="128" spans="1:4" x14ac:dyDescent="0.25">
      <c r="A128" s="12" t="s">
        <v>345</v>
      </c>
      <c r="B128" s="12" t="s">
        <v>322</v>
      </c>
      <c r="C128" s="13">
        <f>IFERROR(VLOOKUP(B128,'Demanda - PREENCHER'!$C$3:$C$300,1,FALSE),0)</f>
        <v>0</v>
      </c>
      <c r="D128" s="13">
        <f t="shared" si="1"/>
        <v>0</v>
      </c>
    </row>
    <row r="129" spans="1:4" x14ac:dyDescent="0.25">
      <c r="A129" s="12" t="s">
        <v>346</v>
      </c>
      <c r="B129" s="12" t="s">
        <v>314</v>
      </c>
      <c r="C129" s="13" t="str">
        <f>IFERROR(VLOOKUP(B129,'Demanda - PREENCHER'!$C$3:$C$300,1,FALSE),0)</f>
        <v>AUDIT_CI</v>
      </c>
      <c r="D129" s="13" t="str">
        <f t="shared" si="1"/>
        <v>DF</v>
      </c>
    </row>
    <row r="130" spans="1:4" x14ac:dyDescent="0.25">
      <c r="A130" s="12" t="s">
        <v>346</v>
      </c>
      <c r="B130" s="12" t="s">
        <v>322</v>
      </c>
      <c r="C130" s="13">
        <f>IFERROR(VLOOKUP(B130,'Demanda - PREENCHER'!$C$3:$C$300,1,FALSE),0)</f>
        <v>0</v>
      </c>
      <c r="D130" s="13">
        <f t="shared" si="1"/>
        <v>0</v>
      </c>
    </row>
    <row r="131" spans="1:4" x14ac:dyDescent="0.25">
      <c r="A131" s="12" t="s">
        <v>347</v>
      </c>
      <c r="B131" s="12" t="s">
        <v>320</v>
      </c>
      <c r="C131" s="13" t="str">
        <f>IFERROR(VLOOKUP(B131,'Demanda - PREENCHER'!$C$3:$C$300,1,FALSE),0)</f>
        <v>AUDIT_OA_IV_VI</v>
      </c>
      <c r="D131" s="13" t="str">
        <f t="shared" ref="D131:D194" si="2">IF(C131=0,0,VLOOKUP(A131,PO,2,FALSE))</f>
        <v>DF</v>
      </c>
    </row>
    <row r="132" spans="1:4" x14ac:dyDescent="0.25">
      <c r="A132" s="12" t="s">
        <v>347</v>
      </c>
      <c r="B132" s="12" t="s">
        <v>321</v>
      </c>
      <c r="C132" s="13">
        <f>IFERROR(VLOOKUP(B132,'Demanda - PREENCHER'!$C$3:$C$300,1,FALSE),0)</f>
        <v>0</v>
      </c>
      <c r="D132" s="13">
        <f t="shared" si="2"/>
        <v>0</v>
      </c>
    </row>
    <row r="133" spans="1:4" x14ac:dyDescent="0.25">
      <c r="A133" s="12" t="s">
        <v>347</v>
      </c>
      <c r="B133" s="12" t="s">
        <v>323</v>
      </c>
      <c r="C133" s="13">
        <f>IFERROR(VLOOKUP(B133,'Demanda - PREENCHER'!$C$3:$C$300,1,FALSE),0)</f>
        <v>0</v>
      </c>
      <c r="D133" s="13">
        <f t="shared" si="2"/>
        <v>0</v>
      </c>
    </row>
    <row r="134" spans="1:4" x14ac:dyDescent="0.25">
      <c r="A134" s="12" t="s">
        <v>285</v>
      </c>
      <c r="B134" s="12" t="s">
        <v>315</v>
      </c>
      <c r="C134" s="13">
        <f>IFERROR(VLOOKUP(B134,'Demanda - PREENCHER'!$C$3:$C$300,1,FALSE),0)</f>
        <v>0</v>
      </c>
      <c r="D134" s="13">
        <f t="shared" si="2"/>
        <v>0</v>
      </c>
    </row>
    <row r="135" spans="1:4" x14ac:dyDescent="0.25">
      <c r="A135" s="12" t="s">
        <v>285</v>
      </c>
      <c r="B135" s="12" t="s">
        <v>316</v>
      </c>
      <c r="C135" s="13" t="str">
        <f>IFERROR(VLOOKUP(B135,'Demanda - PREENCHER'!$C$3:$C$300,1,FALSE),0)</f>
        <v>AUDIT_AP0</v>
      </c>
      <c r="D135" s="13" t="str">
        <f t="shared" si="2"/>
        <v>X</v>
      </c>
    </row>
    <row r="136" spans="1:4" x14ac:dyDescent="0.25">
      <c r="A136" s="12" t="s">
        <v>285</v>
      </c>
      <c r="B136" s="12" t="s">
        <v>317</v>
      </c>
      <c r="C136" s="13" t="str">
        <f>IFERROR(VLOOKUP(B136,'Demanda - PREENCHER'!$C$3:$C$300,1,FALSE),0)</f>
        <v>AUDIT_AP1</v>
      </c>
      <c r="D136" s="13" t="str">
        <f t="shared" si="2"/>
        <v>X</v>
      </c>
    </row>
    <row r="137" spans="1:4" x14ac:dyDescent="0.25">
      <c r="A137" s="12" t="s">
        <v>285</v>
      </c>
      <c r="B137" s="12" t="s">
        <v>318</v>
      </c>
      <c r="C137" s="13">
        <f>IFERROR(VLOOKUP(B137,'Demanda - PREENCHER'!$C$3:$C$300,1,FALSE),0)</f>
        <v>0</v>
      </c>
      <c r="D137" s="13">
        <f t="shared" si="2"/>
        <v>0</v>
      </c>
    </row>
    <row r="138" spans="1:4" x14ac:dyDescent="0.25">
      <c r="A138" s="12" t="s">
        <v>285</v>
      </c>
      <c r="B138" s="12" t="s">
        <v>319</v>
      </c>
      <c r="C138" s="13" t="str">
        <f>IFERROR(VLOOKUP(B138,'Demanda - PREENCHER'!$C$3:$C$300,1,FALSE),0)</f>
        <v>AUDIT_AP3</v>
      </c>
      <c r="D138" s="13" t="str">
        <f t="shared" si="2"/>
        <v>X</v>
      </c>
    </row>
    <row r="139" spans="1:4" x14ac:dyDescent="0.25">
      <c r="A139" s="12" t="s">
        <v>285</v>
      </c>
      <c r="B139" s="12" t="s">
        <v>314</v>
      </c>
      <c r="C139" s="13" t="str">
        <f>IFERROR(VLOOKUP(B139,'Demanda - PREENCHER'!$C$3:$C$300,1,FALSE),0)</f>
        <v>AUDIT_CI</v>
      </c>
      <c r="D139" s="13" t="str">
        <f t="shared" si="2"/>
        <v>X</v>
      </c>
    </row>
    <row r="140" spans="1:4" x14ac:dyDescent="0.25">
      <c r="A140" s="12" t="s">
        <v>285</v>
      </c>
      <c r="B140" s="12" t="s">
        <v>320</v>
      </c>
      <c r="C140" s="13" t="str">
        <f>IFERROR(VLOOKUP(B140,'Demanda - PREENCHER'!$C$3:$C$300,1,FALSE),0)</f>
        <v>AUDIT_OA_IV_VI</v>
      </c>
      <c r="D140" s="13" t="str">
        <f t="shared" si="2"/>
        <v>X</v>
      </c>
    </row>
    <row r="141" spans="1:4" x14ac:dyDescent="0.25">
      <c r="A141" s="12" t="s">
        <v>285</v>
      </c>
      <c r="B141" s="12" t="s">
        <v>321</v>
      </c>
      <c r="C141" s="13">
        <f>IFERROR(VLOOKUP(B141,'Demanda - PREENCHER'!$C$3:$C$300,1,FALSE),0)</f>
        <v>0</v>
      </c>
      <c r="D141" s="13">
        <f t="shared" si="2"/>
        <v>0</v>
      </c>
    </row>
    <row r="142" spans="1:4" x14ac:dyDescent="0.25">
      <c r="A142" s="12" t="s">
        <v>285</v>
      </c>
      <c r="B142" s="12" t="s">
        <v>324</v>
      </c>
      <c r="C142" s="13">
        <f>IFERROR(VLOOKUP(B142,'Demanda - PREENCHER'!$C$3:$C$300,1,FALSE),0)</f>
        <v>0</v>
      </c>
      <c r="D142" s="13">
        <f t="shared" si="2"/>
        <v>0</v>
      </c>
    </row>
    <row r="143" spans="1:4" x14ac:dyDescent="0.25">
      <c r="A143" s="12" t="s">
        <v>285</v>
      </c>
      <c r="B143" s="12" t="s">
        <v>322</v>
      </c>
      <c r="C143" s="13">
        <f>IFERROR(VLOOKUP(B143,'Demanda - PREENCHER'!$C$3:$C$300,1,FALSE),0)</f>
        <v>0</v>
      </c>
      <c r="D143" s="13">
        <f t="shared" si="2"/>
        <v>0</v>
      </c>
    </row>
    <row r="144" spans="1:4" x14ac:dyDescent="0.25">
      <c r="A144" s="12" t="s">
        <v>285</v>
      </c>
      <c r="B144" s="12" t="s">
        <v>323</v>
      </c>
      <c r="C144" s="13">
        <f>IFERROR(VLOOKUP(B144,'Demanda - PREENCHER'!$C$3:$C$300,1,FALSE),0)</f>
        <v>0</v>
      </c>
      <c r="D144" s="13">
        <f t="shared" si="2"/>
        <v>0</v>
      </c>
    </row>
    <row r="145" spans="1:4" x14ac:dyDescent="0.25">
      <c r="A145" s="12" t="s">
        <v>285</v>
      </c>
      <c r="B145" s="12" t="s">
        <v>325</v>
      </c>
      <c r="C145" s="13" t="str">
        <f>IFERROR(VLOOKUP(B145,'Demanda - PREENCHER'!$C$3:$C$300,1,FALSE),0)</f>
        <v>TESTE_AERO</v>
      </c>
      <c r="D145" s="13" t="str">
        <f t="shared" si="2"/>
        <v>X</v>
      </c>
    </row>
    <row r="146" spans="1:4" x14ac:dyDescent="0.25">
      <c r="A146" s="12" t="s">
        <v>285</v>
      </c>
      <c r="B146" s="12" t="s">
        <v>275</v>
      </c>
      <c r="C146" s="13" t="str">
        <f>IFERROR(VLOOKUP(B146,'Demanda - PREENCHER'!$C$3:$C$300,1,FALSE),0)</f>
        <v>153_I_A</v>
      </c>
      <c r="D146" s="13" t="str">
        <f t="shared" si="2"/>
        <v>X</v>
      </c>
    </row>
    <row r="147" spans="1:4" x14ac:dyDescent="0.25">
      <c r="A147" s="12" t="s">
        <v>285</v>
      </c>
      <c r="B147" s="12" t="s">
        <v>271</v>
      </c>
      <c r="C147" s="13">
        <f>IFERROR(VLOOKUP(B147,'Demanda - PREENCHER'!$C$3:$C$300,1,FALSE),0)</f>
        <v>0</v>
      </c>
      <c r="D147" s="13">
        <f t="shared" si="2"/>
        <v>0</v>
      </c>
    </row>
    <row r="148" spans="1:4" x14ac:dyDescent="0.25">
      <c r="A148" s="12" t="s">
        <v>285</v>
      </c>
      <c r="B148" s="12" t="s">
        <v>276</v>
      </c>
      <c r="C148" s="13" t="str">
        <f>IFERROR(VLOOKUP(B148,'Demanda - PREENCHER'!$C$3:$C$300,1,FALSE),0)</f>
        <v>153_II</v>
      </c>
      <c r="D148" s="13" t="str">
        <f t="shared" si="2"/>
        <v>X</v>
      </c>
    </row>
    <row r="149" spans="1:4" x14ac:dyDescent="0.25">
      <c r="A149" s="12" t="s">
        <v>285</v>
      </c>
      <c r="B149" s="12" t="s">
        <v>277</v>
      </c>
      <c r="C149" s="13" t="str">
        <f>IFERROR(VLOOKUP(B149,'Demanda - PREENCHER'!$C$3:$C$300,1,FALSE),0)</f>
        <v>153_III</v>
      </c>
      <c r="D149" s="13" t="str">
        <f t="shared" si="2"/>
        <v>X</v>
      </c>
    </row>
    <row r="150" spans="1:4" x14ac:dyDescent="0.25">
      <c r="A150" s="12" t="s">
        <v>285</v>
      </c>
      <c r="B150" s="12" t="s">
        <v>273</v>
      </c>
      <c r="C150" s="13" t="str">
        <f>IFERROR(VLOOKUP(B150,'Demanda - PREENCHER'!$C$3:$C$300,1,FALSE),0)</f>
        <v>153_IV</v>
      </c>
      <c r="D150" s="13" t="str">
        <f t="shared" si="2"/>
        <v>X</v>
      </c>
    </row>
    <row r="151" spans="1:4" x14ac:dyDescent="0.25">
      <c r="A151" s="12" t="s">
        <v>285</v>
      </c>
      <c r="B151" s="12" t="s">
        <v>284</v>
      </c>
      <c r="C151" s="13">
        <f>IFERROR(VLOOKUP(B151,'Demanda - PREENCHER'!$C$3:$C$300,1,FALSE),0)</f>
        <v>0</v>
      </c>
      <c r="D151" s="13">
        <f t="shared" si="2"/>
        <v>0</v>
      </c>
    </row>
    <row r="152" spans="1:4" x14ac:dyDescent="0.25">
      <c r="A152" s="12" t="s">
        <v>285</v>
      </c>
      <c r="B152" s="12" t="s">
        <v>272</v>
      </c>
      <c r="C152" s="13" t="str">
        <f>IFERROR(VLOOKUP(B152,'Demanda - PREENCHER'!$C$3:$C$300,1,FALSE),0)</f>
        <v>SREA_II</v>
      </c>
      <c r="D152" s="13" t="str">
        <f t="shared" si="2"/>
        <v>X</v>
      </c>
    </row>
    <row r="153" spans="1:4" x14ac:dyDescent="0.25">
      <c r="A153" s="12" t="s">
        <v>285</v>
      </c>
      <c r="B153" s="12" t="s">
        <v>274</v>
      </c>
      <c r="C153" s="13" t="str">
        <f>IFERROR(VLOOKUP(B153,'Demanda - PREENCHER'!$C$3:$C$300,1,FALSE),0)</f>
        <v>SREA_III</v>
      </c>
      <c r="D153" s="13" t="str">
        <f t="shared" si="2"/>
        <v>X</v>
      </c>
    </row>
    <row r="154" spans="1:4" x14ac:dyDescent="0.25">
      <c r="A154" s="12" t="s">
        <v>285</v>
      </c>
      <c r="B154" s="12" t="s">
        <v>278</v>
      </c>
      <c r="C154" s="13">
        <f>IFERROR(VLOOKUP(B154,'Demanda - PREENCHER'!$C$3:$C$300,1,FALSE),0)</f>
        <v>0</v>
      </c>
      <c r="D154" s="13">
        <f t="shared" si="2"/>
        <v>0</v>
      </c>
    </row>
    <row r="155" spans="1:4" x14ac:dyDescent="0.25">
      <c r="A155" s="12" t="s">
        <v>285</v>
      </c>
      <c r="B155" s="12" t="s">
        <v>279</v>
      </c>
      <c r="C155" s="13">
        <f>IFERROR(VLOOKUP(B155,'Demanda - PREENCHER'!$C$3:$C$300,1,FALSE),0)</f>
        <v>0</v>
      </c>
      <c r="D155" s="13">
        <f t="shared" si="2"/>
        <v>0</v>
      </c>
    </row>
    <row r="156" spans="1:4" x14ac:dyDescent="0.25">
      <c r="A156" s="12" t="s">
        <v>285</v>
      </c>
      <c r="B156" s="12" t="s">
        <v>280</v>
      </c>
      <c r="C156" s="13">
        <f>IFERROR(VLOOKUP(B156,'Demanda - PREENCHER'!$C$3:$C$300,1,FALSE),0)</f>
        <v>0</v>
      </c>
      <c r="D156" s="13">
        <f t="shared" si="2"/>
        <v>0</v>
      </c>
    </row>
    <row r="157" spans="1:4" x14ac:dyDescent="0.25">
      <c r="A157" s="12" t="s">
        <v>285</v>
      </c>
      <c r="B157" s="12" t="s">
        <v>281</v>
      </c>
      <c r="C157" s="13">
        <f>IFERROR(VLOOKUP(B157,'Demanda - PREENCHER'!$C$3:$C$300,1,FALSE),0)</f>
        <v>0</v>
      </c>
      <c r="D157" s="13">
        <f t="shared" si="2"/>
        <v>0</v>
      </c>
    </row>
    <row r="158" spans="1:4" x14ac:dyDescent="0.25">
      <c r="A158" s="12" t="s">
        <v>285</v>
      </c>
      <c r="B158" s="12" t="s">
        <v>282</v>
      </c>
      <c r="C158" s="13">
        <f>IFERROR(VLOOKUP(B158,'Demanda - PREENCHER'!$C$3:$C$300,1,FALSE),0)</f>
        <v>0</v>
      </c>
      <c r="D158" s="13">
        <f t="shared" si="2"/>
        <v>0</v>
      </c>
    </row>
    <row r="159" spans="1:4" x14ac:dyDescent="0.25">
      <c r="A159" s="12" t="s">
        <v>286</v>
      </c>
      <c r="B159" s="12" t="s">
        <v>315</v>
      </c>
      <c r="C159" s="13">
        <f>IFERROR(VLOOKUP(B159,'Demanda - PREENCHER'!$C$3:$C$300,1,FALSE),0)</f>
        <v>0</v>
      </c>
      <c r="D159" s="13">
        <f t="shared" si="2"/>
        <v>0</v>
      </c>
    </row>
    <row r="160" spans="1:4" x14ac:dyDescent="0.25">
      <c r="A160" s="12" t="s">
        <v>286</v>
      </c>
      <c r="B160" s="12" t="s">
        <v>316</v>
      </c>
      <c r="C160" s="13" t="str">
        <f>IFERROR(VLOOKUP(B160,'Demanda - PREENCHER'!$C$3:$C$300,1,FALSE),0)</f>
        <v>AUDIT_AP0</v>
      </c>
      <c r="D160" s="13" t="str">
        <f t="shared" si="2"/>
        <v>X</v>
      </c>
    </row>
    <row r="161" spans="1:4" x14ac:dyDescent="0.25">
      <c r="A161" s="12" t="s">
        <v>286</v>
      </c>
      <c r="B161" s="12" t="s">
        <v>317</v>
      </c>
      <c r="C161" s="13" t="str">
        <f>IFERROR(VLOOKUP(B161,'Demanda - PREENCHER'!$C$3:$C$300,1,FALSE),0)</f>
        <v>AUDIT_AP1</v>
      </c>
      <c r="D161" s="13" t="str">
        <f t="shared" si="2"/>
        <v>X</v>
      </c>
    </row>
    <row r="162" spans="1:4" x14ac:dyDescent="0.25">
      <c r="A162" s="12" t="s">
        <v>286</v>
      </c>
      <c r="B162" s="12" t="s">
        <v>318</v>
      </c>
      <c r="C162" s="13">
        <f>IFERROR(VLOOKUP(B162,'Demanda - PREENCHER'!$C$3:$C$300,1,FALSE),0)</f>
        <v>0</v>
      </c>
      <c r="D162" s="13">
        <f t="shared" si="2"/>
        <v>0</v>
      </c>
    </row>
    <row r="163" spans="1:4" x14ac:dyDescent="0.25">
      <c r="A163" s="12" t="s">
        <v>286</v>
      </c>
      <c r="B163" s="12" t="s">
        <v>319</v>
      </c>
      <c r="C163" s="13" t="str">
        <f>IFERROR(VLOOKUP(B163,'Demanda - PREENCHER'!$C$3:$C$300,1,FALSE),0)</f>
        <v>AUDIT_AP3</v>
      </c>
      <c r="D163" s="13" t="str">
        <f t="shared" si="2"/>
        <v>X</v>
      </c>
    </row>
    <row r="164" spans="1:4" x14ac:dyDescent="0.25">
      <c r="A164" s="12" t="s">
        <v>286</v>
      </c>
      <c r="B164" s="12" t="s">
        <v>314</v>
      </c>
      <c r="C164" s="13" t="str">
        <f>IFERROR(VLOOKUP(B164,'Demanda - PREENCHER'!$C$3:$C$300,1,FALSE),0)</f>
        <v>AUDIT_CI</v>
      </c>
      <c r="D164" s="13" t="str">
        <f t="shared" si="2"/>
        <v>X</v>
      </c>
    </row>
    <row r="165" spans="1:4" x14ac:dyDescent="0.25">
      <c r="A165" s="12" t="s">
        <v>286</v>
      </c>
      <c r="B165" s="12" t="s">
        <v>320</v>
      </c>
      <c r="C165" s="13" t="str">
        <f>IFERROR(VLOOKUP(B165,'Demanda - PREENCHER'!$C$3:$C$300,1,FALSE),0)</f>
        <v>AUDIT_OA_IV_VI</v>
      </c>
      <c r="D165" s="13" t="str">
        <f t="shared" si="2"/>
        <v>X</v>
      </c>
    </row>
    <row r="166" spans="1:4" x14ac:dyDescent="0.25">
      <c r="A166" s="12" t="s">
        <v>286</v>
      </c>
      <c r="B166" s="12" t="s">
        <v>321</v>
      </c>
      <c r="C166" s="13">
        <f>IFERROR(VLOOKUP(B166,'Demanda - PREENCHER'!$C$3:$C$300,1,FALSE),0)</f>
        <v>0</v>
      </c>
      <c r="D166" s="13">
        <f t="shared" si="2"/>
        <v>0</v>
      </c>
    </row>
    <row r="167" spans="1:4" x14ac:dyDescent="0.25">
      <c r="A167" s="12" t="s">
        <v>286</v>
      </c>
      <c r="B167" s="12" t="s">
        <v>324</v>
      </c>
      <c r="C167" s="13">
        <f>IFERROR(VLOOKUP(B167,'Demanda - PREENCHER'!$C$3:$C$300,1,FALSE),0)</f>
        <v>0</v>
      </c>
      <c r="D167" s="13">
        <f t="shared" si="2"/>
        <v>0</v>
      </c>
    </row>
    <row r="168" spans="1:4" x14ac:dyDescent="0.25">
      <c r="A168" s="12" t="s">
        <v>286</v>
      </c>
      <c r="B168" s="12" t="s">
        <v>322</v>
      </c>
      <c r="C168" s="13">
        <f>IFERROR(VLOOKUP(B168,'Demanda - PREENCHER'!$C$3:$C$300,1,FALSE),0)</f>
        <v>0</v>
      </c>
      <c r="D168" s="13">
        <f t="shared" si="2"/>
        <v>0</v>
      </c>
    </row>
    <row r="169" spans="1:4" x14ac:dyDescent="0.25">
      <c r="A169" s="12" t="s">
        <v>286</v>
      </c>
      <c r="B169" s="12" t="s">
        <v>323</v>
      </c>
      <c r="C169" s="13">
        <f>IFERROR(VLOOKUP(B169,'Demanda - PREENCHER'!$C$3:$C$300,1,FALSE),0)</f>
        <v>0</v>
      </c>
      <c r="D169" s="13">
        <f t="shared" si="2"/>
        <v>0</v>
      </c>
    </row>
    <row r="170" spans="1:4" x14ac:dyDescent="0.25">
      <c r="A170" s="12" t="s">
        <v>286</v>
      </c>
      <c r="B170" s="12" t="s">
        <v>325</v>
      </c>
      <c r="C170" s="13" t="str">
        <f>IFERROR(VLOOKUP(B170,'Demanda - PREENCHER'!$C$3:$C$300,1,FALSE),0)</f>
        <v>TESTE_AERO</v>
      </c>
      <c r="D170" s="13" t="str">
        <f t="shared" si="2"/>
        <v>X</v>
      </c>
    </row>
    <row r="171" spans="1:4" x14ac:dyDescent="0.25">
      <c r="A171" s="12" t="s">
        <v>286</v>
      </c>
      <c r="B171" s="12" t="s">
        <v>275</v>
      </c>
      <c r="C171" s="13" t="str">
        <f>IFERROR(VLOOKUP(B171,'Demanda - PREENCHER'!$C$3:$C$300,1,FALSE),0)</f>
        <v>153_I_A</v>
      </c>
      <c r="D171" s="13" t="str">
        <f t="shared" si="2"/>
        <v>X</v>
      </c>
    </row>
    <row r="172" spans="1:4" x14ac:dyDescent="0.25">
      <c r="A172" s="12" t="s">
        <v>286</v>
      </c>
      <c r="B172" s="12" t="s">
        <v>271</v>
      </c>
      <c r="C172" s="13">
        <f>IFERROR(VLOOKUP(B172,'Demanda - PREENCHER'!$C$3:$C$300,1,FALSE),0)</f>
        <v>0</v>
      </c>
      <c r="D172" s="13">
        <f t="shared" si="2"/>
        <v>0</v>
      </c>
    </row>
    <row r="173" spans="1:4" x14ac:dyDescent="0.25">
      <c r="A173" s="12" t="s">
        <v>286</v>
      </c>
      <c r="B173" s="12" t="s">
        <v>276</v>
      </c>
      <c r="C173" s="13" t="str">
        <f>IFERROR(VLOOKUP(B173,'Demanda - PREENCHER'!$C$3:$C$300,1,FALSE),0)</f>
        <v>153_II</v>
      </c>
      <c r="D173" s="13" t="str">
        <f t="shared" si="2"/>
        <v>X</v>
      </c>
    </row>
    <row r="174" spans="1:4" x14ac:dyDescent="0.25">
      <c r="A174" s="12" t="s">
        <v>286</v>
      </c>
      <c r="B174" s="12" t="s">
        <v>277</v>
      </c>
      <c r="C174" s="13" t="str">
        <f>IFERROR(VLOOKUP(B174,'Demanda - PREENCHER'!$C$3:$C$300,1,FALSE),0)</f>
        <v>153_III</v>
      </c>
      <c r="D174" s="13" t="str">
        <f t="shared" si="2"/>
        <v>X</v>
      </c>
    </row>
    <row r="175" spans="1:4" x14ac:dyDescent="0.25">
      <c r="A175" s="12" t="s">
        <v>286</v>
      </c>
      <c r="B175" s="12" t="s">
        <v>273</v>
      </c>
      <c r="C175" s="13" t="str">
        <f>IFERROR(VLOOKUP(B175,'Demanda - PREENCHER'!$C$3:$C$300,1,FALSE),0)</f>
        <v>153_IV</v>
      </c>
      <c r="D175" s="13" t="str">
        <f t="shared" si="2"/>
        <v>X</v>
      </c>
    </row>
    <row r="176" spans="1:4" x14ac:dyDescent="0.25">
      <c r="A176" s="12" t="s">
        <v>286</v>
      </c>
      <c r="B176" s="12" t="s">
        <v>284</v>
      </c>
      <c r="C176" s="13">
        <f>IFERROR(VLOOKUP(B176,'Demanda - PREENCHER'!$C$3:$C$300,1,FALSE),0)</f>
        <v>0</v>
      </c>
      <c r="D176" s="13">
        <f t="shared" si="2"/>
        <v>0</v>
      </c>
    </row>
    <row r="177" spans="1:4" x14ac:dyDescent="0.25">
      <c r="A177" s="12" t="s">
        <v>286</v>
      </c>
      <c r="B177" s="12" t="s">
        <v>272</v>
      </c>
      <c r="C177" s="13" t="str">
        <f>IFERROR(VLOOKUP(B177,'Demanda - PREENCHER'!$C$3:$C$300,1,FALSE),0)</f>
        <v>SREA_II</v>
      </c>
      <c r="D177" s="13" t="str">
        <f t="shared" si="2"/>
        <v>X</v>
      </c>
    </row>
    <row r="178" spans="1:4" x14ac:dyDescent="0.25">
      <c r="A178" s="12" t="s">
        <v>286</v>
      </c>
      <c r="B178" s="12" t="s">
        <v>274</v>
      </c>
      <c r="C178" s="13" t="str">
        <f>IFERROR(VLOOKUP(B178,'Demanda - PREENCHER'!$C$3:$C$300,1,FALSE),0)</f>
        <v>SREA_III</v>
      </c>
      <c r="D178" s="13" t="str">
        <f t="shared" si="2"/>
        <v>X</v>
      </c>
    </row>
    <row r="179" spans="1:4" x14ac:dyDescent="0.25">
      <c r="A179" s="12" t="s">
        <v>286</v>
      </c>
      <c r="B179" s="12" t="s">
        <v>278</v>
      </c>
      <c r="C179" s="13">
        <f>IFERROR(VLOOKUP(B179,'Demanda - PREENCHER'!$C$3:$C$300,1,FALSE),0)</f>
        <v>0</v>
      </c>
      <c r="D179" s="13">
        <f t="shared" si="2"/>
        <v>0</v>
      </c>
    </row>
    <row r="180" spans="1:4" x14ac:dyDescent="0.25">
      <c r="A180" s="12" t="s">
        <v>286</v>
      </c>
      <c r="B180" s="12" t="s">
        <v>279</v>
      </c>
      <c r="C180" s="13">
        <f>IFERROR(VLOOKUP(B180,'Demanda - PREENCHER'!$C$3:$C$300,1,FALSE),0)</f>
        <v>0</v>
      </c>
      <c r="D180" s="13">
        <f t="shared" si="2"/>
        <v>0</v>
      </c>
    </row>
    <row r="181" spans="1:4" x14ac:dyDescent="0.25">
      <c r="A181" s="12" t="s">
        <v>286</v>
      </c>
      <c r="B181" s="12" t="s">
        <v>280</v>
      </c>
      <c r="C181" s="13">
        <f>IFERROR(VLOOKUP(B181,'Demanda - PREENCHER'!$C$3:$C$300,1,FALSE),0)</f>
        <v>0</v>
      </c>
      <c r="D181" s="13">
        <f t="shared" si="2"/>
        <v>0</v>
      </c>
    </row>
    <row r="182" spans="1:4" x14ac:dyDescent="0.25">
      <c r="A182" s="12" t="s">
        <v>286</v>
      </c>
      <c r="B182" s="12" t="s">
        <v>281</v>
      </c>
      <c r="C182" s="13">
        <f>IFERROR(VLOOKUP(B182,'Demanda - PREENCHER'!$C$3:$C$300,1,FALSE),0)</f>
        <v>0</v>
      </c>
      <c r="D182" s="13">
        <f t="shared" si="2"/>
        <v>0</v>
      </c>
    </row>
    <row r="183" spans="1:4" x14ac:dyDescent="0.25">
      <c r="A183" s="12" t="s">
        <v>286</v>
      </c>
      <c r="B183" s="12" t="s">
        <v>282</v>
      </c>
      <c r="C183" s="13">
        <f>IFERROR(VLOOKUP(B183,'Demanda - PREENCHER'!$C$3:$C$300,1,FALSE),0)</f>
        <v>0</v>
      </c>
      <c r="D183" s="13">
        <f t="shared" si="2"/>
        <v>0</v>
      </c>
    </row>
    <row r="184" spans="1:4" x14ac:dyDescent="0.25">
      <c r="A184" s="12" t="s">
        <v>287</v>
      </c>
      <c r="B184" s="12" t="s">
        <v>315</v>
      </c>
      <c r="C184" s="13">
        <f>IFERROR(VLOOKUP(B184,'Demanda - PREENCHER'!$C$3:$C$300,1,FALSE),0)</f>
        <v>0</v>
      </c>
      <c r="D184" s="13">
        <f t="shared" si="2"/>
        <v>0</v>
      </c>
    </row>
    <row r="185" spans="1:4" x14ac:dyDescent="0.25">
      <c r="A185" s="12" t="s">
        <v>287</v>
      </c>
      <c r="B185" s="12" t="s">
        <v>316</v>
      </c>
      <c r="C185" s="13" t="str">
        <f>IFERROR(VLOOKUP(B185,'Demanda - PREENCHER'!$C$3:$C$300,1,FALSE),0)</f>
        <v>AUDIT_AP0</v>
      </c>
      <c r="D185" s="13" t="str">
        <f t="shared" si="2"/>
        <v>X</v>
      </c>
    </row>
    <row r="186" spans="1:4" x14ac:dyDescent="0.25">
      <c r="A186" s="12" t="s">
        <v>287</v>
      </c>
      <c r="B186" s="12" t="s">
        <v>317</v>
      </c>
      <c r="C186" s="13" t="str">
        <f>IFERROR(VLOOKUP(B186,'Demanda - PREENCHER'!$C$3:$C$300,1,FALSE),0)</f>
        <v>AUDIT_AP1</v>
      </c>
      <c r="D186" s="13" t="str">
        <f t="shared" si="2"/>
        <v>X</v>
      </c>
    </row>
    <row r="187" spans="1:4" x14ac:dyDescent="0.25">
      <c r="A187" s="12" t="s">
        <v>287</v>
      </c>
      <c r="B187" s="12" t="s">
        <v>318</v>
      </c>
      <c r="C187" s="13">
        <f>IFERROR(VLOOKUP(B187,'Demanda - PREENCHER'!$C$3:$C$300,1,FALSE),0)</f>
        <v>0</v>
      </c>
      <c r="D187" s="13">
        <f t="shared" si="2"/>
        <v>0</v>
      </c>
    </row>
    <row r="188" spans="1:4" x14ac:dyDescent="0.25">
      <c r="A188" s="12" t="s">
        <v>287</v>
      </c>
      <c r="B188" s="12" t="s">
        <v>319</v>
      </c>
      <c r="C188" s="13" t="str">
        <f>IFERROR(VLOOKUP(B188,'Demanda - PREENCHER'!$C$3:$C$300,1,FALSE),0)</f>
        <v>AUDIT_AP3</v>
      </c>
      <c r="D188" s="13" t="str">
        <f t="shared" si="2"/>
        <v>X</v>
      </c>
    </row>
    <row r="189" spans="1:4" x14ac:dyDescent="0.25">
      <c r="A189" s="12" t="s">
        <v>287</v>
      </c>
      <c r="B189" s="12" t="s">
        <v>314</v>
      </c>
      <c r="C189" s="13" t="str">
        <f>IFERROR(VLOOKUP(B189,'Demanda - PREENCHER'!$C$3:$C$300,1,FALSE),0)</f>
        <v>AUDIT_CI</v>
      </c>
      <c r="D189" s="13" t="str">
        <f t="shared" si="2"/>
        <v>X</v>
      </c>
    </row>
    <row r="190" spans="1:4" x14ac:dyDescent="0.25">
      <c r="A190" s="12" t="s">
        <v>287</v>
      </c>
      <c r="B190" s="12" t="s">
        <v>320</v>
      </c>
      <c r="C190" s="13" t="str">
        <f>IFERROR(VLOOKUP(B190,'Demanda - PREENCHER'!$C$3:$C$300,1,FALSE),0)</f>
        <v>AUDIT_OA_IV_VI</v>
      </c>
      <c r="D190" s="13" t="str">
        <f t="shared" si="2"/>
        <v>X</v>
      </c>
    </row>
    <row r="191" spans="1:4" x14ac:dyDescent="0.25">
      <c r="A191" s="12" t="s">
        <v>287</v>
      </c>
      <c r="B191" s="12" t="s">
        <v>321</v>
      </c>
      <c r="C191" s="13">
        <f>IFERROR(VLOOKUP(B191,'Demanda - PREENCHER'!$C$3:$C$300,1,FALSE),0)</f>
        <v>0</v>
      </c>
      <c r="D191" s="13">
        <f t="shared" si="2"/>
        <v>0</v>
      </c>
    </row>
    <row r="192" spans="1:4" x14ac:dyDescent="0.25">
      <c r="A192" s="12" t="s">
        <v>287</v>
      </c>
      <c r="B192" s="12" t="s">
        <v>324</v>
      </c>
      <c r="C192" s="13">
        <f>IFERROR(VLOOKUP(B192,'Demanda - PREENCHER'!$C$3:$C$300,1,FALSE),0)</f>
        <v>0</v>
      </c>
      <c r="D192" s="13">
        <f t="shared" si="2"/>
        <v>0</v>
      </c>
    </row>
    <row r="193" spans="1:4" x14ac:dyDescent="0.25">
      <c r="A193" s="12" t="s">
        <v>287</v>
      </c>
      <c r="B193" s="12" t="s">
        <v>322</v>
      </c>
      <c r="C193" s="13">
        <f>IFERROR(VLOOKUP(B193,'Demanda - PREENCHER'!$C$3:$C$300,1,FALSE),0)</f>
        <v>0</v>
      </c>
      <c r="D193" s="13">
        <f t="shared" si="2"/>
        <v>0</v>
      </c>
    </row>
    <row r="194" spans="1:4" x14ac:dyDescent="0.25">
      <c r="A194" s="12" t="s">
        <v>287</v>
      </c>
      <c r="B194" s="12" t="s">
        <v>323</v>
      </c>
      <c r="C194" s="13">
        <f>IFERROR(VLOOKUP(B194,'Demanda - PREENCHER'!$C$3:$C$300,1,FALSE),0)</f>
        <v>0</v>
      </c>
      <c r="D194" s="13">
        <f t="shared" si="2"/>
        <v>0</v>
      </c>
    </row>
    <row r="195" spans="1:4" x14ac:dyDescent="0.25">
      <c r="A195" s="12" t="s">
        <v>287</v>
      </c>
      <c r="B195" s="12" t="s">
        <v>325</v>
      </c>
      <c r="C195" s="13" t="str">
        <f>IFERROR(VLOOKUP(B195,'Demanda - PREENCHER'!$C$3:$C$300,1,FALSE),0)</f>
        <v>TESTE_AERO</v>
      </c>
      <c r="D195" s="13" t="str">
        <f t="shared" ref="D195:D258" si="3">IF(C195=0,0,VLOOKUP(A195,PO,2,FALSE))</f>
        <v>X</v>
      </c>
    </row>
    <row r="196" spans="1:4" x14ac:dyDescent="0.25">
      <c r="A196" s="12" t="s">
        <v>287</v>
      </c>
      <c r="B196" s="12" t="s">
        <v>275</v>
      </c>
      <c r="C196" s="13" t="str">
        <f>IFERROR(VLOOKUP(B196,'Demanda - PREENCHER'!$C$3:$C$300,1,FALSE),0)</f>
        <v>153_I_A</v>
      </c>
      <c r="D196" s="13" t="str">
        <f t="shared" si="3"/>
        <v>X</v>
      </c>
    </row>
    <row r="197" spans="1:4" x14ac:dyDescent="0.25">
      <c r="A197" s="12" t="s">
        <v>287</v>
      </c>
      <c r="B197" s="12" t="s">
        <v>271</v>
      </c>
      <c r="C197" s="13">
        <f>IFERROR(VLOOKUP(B197,'Demanda - PREENCHER'!$C$3:$C$300,1,FALSE),0)</f>
        <v>0</v>
      </c>
      <c r="D197" s="13">
        <f t="shared" si="3"/>
        <v>0</v>
      </c>
    </row>
    <row r="198" spans="1:4" x14ac:dyDescent="0.25">
      <c r="A198" s="12" t="s">
        <v>287</v>
      </c>
      <c r="B198" s="12" t="s">
        <v>276</v>
      </c>
      <c r="C198" s="13" t="str">
        <f>IFERROR(VLOOKUP(B198,'Demanda - PREENCHER'!$C$3:$C$300,1,FALSE),0)</f>
        <v>153_II</v>
      </c>
      <c r="D198" s="13" t="str">
        <f t="shared" si="3"/>
        <v>X</v>
      </c>
    </row>
    <row r="199" spans="1:4" x14ac:dyDescent="0.25">
      <c r="A199" s="12" t="s">
        <v>287</v>
      </c>
      <c r="B199" s="12" t="s">
        <v>277</v>
      </c>
      <c r="C199" s="13" t="str">
        <f>IFERROR(VLOOKUP(B199,'Demanda - PREENCHER'!$C$3:$C$300,1,FALSE),0)</f>
        <v>153_III</v>
      </c>
      <c r="D199" s="13" t="str">
        <f t="shared" si="3"/>
        <v>X</v>
      </c>
    </row>
    <row r="200" spans="1:4" x14ac:dyDescent="0.25">
      <c r="A200" s="12" t="s">
        <v>287</v>
      </c>
      <c r="B200" s="12" t="s">
        <v>273</v>
      </c>
      <c r="C200" s="13" t="str">
        <f>IFERROR(VLOOKUP(B200,'Demanda - PREENCHER'!$C$3:$C$300,1,FALSE),0)</f>
        <v>153_IV</v>
      </c>
      <c r="D200" s="13" t="str">
        <f t="shared" si="3"/>
        <v>X</v>
      </c>
    </row>
    <row r="201" spans="1:4" x14ac:dyDescent="0.25">
      <c r="A201" s="12" t="s">
        <v>287</v>
      </c>
      <c r="B201" s="12" t="s">
        <v>284</v>
      </c>
      <c r="C201" s="13">
        <f>IFERROR(VLOOKUP(B201,'Demanda - PREENCHER'!$C$3:$C$300,1,FALSE),0)</f>
        <v>0</v>
      </c>
      <c r="D201" s="13">
        <f t="shared" si="3"/>
        <v>0</v>
      </c>
    </row>
    <row r="202" spans="1:4" x14ac:dyDescent="0.25">
      <c r="A202" s="12" t="s">
        <v>287</v>
      </c>
      <c r="B202" s="12" t="s">
        <v>272</v>
      </c>
      <c r="C202" s="13" t="str">
        <f>IFERROR(VLOOKUP(B202,'Demanda - PREENCHER'!$C$3:$C$300,1,FALSE),0)</f>
        <v>SREA_II</v>
      </c>
      <c r="D202" s="13" t="str">
        <f t="shared" si="3"/>
        <v>X</v>
      </c>
    </row>
    <row r="203" spans="1:4" x14ac:dyDescent="0.25">
      <c r="A203" s="12" t="s">
        <v>287</v>
      </c>
      <c r="B203" s="12" t="s">
        <v>274</v>
      </c>
      <c r="C203" s="13" t="str">
        <f>IFERROR(VLOOKUP(B203,'Demanda - PREENCHER'!$C$3:$C$300,1,FALSE),0)</f>
        <v>SREA_III</v>
      </c>
      <c r="D203" s="13" t="str">
        <f t="shared" si="3"/>
        <v>X</v>
      </c>
    </row>
    <row r="204" spans="1:4" x14ac:dyDescent="0.25">
      <c r="A204" s="12" t="s">
        <v>287</v>
      </c>
      <c r="B204" s="12" t="s">
        <v>278</v>
      </c>
      <c r="C204" s="13">
        <f>IFERROR(VLOOKUP(B204,'Demanda - PREENCHER'!$C$3:$C$300,1,FALSE),0)</f>
        <v>0</v>
      </c>
      <c r="D204" s="13">
        <f t="shared" si="3"/>
        <v>0</v>
      </c>
    </row>
    <row r="205" spans="1:4" x14ac:dyDescent="0.25">
      <c r="A205" s="12" t="s">
        <v>287</v>
      </c>
      <c r="B205" s="12" t="s">
        <v>279</v>
      </c>
      <c r="C205" s="13">
        <f>IFERROR(VLOOKUP(B205,'Demanda - PREENCHER'!$C$3:$C$300,1,FALSE),0)</f>
        <v>0</v>
      </c>
      <c r="D205" s="13">
        <f t="shared" si="3"/>
        <v>0</v>
      </c>
    </row>
    <row r="206" spans="1:4" x14ac:dyDescent="0.25">
      <c r="A206" s="12" t="s">
        <v>287</v>
      </c>
      <c r="B206" s="12" t="s">
        <v>280</v>
      </c>
      <c r="C206" s="13">
        <f>IFERROR(VLOOKUP(B206,'Demanda - PREENCHER'!$C$3:$C$300,1,FALSE),0)</f>
        <v>0</v>
      </c>
      <c r="D206" s="13">
        <f t="shared" si="3"/>
        <v>0</v>
      </c>
    </row>
    <row r="207" spans="1:4" x14ac:dyDescent="0.25">
      <c r="A207" s="12" t="s">
        <v>287</v>
      </c>
      <c r="B207" s="12" t="s">
        <v>281</v>
      </c>
      <c r="C207" s="13">
        <f>IFERROR(VLOOKUP(B207,'Demanda - PREENCHER'!$C$3:$C$300,1,FALSE),0)</f>
        <v>0</v>
      </c>
      <c r="D207" s="13">
        <f t="shared" si="3"/>
        <v>0</v>
      </c>
    </row>
    <row r="208" spans="1:4" x14ac:dyDescent="0.25">
      <c r="A208" s="12" t="s">
        <v>287</v>
      </c>
      <c r="B208" s="12" t="s">
        <v>282</v>
      </c>
      <c r="C208" s="13">
        <f>IFERROR(VLOOKUP(B208,'Demanda - PREENCHER'!$C$3:$C$300,1,FALSE),0)</f>
        <v>0</v>
      </c>
      <c r="D208" s="13">
        <f t="shared" si="3"/>
        <v>0</v>
      </c>
    </row>
    <row r="209" spans="1:4" x14ac:dyDescent="0.25">
      <c r="A209" s="12" t="s">
        <v>350</v>
      </c>
      <c r="B209" s="12" t="s">
        <v>314</v>
      </c>
      <c r="C209" s="13" t="str">
        <f>IFERROR(VLOOKUP(B209,'Demanda - PREENCHER'!$C$3:$C$300,1,FALSE),0)</f>
        <v>AUDIT_CI</v>
      </c>
      <c r="D209" s="13" t="str">
        <f t="shared" si="3"/>
        <v>DF</v>
      </c>
    </row>
    <row r="210" spans="1:4" x14ac:dyDescent="0.25">
      <c r="A210" s="12" t="s">
        <v>350</v>
      </c>
      <c r="B210" s="12" t="s">
        <v>322</v>
      </c>
      <c r="C210" s="13">
        <f>IFERROR(VLOOKUP(B210,'Demanda - PREENCHER'!$C$3:$C$300,1,FALSE),0)</f>
        <v>0</v>
      </c>
      <c r="D210" s="13">
        <f t="shared" si="3"/>
        <v>0</v>
      </c>
    </row>
    <row r="211" spans="1:4" x14ac:dyDescent="0.25">
      <c r="A211" s="12" t="s">
        <v>351</v>
      </c>
      <c r="B211" s="12" t="s">
        <v>325</v>
      </c>
      <c r="C211" s="13" t="str">
        <f>IFERROR(VLOOKUP(B211,'Demanda - PREENCHER'!$C$3:$C$300,1,FALSE),0)</f>
        <v>TESTE_AERO</v>
      </c>
      <c r="D211" s="13" t="str">
        <f t="shared" si="3"/>
        <v>DF</v>
      </c>
    </row>
    <row r="212" spans="1:4" x14ac:dyDescent="0.25">
      <c r="A212" s="12" t="s">
        <v>352</v>
      </c>
      <c r="B212" s="12" t="s">
        <v>283</v>
      </c>
      <c r="C212" s="13" t="str">
        <f>IFERROR(VLOOKUP(B212,'Demanda - PREENCHER'!$C$3:$C$300,1,FALSE),0)</f>
        <v>GEN</v>
      </c>
      <c r="D212" s="13" t="str">
        <f t="shared" si="3"/>
        <v>RJ</v>
      </c>
    </row>
    <row r="213" spans="1:4" x14ac:dyDescent="0.25">
      <c r="A213" s="12" t="s">
        <v>353</v>
      </c>
      <c r="B213" s="12" t="s">
        <v>283</v>
      </c>
      <c r="C213" s="13" t="str">
        <f>IFERROR(VLOOKUP(B213,'Demanda - PREENCHER'!$C$3:$C$300,1,FALSE),0)</f>
        <v>GEN</v>
      </c>
      <c r="D213" s="13" t="str">
        <f t="shared" si="3"/>
        <v>DF</v>
      </c>
    </row>
    <row r="214" spans="1:4" x14ac:dyDescent="0.25">
      <c r="A214" s="12" t="s">
        <v>340</v>
      </c>
      <c r="B214" s="12" t="s">
        <v>283</v>
      </c>
      <c r="C214" s="13" t="str">
        <f>IFERROR(VLOOKUP(B214,'Demanda - PREENCHER'!$C$3:$C$300,1,FALSE),0)</f>
        <v>GEN</v>
      </c>
      <c r="D214" s="13" t="str">
        <f t="shared" si="3"/>
        <v>RJ</v>
      </c>
    </row>
    <row r="215" spans="1:4" x14ac:dyDescent="0.25">
      <c r="A215" s="12" t="s">
        <v>355</v>
      </c>
      <c r="B215" s="12" t="s">
        <v>315</v>
      </c>
      <c r="C215" s="13">
        <f>IFERROR(VLOOKUP(B215,'Demanda - PREENCHER'!$C$3:$C$300,1,FALSE),0)</f>
        <v>0</v>
      </c>
      <c r="D215" s="13">
        <f t="shared" si="3"/>
        <v>0</v>
      </c>
    </row>
    <row r="216" spans="1:4" x14ac:dyDescent="0.25">
      <c r="A216" s="12" t="s">
        <v>355</v>
      </c>
      <c r="B216" s="12" t="s">
        <v>316</v>
      </c>
      <c r="C216" s="13" t="str">
        <f>IFERROR(VLOOKUP(B216,'Demanda - PREENCHER'!$C$3:$C$300,1,FALSE),0)</f>
        <v>AUDIT_AP0</v>
      </c>
      <c r="D216" s="13" t="str">
        <f t="shared" si="3"/>
        <v>DF</v>
      </c>
    </row>
    <row r="217" spans="1:4" x14ac:dyDescent="0.25">
      <c r="A217" s="12" t="s">
        <v>355</v>
      </c>
      <c r="B217" s="12" t="s">
        <v>317</v>
      </c>
      <c r="C217" s="13" t="str">
        <f>IFERROR(VLOOKUP(B217,'Demanda - PREENCHER'!$C$3:$C$300,1,FALSE),0)</f>
        <v>AUDIT_AP1</v>
      </c>
      <c r="D217" s="13" t="str">
        <f t="shared" si="3"/>
        <v>DF</v>
      </c>
    </row>
    <row r="218" spans="1:4" x14ac:dyDescent="0.25">
      <c r="A218" s="12" t="s">
        <v>355</v>
      </c>
      <c r="B218" s="12" t="s">
        <v>318</v>
      </c>
      <c r="C218" s="13">
        <f>IFERROR(VLOOKUP(B218,'Demanda - PREENCHER'!$C$3:$C$300,1,FALSE),0)</f>
        <v>0</v>
      </c>
      <c r="D218" s="13">
        <f t="shared" si="3"/>
        <v>0</v>
      </c>
    </row>
    <row r="219" spans="1:4" x14ac:dyDescent="0.25">
      <c r="A219" s="12" t="s">
        <v>355</v>
      </c>
      <c r="B219" s="12" t="s">
        <v>319</v>
      </c>
      <c r="C219" s="13" t="str">
        <f>IFERROR(VLOOKUP(B219,'Demanda - PREENCHER'!$C$3:$C$300,1,FALSE),0)</f>
        <v>AUDIT_AP3</v>
      </c>
      <c r="D219" s="13" t="str">
        <f t="shared" si="3"/>
        <v>DF</v>
      </c>
    </row>
    <row r="220" spans="1:4" x14ac:dyDescent="0.25">
      <c r="A220" s="12" t="s">
        <v>355</v>
      </c>
      <c r="B220" s="12" t="s">
        <v>320</v>
      </c>
      <c r="C220" s="13" t="str">
        <f>IFERROR(VLOOKUP(B220,'Demanda - PREENCHER'!$C$3:$C$300,1,FALSE),0)</f>
        <v>AUDIT_OA_IV_VI</v>
      </c>
      <c r="D220" s="13" t="str">
        <f t="shared" si="3"/>
        <v>DF</v>
      </c>
    </row>
    <row r="221" spans="1:4" x14ac:dyDescent="0.25">
      <c r="A221" s="12" t="s">
        <v>355</v>
      </c>
      <c r="B221" s="12" t="s">
        <v>321</v>
      </c>
      <c r="C221" s="13">
        <f>IFERROR(VLOOKUP(B221,'Demanda - PREENCHER'!$C$3:$C$300,1,FALSE),0)</f>
        <v>0</v>
      </c>
      <c r="D221" s="13">
        <f t="shared" si="3"/>
        <v>0</v>
      </c>
    </row>
    <row r="222" spans="1:4" x14ac:dyDescent="0.25">
      <c r="A222" s="12" t="s">
        <v>355</v>
      </c>
      <c r="B222" s="12" t="s">
        <v>324</v>
      </c>
      <c r="C222" s="13">
        <f>IFERROR(VLOOKUP(B222,'Demanda - PREENCHER'!$C$3:$C$300,1,FALSE),0)</f>
        <v>0</v>
      </c>
      <c r="D222" s="13">
        <f t="shared" si="3"/>
        <v>0</v>
      </c>
    </row>
    <row r="223" spans="1:4" x14ac:dyDescent="0.25">
      <c r="A223" s="12" t="s">
        <v>355</v>
      </c>
      <c r="B223" s="12" t="s">
        <v>323</v>
      </c>
      <c r="C223" s="13">
        <f>IFERROR(VLOOKUP(B223,'Demanda - PREENCHER'!$C$3:$C$300,1,FALSE),0)</f>
        <v>0</v>
      </c>
      <c r="D223" s="13">
        <f t="shared" si="3"/>
        <v>0</v>
      </c>
    </row>
    <row r="224" spans="1:4" x14ac:dyDescent="0.25">
      <c r="A224" s="12" t="s">
        <v>355</v>
      </c>
      <c r="B224" s="12" t="s">
        <v>325</v>
      </c>
      <c r="C224" s="13" t="str">
        <f>IFERROR(VLOOKUP(B224,'Demanda - PREENCHER'!$C$3:$C$300,1,FALSE),0)</f>
        <v>TESTE_AERO</v>
      </c>
      <c r="D224" s="13" t="str">
        <f t="shared" si="3"/>
        <v>DF</v>
      </c>
    </row>
    <row r="225" spans="1:4" x14ac:dyDescent="0.25">
      <c r="A225" s="12" t="s">
        <v>356</v>
      </c>
      <c r="B225" s="12" t="s">
        <v>283</v>
      </c>
      <c r="C225" s="13" t="str">
        <f>IFERROR(VLOOKUP(B225,'Demanda - PREENCHER'!$C$3:$C$300,1,FALSE),0)</f>
        <v>GEN</v>
      </c>
      <c r="D225" s="13" t="str">
        <f t="shared" si="3"/>
        <v>RJ</v>
      </c>
    </row>
    <row r="226" spans="1:4" x14ac:dyDescent="0.25">
      <c r="A226" s="12" t="s">
        <v>357</v>
      </c>
      <c r="B226" s="12" t="s">
        <v>315</v>
      </c>
      <c r="C226" s="13">
        <f>IFERROR(VLOOKUP(B226,'Demanda - PREENCHER'!$C$3:$C$300,1,FALSE),0)</f>
        <v>0</v>
      </c>
      <c r="D226" s="13">
        <f t="shared" si="3"/>
        <v>0</v>
      </c>
    </row>
    <row r="227" spans="1:4" x14ac:dyDescent="0.25">
      <c r="A227" s="12" t="s">
        <v>357</v>
      </c>
      <c r="B227" s="12" t="s">
        <v>316</v>
      </c>
      <c r="C227" s="13" t="str">
        <f>IFERROR(VLOOKUP(B227,'Demanda - PREENCHER'!$C$3:$C$300,1,FALSE),0)</f>
        <v>AUDIT_AP0</v>
      </c>
      <c r="D227" s="13" t="str">
        <f t="shared" si="3"/>
        <v>DF</v>
      </c>
    </row>
    <row r="228" spans="1:4" x14ac:dyDescent="0.25">
      <c r="A228" s="12" t="s">
        <v>357</v>
      </c>
      <c r="B228" s="12" t="s">
        <v>317</v>
      </c>
      <c r="C228" s="13" t="str">
        <f>IFERROR(VLOOKUP(B228,'Demanda - PREENCHER'!$C$3:$C$300,1,FALSE),0)</f>
        <v>AUDIT_AP1</v>
      </c>
      <c r="D228" s="13" t="str">
        <f t="shared" si="3"/>
        <v>DF</v>
      </c>
    </row>
    <row r="229" spans="1:4" x14ac:dyDescent="0.25">
      <c r="A229" s="12" t="s">
        <v>357</v>
      </c>
      <c r="B229" s="12" t="s">
        <v>318</v>
      </c>
      <c r="C229" s="13">
        <f>IFERROR(VLOOKUP(B229,'Demanda - PREENCHER'!$C$3:$C$300,1,FALSE),0)</f>
        <v>0</v>
      </c>
      <c r="D229" s="13">
        <f t="shared" si="3"/>
        <v>0</v>
      </c>
    </row>
    <row r="230" spans="1:4" x14ac:dyDescent="0.25">
      <c r="A230" s="12" t="s">
        <v>357</v>
      </c>
      <c r="B230" s="12" t="s">
        <v>319</v>
      </c>
      <c r="C230" s="13" t="str">
        <f>IFERROR(VLOOKUP(B230,'Demanda - PREENCHER'!$C$3:$C$300,1,FALSE),0)</f>
        <v>AUDIT_AP3</v>
      </c>
      <c r="D230" s="13" t="str">
        <f t="shared" si="3"/>
        <v>DF</v>
      </c>
    </row>
    <row r="231" spans="1:4" x14ac:dyDescent="0.25">
      <c r="A231" s="12" t="s">
        <v>357</v>
      </c>
      <c r="B231" s="12" t="s">
        <v>324</v>
      </c>
      <c r="C231" s="13">
        <f>IFERROR(VLOOKUP(B231,'Demanda - PREENCHER'!$C$3:$C$300,1,FALSE),0)</f>
        <v>0</v>
      </c>
      <c r="D231" s="13">
        <f t="shared" si="3"/>
        <v>0</v>
      </c>
    </row>
    <row r="232" spans="1:4" x14ac:dyDescent="0.25">
      <c r="A232" s="12" t="s">
        <v>357</v>
      </c>
      <c r="B232" s="12" t="s">
        <v>325</v>
      </c>
      <c r="C232" s="13" t="str">
        <f>IFERROR(VLOOKUP(B232,'Demanda - PREENCHER'!$C$3:$C$300,1,FALSE),0)</f>
        <v>TESTE_AERO</v>
      </c>
      <c r="D232" s="13" t="str">
        <f t="shared" si="3"/>
        <v>DF</v>
      </c>
    </row>
    <row r="233" spans="1:4" x14ac:dyDescent="0.25">
      <c r="A233" s="12" t="s">
        <v>359</v>
      </c>
      <c r="B233" s="12" t="s">
        <v>315</v>
      </c>
      <c r="C233" s="13">
        <f>IFERROR(VLOOKUP(B233,'Demanda - PREENCHER'!$C$3:$C$300,1,FALSE),0)</f>
        <v>0</v>
      </c>
      <c r="D233" s="13">
        <f t="shared" si="3"/>
        <v>0</v>
      </c>
    </row>
    <row r="234" spans="1:4" x14ac:dyDescent="0.25">
      <c r="A234" s="12" t="s">
        <v>359</v>
      </c>
      <c r="B234" s="12" t="s">
        <v>316</v>
      </c>
      <c r="C234" s="13" t="str">
        <f>IFERROR(VLOOKUP(B234,'Demanda - PREENCHER'!$C$3:$C$300,1,FALSE),0)</f>
        <v>AUDIT_AP0</v>
      </c>
      <c r="D234" s="13" t="str">
        <f t="shared" si="3"/>
        <v>SP</v>
      </c>
    </row>
    <row r="235" spans="1:4" x14ac:dyDescent="0.25">
      <c r="A235" s="12" t="s">
        <v>359</v>
      </c>
      <c r="B235" s="12" t="s">
        <v>317</v>
      </c>
      <c r="C235" s="13" t="str">
        <f>IFERROR(VLOOKUP(B235,'Demanda - PREENCHER'!$C$3:$C$300,1,FALSE),0)</f>
        <v>AUDIT_AP1</v>
      </c>
      <c r="D235" s="13" t="str">
        <f t="shared" si="3"/>
        <v>SP</v>
      </c>
    </row>
    <row r="236" spans="1:4" x14ac:dyDescent="0.25">
      <c r="A236" s="12" t="s">
        <v>359</v>
      </c>
      <c r="B236" s="12" t="s">
        <v>320</v>
      </c>
      <c r="C236" s="13" t="str">
        <f>IFERROR(VLOOKUP(B236,'Demanda - PREENCHER'!$C$3:$C$300,1,FALSE),0)</f>
        <v>AUDIT_OA_IV_VI</v>
      </c>
      <c r="D236" s="13" t="str">
        <f t="shared" si="3"/>
        <v>SP</v>
      </c>
    </row>
    <row r="237" spans="1:4" x14ac:dyDescent="0.25">
      <c r="A237" s="12" t="s">
        <v>359</v>
      </c>
      <c r="B237" s="12" t="s">
        <v>321</v>
      </c>
      <c r="C237" s="13">
        <f>IFERROR(VLOOKUP(B237,'Demanda - PREENCHER'!$C$3:$C$300,1,FALSE),0)</f>
        <v>0</v>
      </c>
      <c r="D237" s="13">
        <f t="shared" si="3"/>
        <v>0</v>
      </c>
    </row>
    <row r="238" spans="1:4" x14ac:dyDescent="0.25">
      <c r="A238" s="12" t="s">
        <v>359</v>
      </c>
      <c r="B238" s="12" t="s">
        <v>324</v>
      </c>
      <c r="C238" s="13">
        <f>IFERROR(VLOOKUP(B238,'Demanda - PREENCHER'!$C$3:$C$300,1,FALSE),0)</f>
        <v>0</v>
      </c>
      <c r="D238" s="13">
        <f t="shared" si="3"/>
        <v>0</v>
      </c>
    </row>
    <row r="239" spans="1:4" x14ac:dyDescent="0.25">
      <c r="A239" s="12" t="s">
        <v>359</v>
      </c>
      <c r="B239" s="12" t="s">
        <v>323</v>
      </c>
      <c r="C239" s="13">
        <f>IFERROR(VLOOKUP(B239,'Demanda - PREENCHER'!$C$3:$C$300,1,FALSE),0)</f>
        <v>0</v>
      </c>
      <c r="D239" s="13">
        <f t="shared" si="3"/>
        <v>0</v>
      </c>
    </row>
    <row r="240" spans="1:4" x14ac:dyDescent="0.25">
      <c r="A240" s="12" t="s">
        <v>359</v>
      </c>
      <c r="B240" s="12" t="s">
        <v>325</v>
      </c>
      <c r="C240" s="13" t="str">
        <f>IFERROR(VLOOKUP(B240,'Demanda - PREENCHER'!$C$3:$C$300,1,FALSE),0)</f>
        <v>TESTE_AERO</v>
      </c>
      <c r="D240" s="13" t="str">
        <f t="shared" si="3"/>
        <v>SP</v>
      </c>
    </row>
    <row r="241" spans="1:4" x14ac:dyDescent="0.25">
      <c r="A241" s="12" t="s">
        <v>361</v>
      </c>
      <c r="B241" s="12" t="s">
        <v>315</v>
      </c>
      <c r="C241" s="13">
        <f>IFERROR(VLOOKUP(B241,'Demanda - PREENCHER'!$C$3:$C$300,1,FALSE),0)</f>
        <v>0</v>
      </c>
      <c r="D241" s="13">
        <f t="shared" si="3"/>
        <v>0</v>
      </c>
    </row>
    <row r="242" spans="1:4" x14ac:dyDescent="0.25">
      <c r="A242" s="12" t="s">
        <v>361</v>
      </c>
      <c r="B242" s="12" t="s">
        <v>316</v>
      </c>
      <c r="C242" s="13" t="str">
        <f>IFERROR(VLOOKUP(B242,'Demanda - PREENCHER'!$C$3:$C$300,1,FALSE),0)</f>
        <v>AUDIT_AP0</v>
      </c>
      <c r="D242" s="13" t="str">
        <f t="shared" si="3"/>
        <v>SP</v>
      </c>
    </row>
    <row r="243" spans="1:4" x14ac:dyDescent="0.25">
      <c r="A243" s="12" t="s">
        <v>361</v>
      </c>
      <c r="B243" s="12" t="s">
        <v>317</v>
      </c>
      <c r="C243" s="13" t="str">
        <f>IFERROR(VLOOKUP(B243,'Demanda - PREENCHER'!$C$3:$C$300,1,FALSE),0)</f>
        <v>AUDIT_AP1</v>
      </c>
      <c r="D243" s="13" t="str">
        <f t="shared" si="3"/>
        <v>SP</v>
      </c>
    </row>
    <row r="244" spans="1:4" x14ac:dyDescent="0.25">
      <c r="A244" s="12" t="s">
        <v>361</v>
      </c>
      <c r="B244" s="12" t="s">
        <v>318</v>
      </c>
      <c r="C244" s="13">
        <f>IFERROR(VLOOKUP(B244,'Demanda - PREENCHER'!$C$3:$C$300,1,FALSE),0)</f>
        <v>0</v>
      </c>
      <c r="D244" s="13">
        <f t="shared" si="3"/>
        <v>0</v>
      </c>
    </row>
    <row r="245" spans="1:4" x14ac:dyDescent="0.25">
      <c r="A245" s="12" t="s">
        <v>361</v>
      </c>
      <c r="B245" s="12" t="s">
        <v>319</v>
      </c>
      <c r="C245" s="13" t="str">
        <f>IFERROR(VLOOKUP(B245,'Demanda - PREENCHER'!$C$3:$C$300,1,FALSE),0)</f>
        <v>AUDIT_AP3</v>
      </c>
      <c r="D245" s="13" t="str">
        <f t="shared" si="3"/>
        <v>SP</v>
      </c>
    </row>
    <row r="246" spans="1:4" x14ac:dyDescent="0.25">
      <c r="A246" s="12" t="s">
        <v>361</v>
      </c>
      <c r="B246" s="12" t="s">
        <v>314</v>
      </c>
      <c r="C246" s="13" t="str">
        <f>IFERROR(VLOOKUP(B246,'Demanda - PREENCHER'!$C$3:$C$300,1,FALSE),0)</f>
        <v>AUDIT_CI</v>
      </c>
      <c r="D246" s="13" t="str">
        <f t="shared" si="3"/>
        <v>SP</v>
      </c>
    </row>
    <row r="247" spans="1:4" x14ac:dyDescent="0.25">
      <c r="A247" s="12" t="s">
        <v>361</v>
      </c>
      <c r="B247" s="12" t="s">
        <v>320</v>
      </c>
      <c r="C247" s="13" t="str">
        <f>IFERROR(VLOOKUP(B247,'Demanda - PREENCHER'!$C$3:$C$300,1,FALSE),0)</f>
        <v>AUDIT_OA_IV_VI</v>
      </c>
      <c r="D247" s="13" t="str">
        <f t="shared" si="3"/>
        <v>SP</v>
      </c>
    </row>
    <row r="248" spans="1:4" x14ac:dyDescent="0.25">
      <c r="A248" s="12" t="s">
        <v>361</v>
      </c>
      <c r="B248" s="12" t="s">
        <v>321</v>
      </c>
      <c r="C248" s="13">
        <f>IFERROR(VLOOKUP(B248,'Demanda - PREENCHER'!$C$3:$C$300,1,FALSE),0)</f>
        <v>0</v>
      </c>
      <c r="D248" s="13">
        <f t="shared" si="3"/>
        <v>0</v>
      </c>
    </row>
    <row r="249" spans="1:4" x14ac:dyDescent="0.25">
      <c r="A249" s="12" t="s">
        <v>361</v>
      </c>
      <c r="B249" s="12" t="s">
        <v>324</v>
      </c>
      <c r="C249" s="13">
        <f>IFERROR(VLOOKUP(B249,'Demanda - PREENCHER'!$C$3:$C$300,1,FALSE),0)</f>
        <v>0</v>
      </c>
      <c r="D249" s="13">
        <f t="shared" si="3"/>
        <v>0</v>
      </c>
    </row>
    <row r="250" spans="1:4" x14ac:dyDescent="0.25">
      <c r="A250" s="12" t="s">
        <v>361</v>
      </c>
      <c r="B250" s="12" t="s">
        <v>322</v>
      </c>
      <c r="C250" s="13">
        <f>IFERROR(VLOOKUP(B250,'Demanda - PREENCHER'!$C$3:$C$300,1,FALSE),0)</f>
        <v>0</v>
      </c>
      <c r="D250" s="13">
        <f t="shared" si="3"/>
        <v>0</v>
      </c>
    </row>
    <row r="251" spans="1:4" x14ac:dyDescent="0.25">
      <c r="A251" s="12" t="s">
        <v>361</v>
      </c>
      <c r="B251" s="12" t="s">
        <v>323</v>
      </c>
      <c r="C251" s="13">
        <f>IFERROR(VLOOKUP(B251,'Demanda - PREENCHER'!$C$3:$C$300,1,FALSE),0)</f>
        <v>0</v>
      </c>
      <c r="D251" s="13">
        <f t="shared" si="3"/>
        <v>0</v>
      </c>
    </row>
    <row r="252" spans="1:4" x14ac:dyDescent="0.25">
      <c r="A252" s="12" t="s">
        <v>361</v>
      </c>
      <c r="B252" s="12" t="s">
        <v>325</v>
      </c>
      <c r="C252" s="13" t="str">
        <f>IFERROR(VLOOKUP(B252,'Demanda - PREENCHER'!$C$3:$C$300,1,FALSE),0)</f>
        <v>TESTE_AERO</v>
      </c>
      <c r="D252" s="13" t="str">
        <f t="shared" si="3"/>
        <v>SP</v>
      </c>
    </row>
    <row r="253" spans="1:4" x14ac:dyDescent="0.25">
      <c r="A253" s="12" t="s">
        <v>364</v>
      </c>
      <c r="B253" s="12" t="s">
        <v>275</v>
      </c>
      <c r="C253" s="13" t="str">
        <f>IFERROR(VLOOKUP(B253,'Demanda - PREENCHER'!$C$3:$C$300,1,FALSE),0)</f>
        <v>153_I_A</v>
      </c>
      <c r="D253" s="13" t="str">
        <f t="shared" si="3"/>
        <v>RJ</v>
      </c>
    </row>
    <row r="254" spans="1:4" x14ac:dyDescent="0.25">
      <c r="A254" s="12" t="s">
        <v>364</v>
      </c>
      <c r="B254" s="12" t="s">
        <v>271</v>
      </c>
      <c r="C254" s="13">
        <f>IFERROR(VLOOKUP(B254,'Demanda - PREENCHER'!$C$3:$C$300,1,FALSE),0)</f>
        <v>0</v>
      </c>
      <c r="D254" s="13">
        <f t="shared" si="3"/>
        <v>0</v>
      </c>
    </row>
    <row r="255" spans="1:4" x14ac:dyDescent="0.25">
      <c r="A255" s="12" t="s">
        <v>364</v>
      </c>
      <c r="B255" s="12" t="s">
        <v>276</v>
      </c>
      <c r="C255" s="13" t="str">
        <f>IFERROR(VLOOKUP(B255,'Demanda - PREENCHER'!$C$3:$C$300,1,FALSE),0)</f>
        <v>153_II</v>
      </c>
      <c r="D255" s="13" t="str">
        <f t="shared" si="3"/>
        <v>RJ</v>
      </c>
    </row>
    <row r="256" spans="1:4" x14ac:dyDescent="0.25">
      <c r="A256" s="12" t="s">
        <v>364</v>
      </c>
      <c r="B256" s="12" t="s">
        <v>277</v>
      </c>
      <c r="C256" s="13" t="str">
        <f>IFERROR(VLOOKUP(B256,'Demanda - PREENCHER'!$C$3:$C$300,1,FALSE),0)</f>
        <v>153_III</v>
      </c>
      <c r="D256" s="13" t="str">
        <f t="shared" si="3"/>
        <v>RJ</v>
      </c>
    </row>
    <row r="257" spans="1:4" x14ac:dyDescent="0.25">
      <c r="A257" s="12" t="s">
        <v>364</v>
      </c>
      <c r="B257" s="12" t="s">
        <v>273</v>
      </c>
      <c r="C257" s="13" t="str">
        <f>IFERROR(VLOOKUP(B257,'Demanda - PREENCHER'!$C$3:$C$300,1,FALSE),0)</f>
        <v>153_IV</v>
      </c>
      <c r="D257" s="13" t="str">
        <f t="shared" si="3"/>
        <v>RJ</v>
      </c>
    </row>
    <row r="258" spans="1:4" x14ac:dyDescent="0.25">
      <c r="A258" s="12" t="s">
        <v>364</v>
      </c>
      <c r="B258" s="12" t="s">
        <v>278</v>
      </c>
      <c r="C258" s="13">
        <f>IFERROR(VLOOKUP(B258,'Demanda - PREENCHER'!$C$3:$C$300,1,FALSE),0)</f>
        <v>0</v>
      </c>
      <c r="D258" s="13">
        <f t="shared" si="3"/>
        <v>0</v>
      </c>
    </row>
    <row r="259" spans="1:4" x14ac:dyDescent="0.25">
      <c r="A259" s="12" t="s">
        <v>364</v>
      </c>
      <c r="B259" s="12" t="s">
        <v>279</v>
      </c>
      <c r="C259" s="13">
        <f>IFERROR(VLOOKUP(B259,'Demanda - PREENCHER'!$C$3:$C$300,1,FALSE),0)</f>
        <v>0</v>
      </c>
      <c r="D259" s="13">
        <f t="shared" ref="D259:D322" si="4">IF(C259=0,0,VLOOKUP(A259,PO,2,FALSE))</f>
        <v>0</v>
      </c>
    </row>
    <row r="260" spans="1:4" x14ac:dyDescent="0.25">
      <c r="A260" s="12" t="s">
        <v>364</v>
      </c>
      <c r="B260" s="12" t="s">
        <v>280</v>
      </c>
      <c r="C260" s="13">
        <f>IFERROR(VLOOKUP(B260,'Demanda - PREENCHER'!$C$3:$C$300,1,FALSE),0)</f>
        <v>0</v>
      </c>
      <c r="D260" s="13">
        <f t="shared" si="4"/>
        <v>0</v>
      </c>
    </row>
    <row r="261" spans="1:4" x14ac:dyDescent="0.25">
      <c r="A261" s="12" t="s">
        <v>364</v>
      </c>
      <c r="B261" s="12" t="s">
        <v>281</v>
      </c>
      <c r="C261" s="13">
        <f>IFERROR(VLOOKUP(B261,'Demanda - PREENCHER'!$C$3:$C$300,1,FALSE),0)</f>
        <v>0</v>
      </c>
      <c r="D261" s="13">
        <f t="shared" si="4"/>
        <v>0</v>
      </c>
    </row>
    <row r="262" spans="1:4" x14ac:dyDescent="0.25">
      <c r="A262" s="12" t="s">
        <v>364</v>
      </c>
      <c r="B262" s="12" t="s">
        <v>282</v>
      </c>
      <c r="C262" s="13">
        <f>IFERROR(VLOOKUP(B262,'Demanda - PREENCHER'!$C$3:$C$300,1,FALSE),0)</f>
        <v>0</v>
      </c>
      <c r="D262" s="13">
        <f t="shared" si="4"/>
        <v>0</v>
      </c>
    </row>
    <row r="263" spans="1:4" x14ac:dyDescent="0.25">
      <c r="A263" s="12" t="s">
        <v>364</v>
      </c>
      <c r="B263" s="12" t="s">
        <v>283</v>
      </c>
      <c r="C263" s="13" t="str">
        <f>IFERROR(VLOOKUP(B263,'Demanda - PREENCHER'!$C$3:$C$300,1,FALSE),0)</f>
        <v>GEN</v>
      </c>
      <c r="D263" s="13" t="str">
        <f t="shared" si="4"/>
        <v>RJ</v>
      </c>
    </row>
    <row r="264" spans="1:4" x14ac:dyDescent="0.25">
      <c r="A264" s="12" t="s">
        <v>365</v>
      </c>
      <c r="B264" s="12" t="s">
        <v>283</v>
      </c>
      <c r="C264" s="13" t="str">
        <f>IFERROR(VLOOKUP(B264,'Demanda - PREENCHER'!$C$3:$C$300,1,FALSE),0)</f>
        <v>GEN</v>
      </c>
      <c r="D264" s="13" t="str">
        <f t="shared" si="4"/>
        <v>SP</v>
      </c>
    </row>
    <row r="265" spans="1:4" x14ac:dyDescent="0.25">
      <c r="A265" s="12" t="s">
        <v>366</v>
      </c>
      <c r="B265" s="12" t="s">
        <v>315</v>
      </c>
      <c r="C265" s="13">
        <f>IFERROR(VLOOKUP(B265,'Demanda - PREENCHER'!$C$3:$C$300,1,FALSE),0)</f>
        <v>0</v>
      </c>
      <c r="D265" s="13">
        <f t="shared" si="4"/>
        <v>0</v>
      </c>
    </row>
    <row r="266" spans="1:4" x14ac:dyDescent="0.25">
      <c r="A266" s="12" t="s">
        <v>366</v>
      </c>
      <c r="B266" s="12" t="s">
        <v>316</v>
      </c>
      <c r="C266" s="13" t="str">
        <f>IFERROR(VLOOKUP(B266,'Demanda - PREENCHER'!$C$3:$C$300,1,FALSE),0)</f>
        <v>AUDIT_AP0</v>
      </c>
      <c r="D266" s="13" t="str">
        <f t="shared" si="4"/>
        <v>DF</v>
      </c>
    </row>
    <row r="267" spans="1:4" x14ac:dyDescent="0.25">
      <c r="A267" s="12" t="s">
        <v>366</v>
      </c>
      <c r="B267" s="12" t="s">
        <v>317</v>
      </c>
      <c r="C267" s="13" t="str">
        <f>IFERROR(VLOOKUP(B267,'Demanda - PREENCHER'!$C$3:$C$300,1,FALSE),0)</f>
        <v>AUDIT_AP1</v>
      </c>
      <c r="D267" s="13" t="str">
        <f t="shared" si="4"/>
        <v>DF</v>
      </c>
    </row>
    <row r="268" spans="1:4" x14ac:dyDescent="0.25">
      <c r="A268" s="12" t="s">
        <v>366</v>
      </c>
      <c r="B268" s="12" t="s">
        <v>318</v>
      </c>
      <c r="C268" s="13">
        <f>IFERROR(VLOOKUP(B268,'Demanda - PREENCHER'!$C$3:$C$300,1,FALSE),0)</f>
        <v>0</v>
      </c>
      <c r="D268" s="13">
        <f t="shared" si="4"/>
        <v>0</v>
      </c>
    </row>
    <row r="269" spans="1:4" x14ac:dyDescent="0.25">
      <c r="A269" s="12" t="s">
        <v>366</v>
      </c>
      <c r="B269" s="12" t="s">
        <v>319</v>
      </c>
      <c r="C269" s="13" t="str">
        <f>IFERROR(VLOOKUP(B269,'Demanda - PREENCHER'!$C$3:$C$300,1,FALSE),0)</f>
        <v>AUDIT_AP3</v>
      </c>
      <c r="D269" s="13" t="str">
        <f t="shared" si="4"/>
        <v>DF</v>
      </c>
    </row>
    <row r="270" spans="1:4" x14ac:dyDescent="0.25">
      <c r="A270" s="12" t="s">
        <v>366</v>
      </c>
      <c r="B270" s="12" t="s">
        <v>324</v>
      </c>
      <c r="C270" s="13">
        <f>IFERROR(VLOOKUP(B270,'Demanda - PREENCHER'!$C$3:$C$300,1,FALSE),0)</f>
        <v>0</v>
      </c>
      <c r="D270" s="13">
        <f t="shared" si="4"/>
        <v>0</v>
      </c>
    </row>
    <row r="271" spans="1:4" x14ac:dyDescent="0.25">
      <c r="A271" s="12" t="s">
        <v>367</v>
      </c>
      <c r="B271" s="12" t="s">
        <v>275</v>
      </c>
      <c r="C271" s="13" t="str">
        <f>IFERROR(VLOOKUP(B271,'Demanda - PREENCHER'!$C$3:$C$300,1,FALSE),0)</f>
        <v>153_I_A</v>
      </c>
      <c r="D271" s="13" t="str">
        <f t="shared" si="4"/>
        <v>RJ</v>
      </c>
    </row>
    <row r="272" spans="1:4" x14ac:dyDescent="0.25">
      <c r="A272" s="12" t="s">
        <v>367</v>
      </c>
      <c r="B272" s="12" t="s">
        <v>271</v>
      </c>
      <c r="C272" s="13">
        <f>IFERROR(VLOOKUP(B272,'Demanda - PREENCHER'!$C$3:$C$300,1,FALSE),0)</f>
        <v>0</v>
      </c>
      <c r="D272" s="13">
        <f t="shared" si="4"/>
        <v>0</v>
      </c>
    </row>
    <row r="273" spans="1:4" x14ac:dyDescent="0.25">
      <c r="A273" s="12" t="s">
        <v>367</v>
      </c>
      <c r="B273" s="12" t="s">
        <v>276</v>
      </c>
      <c r="C273" s="13" t="str">
        <f>IFERROR(VLOOKUP(B273,'Demanda - PREENCHER'!$C$3:$C$300,1,FALSE),0)</f>
        <v>153_II</v>
      </c>
      <c r="D273" s="13" t="str">
        <f t="shared" si="4"/>
        <v>RJ</v>
      </c>
    </row>
    <row r="274" spans="1:4" x14ac:dyDescent="0.25">
      <c r="A274" s="12" t="s">
        <v>367</v>
      </c>
      <c r="B274" s="12" t="s">
        <v>277</v>
      </c>
      <c r="C274" s="13" t="str">
        <f>IFERROR(VLOOKUP(B274,'Demanda - PREENCHER'!$C$3:$C$300,1,FALSE),0)</f>
        <v>153_III</v>
      </c>
      <c r="D274" s="13" t="str">
        <f t="shared" si="4"/>
        <v>RJ</v>
      </c>
    </row>
    <row r="275" spans="1:4" x14ac:dyDescent="0.25">
      <c r="A275" s="12" t="s">
        <v>367</v>
      </c>
      <c r="B275" s="12" t="s">
        <v>273</v>
      </c>
      <c r="C275" s="13" t="str">
        <f>IFERROR(VLOOKUP(B275,'Demanda - PREENCHER'!$C$3:$C$300,1,FALSE),0)</f>
        <v>153_IV</v>
      </c>
      <c r="D275" s="13" t="str">
        <f t="shared" si="4"/>
        <v>RJ</v>
      </c>
    </row>
    <row r="276" spans="1:4" x14ac:dyDescent="0.25">
      <c r="A276" s="12" t="s">
        <v>367</v>
      </c>
      <c r="B276" s="12" t="s">
        <v>284</v>
      </c>
      <c r="C276" s="13">
        <f>IFERROR(VLOOKUP(B276,'Demanda - PREENCHER'!$C$3:$C$300,1,FALSE),0)</f>
        <v>0</v>
      </c>
      <c r="D276" s="13">
        <f t="shared" si="4"/>
        <v>0</v>
      </c>
    </row>
    <row r="277" spans="1:4" x14ac:dyDescent="0.25">
      <c r="A277" s="12" t="s">
        <v>367</v>
      </c>
      <c r="B277" s="12" t="s">
        <v>272</v>
      </c>
      <c r="C277" s="13" t="str">
        <f>IFERROR(VLOOKUP(B277,'Demanda - PREENCHER'!$C$3:$C$300,1,FALSE),0)</f>
        <v>SREA_II</v>
      </c>
      <c r="D277" s="13" t="str">
        <f t="shared" si="4"/>
        <v>RJ</v>
      </c>
    </row>
    <row r="278" spans="1:4" x14ac:dyDescent="0.25">
      <c r="A278" s="12" t="s">
        <v>367</v>
      </c>
      <c r="B278" s="12" t="s">
        <v>274</v>
      </c>
      <c r="C278" s="13" t="str">
        <f>IFERROR(VLOOKUP(B278,'Demanda - PREENCHER'!$C$3:$C$300,1,FALSE),0)</f>
        <v>SREA_III</v>
      </c>
      <c r="D278" s="13" t="str">
        <f t="shared" si="4"/>
        <v>RJ</v>
      </c>
    </row>
    <row r="279" spans="1:4" x14ac:dyDescent="0.25">
      <c r="A279" s="12" t="s">
        <v>367</v>
      </c>
      <c r="B279" s="12" t="s">
        <v>278</v>
      </c>
      <c r="C279" s="13">
        <f>IFERROR(VLOOKUP(B279,'Demanda - PREENCHER'!$C$3:$C$300,1,FALSE),0)</f>
        <v>0</v>
      </c>
      <c r="D279" s="13">
        <f t="shared" si="4"/>
        <v>0</v>
      </c>
    </row>
    <row r="280" spans="1:4" x14ac:dyDescent="0.25">
      <c r="A280" s="12" t="s">
        <v>367</v>
      </c>
      <c r="B280" s="12" t="s">
        <v>279</v>
      </c>
      <c r="C280" s="13">
        <f>IFERROR(VLOOKUP(B280,'Demanda - PREENCHER'!$C$3:$C$300,1,FALSE),0)</f>
        <v>0</v>
      </c>
      <c r="D280" s="13">
        <f t="shared" si="4"/>
        <v>0</v>
      </c>
    </row>
    <row r="281" spans="1:4" x14ac:dyDescent="0.25">
      <c r="A281" s="12" t="s">
        <v>367</v>
      </c>
      <c r="B281" s="12" t="s">
        <v>280</v>
      </c>
      <c r="C281" s="13">
        <f>IFERROR(VLOOKUP(B281,'Demanda - PREENCHER'!$C$3:$C$300,1,FALSE),0)</f>
        <v>0</v>
      </c>
      <c r="D281" s="13">
        <f t="shared" si="4"/>
        <v>0</v>
      </c>
    </row>
    <row r="282" spans="1:4" x14ac:dyDescent="0.25">
      <c r="A282" s="12" t="s">
        <v>367</v>
      </c>
      <c r="B282" s="12" t="s">
        <v>281</v>
      </c>
      <c r="C282" s="13">
        <f>IFERROR(VLOOKUP(B282,'Demanda - PREENCHER'!$C$3:$C$300,1,FALSE),0)</f>
        <v>0</v>
      </c>
      <c r="D282" s="13">
        <f t="shared" si="4"/>
        <v>0</v>
      </c>
    </row>
    <row r="283" spans="1:4" x14ac:dyDescent="0.25">
      <c r="A283" s="12" t="s">
        <v>367</v>
      </c>
      <c r="B283" s="12" t="s">
        <v>282</v>
      </c>
      <c r="C283" s="13">
        <f>IFERROR(VLOOKUP(B283,'Demanda - PREENCHER'!$C$3:$C$300,1,FALSE),0)</f>
        <v>0</v>
      </c>
      <c r="D283" s="13">
        <f t="shared" si="4"/>
        <v>0</v>
      </c>
    </row>
    <row r="284" spans="1:4" x14ac:dyDescent="0.25">
      <c r="A284" s="12" t="s">
        <v>367</v>
      </c>
      <c r="B284" s="12" t="s">
        <v>283</v>
      </c>
      <c r="C284" s="13" t="str">
        <f>IFERROR(VLOOKUP(B284,'Demanda - PREENCHER'!$C$3:$C$300,1,FALSE),0)</f>
        <v>GEN</v>
      </c>
      <c r="D284" s="13" t="str">
        <f t="shared" si="4"/>
        <v>RJ</v>
      </c>
    </row>
    <row r="285" spans="1:4" x14ac:dyDescent="0.25">
      <c r="A285" s="12" t="s">
        <v>363</v>
      </c>
      <c r="B285" s="12" t="s">
        <v>275</v>
      </c>
      <c r="C285" s="13" t="str">
        <f>IFERROR(VLOOKUP(B285,'Demanda - PREENCHER'!$C$3:$C$300,1,FALSE),0)</f>
        <v>153_I_A</v>
      </c>
      <c r="D285" s="13" t="str">
        <f t="shared" si="4"/>
        <v>SP</v>
      </c>
    </row>
    <row r="286" spans="1:4" x14ac:dyDescent="0.25">
      <c r="A286" s="12" t="s">
        <v>363</v>
      </c>
      <c r="B286" s="12" t="s">
        <v>271</v>
      </c>
      <c r="C286" s="13">
        <f>IFERROR(VLOOKUP(B286,'Demanda - PREENCHER'!$C$3:$C$300,1,FALSE),0)</f>
        <v>0</v>
      </c>
      <c r="D286" s="13">
        <f t="shared" si="4"/>
        <v>0</v>
      </c>
    </row>
    <row r="287" spans="1:4" x14ac:dyDescent="0.25">
      <c r="A287" s="12" t="s">
        <v>363</v>
      </c>
      <c r="B287" s="12" t="s">
        <v>276</v>
      </c>
      <c r="C287" s="13" t="str">
        <f>IFERROR(VLOOKUP(B287,'Demanda - PREENCHER'!$C$3:$C$300,1,FALSE),0)</f>
        <v>153_II</v>
      </c>
      <c r="D287" s="13" t="str">
        <f t="shared" si="4"/>
        <v>SP</v>
      </c>
    </row>
    <row r="288" spans="1:4" x14ac:dyDescent="0.25">
      <c r="A288" s="12" t="s">
        <v>363</v>
      </c>
      <c r="B288" s="12" t="s">
        <v>277</v>
      </c>
      <c r="C288" s="13" t="str">
        <f>IFERROR(VLOOKUP(B288,'Demanda - PREENCHER'!$C$3:$C$300,1,FALSE),0)</f>
        <v>153_III</v>
      </c>
      <c r="D288" s="13" t="str">
        <f t="shared" si="4"/>
        <v>SP</v>
      </c>
    </row>
    <row r="289" spans="1:4" x14ac:dyDescent="0.25">
      <c r="A289" s="12" t="s">
        <v>363</v>
      </c>
      <c r="B289" s="12" t="s">
        <v>273</v>
      </c>
      <c r="C289" s="13" t="str">
        <f>IFERROR(VLOOKUP(B289,'Demanda - PREENCHER'!$C$3:$C$300,1,FALSE),0)</f>
        <v>153_IV</v>
      </c>
      <c r="D289" s="13" t="str">
        <f t="shared" si="4"/>
        <v>SP</v>
      </c>
    </row>
    <row r="290" spans="1:4" x14ac:dyDescent="0.25">
      <c r="A290" s="12" t="s">
        <v>363</v>
      </c>
      <c r="B290" s="12" t="s">
        <v>278</v>
      </c>
      <c r="C290" s="13">
        <f>IFERROR(VLOOKUP(B290,'Demanda - PREENCHER'!$C$3:$C$300,1,FALSE),0)</f>
        <v>0</v>
      </c>
      <c r="D290" s="13">
        <f t="shared" si="4"/>
        <v>0</v>
      </c>
    </row>
    <row r="291" spans="1:4" x14ac:dyDescent="0.25">
      <c r="A291" s="12" t="s">
        <v>363</v>
      </c>
      <c r="B291" s="12" t="s">
        <v>279</v>
      </c>
      <c r="C291" s="13">
        <f>IFERROR(VLOOKUP(B291,'Demanda - PREENCHER'!$C$3:$C$300,1,FALSE),0)</f>
        <v>0</v>
      </c>
      <c r="D291" s="13">
        <f t="shared" si="4"/>
        <v>0</v>
      </c>
    </row>
    <row r="292" spans="1:4" x14ac:dyDescent="0.25">
      <c r="A292" s="12" t="s">
        <v>363</v>
      </c>
      <c r="B292" s="12" t="s">
        <v>280</v>
      </c>
      <c r="C292" s="13">
        <f>IFERROR(VLOOKUP(B292,'Demanda - PREENCHER'!$C$3:$C$300,1,FALSE),0)</f>
        <v>0</v>
      </c>
      <c r="D292" s="13">
        <f t="shared" si="4"/>
        <v>0</v>
      </c>
    </row>
    <row r="293" spans="1:4" x14ac:dyDescent="0.25">
      <c r="A293" s="12" t="s">
        <v>363</v>
      </c>
      <c r="B293" s="12" t="s">
        <v>281</v>
      </c>
      <c r="C293" s="13">
        <f>IFERROR(VLOOKUP(B293,'Demanda - PREENCHER'!$C$3:$C$300,1,FALSE),0)</f>
        <v>0</v>
      </c>
      <c r="D293" s="13">
        <f t="shared" si="4"/>
        <v>0</v>
      </c>
    </row>
    <row r="294" spans="1:4" x14ac:dyDescent="0.25">
      <c r="A294" s="12" t="s">
        <v>363</v>
      </c>
      <c r="B294" s="12" t="s">
        <v>282</v>
      </c>
      <c r="C294" s="13">
        <f>IFERROR(VLOOKUP(B294,'Demanda - PREENCHER'!$C$3:$C$300,1,FALSE),0)</f>
        <v>0</v>
      </c>
      <c r="D294" s="13">
        <f t="shared" si="4"/>
        <v>0</v>
      </c>
    </row>
    <row r="295" spans="1:4" x14ac:dyDescent="0.25">
      <c r="A295" s="12" t="s">
        <v>363</v>
      </c>
      <c r="B295" s="12" t="s">
        <v>283</v>
      </c>
      <c r="C295" s="13" t="str">
        <f>IFERROR(VLOOKUP(B295,'Demanda - PREENCHER'!$C$3:$C$300,1,FALSE),0)</f>
        <v>GEN</v>
      </c>
      <c r="D295" s="13" t="str">
        <f t="shared" si="4"/>
        <v>SP</v>
      </c>
    </row>
    <row r="296" spans="1:4" x14ac:dyDescent="0.25">
      <c r="A296" s="12" t="s">
        <v>368</v>
      </c>
      <c r="B296" s="12" t="s">
        <v>314</v>
      </c>
      <c r="C296" s="13" t="str">
        <f>IFERROR(VLOOKUP(B296,'Demanda - PREENCHER'!$C$3:$C$300,1,FALSE),0)</f>
        <v>AUDIT_CI</v>
      </c>
      <c r="D296" s="13" t="str">
        <f t="shared" si="4"/>
        <v>DF</v>
      </c>
    </row>
    <row r="297" spans="1:4" x14ac:dyDescent="0.25">
      <c r="A297" s="12" t="s">
        <v>368</v>
      </c>
      <c r="B297" s="12" t="s">
        <v>322</v>
      </c>
      <c r="C297" s="13">
        <f>IFERROR(VLOOKUP(B297,'Demanda - PREENCHER'!$C$3:$C$300,1,FALSE),0)</f>
        <v>0</v>
      </c>
      <c r="D297" s="13">
        <f t="shared" si="4"/>
        <v>0</v>
      </c>
    </row>
    <row r="298" spans="1:4" x14ac:dyDescent="0.25">
      <c r="A298" s="12" t="s">
        <v>369</v>
      </c>
      <c r="B298" s="12" t="s">
        <v>315</v>
      </c>
      <c r="C298" s="13">
        <f>IFERROR(VLOOKUP(B298,'Demanda - PREENCHER'!$C$3:$C$300,1,FALSE),0)</f>
        <v>0</v>
      </c>
      <c r="D298" s="13">
        <f t="shared" si="4"/>
        <v>0</v>
      </c>
    </row>
    <row r="299" spans="1:4" x14ac:dyDescent="0.25">
      <c r="A299" s="12" t="s">
        <v>369</v>
      </c>
      <c r="B299" s="12" t="s">
        <v>316</v>
      </c>
      <c r="C299" s="13" t="str">
        <f>IFERROR(VLOOKUP(B299,'Demanda - PREENCHER'!$C$3:$C$300,1,FALSE),0)</f>
        <v>AUDIT_AP0</v>
      </c>
      <c r="D299" s="13" t="str">
        <f t="shared" si="4"/>
        <v>DF</v>
      </c>
    </row>
    <row r="300" spans="1:4" x14ac:dyDescent="0.25">
      <c r="A300" s="12" t="s">
        <v>369</v>
      </c>
      <c r="B300" s="12" t="s">
        <v>317</v>
      </c>
      <c r="C300" s="13" t="str">
        <f>IFERROR(VLOOKUP(B300,'Demanda - PREENCHER'!$C$3:$C$300,1,FALSE),0)</f>
        <v>AUDIT_AP1</v>
      </c>
      <c r="D300" s="13" t="str">
        <f t="shared" si="4"/>
        <v>DF</v>
      </c>
    </row>
    <row r="301" spans="1:4" x14ac:dyDescent="0.25">
      <c r="A301" s="12" t="s">
        <v>369</v>
      </c>
      <c r="B301" s="12" t="s">
        <v>324</v>
      </c>
      <c r="C301" s="13">
        <f>IFERROR(VLOOKUP(B301,'Demanda - PREENCHER'!$C$3:$C$300,1,FALSE),0)</f>
        <v>0</v>
      </c>
      <c r="D301" s="13">
        <f t="shared" si="4"/>
        <v>0</v>
      </c>
    </row>
    <row r="302" spans="1:4" x14ac:dyDescent="0.25">
      <c r="A302" s="12" t="s">
        <v>370</v>
      </c>
      <c r="B302" s="12" t="s">
        <v>315</v>
      </c>
      <c r="C302" s="13">
        <f>IFERROR(VLOOKUP(B302,'Demanda - PREENCHER'!$C$3:$C$300,1,FALSE),0)</f>
        <v>0</v>
      </c>
      <c r="D302" s="13">
        <f t="shared" si="4"/>
        <v>0</v>
      </c>
    </row>
    <row r="303" spans="1:4" x14ac:dyDescent="0.25">
      <c r="A303" s="12" t="s">
        <v>370</v>
      </c>
      <c r="B303" s="12" t="s">
        <v>316</v>
      </c>
      <c r="C303" s="13" t="str">
        <f>IFERROR(VLOOKUP(B303,'Demanda - PREENCHER'!$C$3:$C$300,1,FALSE),0)</f>
        <v>AUDIT_AP0</v>
      </c>
      <c r="D303" s="13" t="str">
        <f t="shared" si="4"/>
        <v>DF</v>
      </c>
    </row>
    <row r="304" spans="1:4" x14ac:dyDescent="0.25">
      <c r="A304" s="12" t="s">
        <v>370</v>
      </c>
      <c r="B304" s="12" t="s">
        <v>317</v>
      </c>
      <c r="C304" s="13" t="str">
        <f>IFERROR(VLOOKUP(B304,'Demanda - PREENCHER'!$C$3:$C$300,1,FALSE),0)</f>
        <v>AUDIT_AP1</v>
      </c>
      <c r="D304" s="13" t="str">
        <f t="shared" si="4"/>
        <v>DF</v>
      </c>
    </row>
    <row r="305" spans="1:4" x14ac:dyDescent="0.25">
      <c r="A305" s="12" t="s">
        <v>370</v>
      </c>
      <c r="B305" s="12" t="s">
        <v>318</v>
      </c>
      <c r="C305" s="13">
        <f>IFERROR(VLOOKUP(B305,'Demanda - PREENCHER'!$C$3:$C$300,1,FALSE),0)</f>
        <v>0</v>
      </c>
      <c r="D305" s="13">
        <f t="shared" si="4"/>
        <v>0</v>
      </c>
    </row>
    <row r="306" spans="1:4" x14ac:dyDescent="0.25">
      <c r="A306" s="12" t="s">
        <v>370</v>
      </c>
      <c r="B306" s="12" t="s">
        <v>319</v>
      </c>
      <c r="C306" s="13" t="str">
        <f>IFERROR(VLOOKUP(B306,'Demanda - PREENCHER'!$C$3:$C$300,1,FALSE),0)</f>
        <v>AUDIT_AP3</v>
      </c>
      <c r="D306" s="13" t="str">
        <f t="shared" si="4"/>
        <v>DF</v>
      </c>
    </row>
    <row r="307" spans="1:4" x14ac:dyDescent="0.25">
      <c r="A307" s="12" t="s">
        <v>370</v>
      </c>
      <c r="B307" s="12" t="s">
        <v>324</v>
      </c>
      <c r="C307" s="13">
        <f>IFERROR(VLOOKUP(B307,'Demanda - PREENCHER'!$C$3:$C$300,1,FALSE),0)</f>
        <v>0</v>
      </c>
      <c r="D307" s="13">
        <f t="shared" si="4"/>
        <v>0</v>
      </c>
    </row>
    <row r="308" spans="1:4" x14ac:dyDescent="0.25">
      <c r="A308" s="12" t="s">
        <v>371</v>
      </c>
      <c r="B308" s="12" t="s">
        <v>315</v>
      </c>
      <c r="C308" s="13">
        <f>IFERROR(VLOOKUP(B308,'Demanda - PREENCHER'!$C$3:$C$300,1,FALSE),0)</f>
        <v>0</v>
      </c>
      <c r="D308" s="13">
        <f t="shared" si="4"/>
        <v>0</v>
      </c>
    </row>
    <row r="309" spans="1:4" x14ac:dyDescent="0.25">
      <c r="A309" s="12" t="s">
        <v>371</v>
      </c>
      <c r="B309" s="12" t="s">
        <v>316</v>
      </c>
      <c r="C309" s="13" t="str">
        <f>IFERROR(VLOOKUP(B309,'Demanda - PREENCHER'!$C$3:$C$300,1,FALSE),0)</f>
        <v>AUDIT_AP0</v>
      </c>
      <c r="D309" s="13" t="str">
        <f t="shared" si="4"/>
        <v>SP</v>
      </c>
    </row>
    <row r="310" spans="1:4" x14ac:dyDescent="0.25">
      <c r="A310" s="12" t="s">
        <v>371</v>
      </c>
      <c r="B310" s="12" t="s">
        <v>317</v>
      </c>
      <c r="C310" s="13" t="str">
        <f>IFERROR(VLOOKUP(B310,'Demanda - PREENCHER'!$C$3:$C$300,1,FALSE),0)</f>
        <v>AUDIT_AP1</v>
      </c>
      <c r="D310" s="13" t="str">
        <f t="shared" si="4"/>
        <v>SP</v>
      </c>
    </row>
    <row r="311" spans="1:4" x14ac:dyDescent="0.25">
      <c r="A311" s="12" t="s">
        <v>371</v>
      </c>
      <c r="B311" s="12" t="s">
        <v>314</v>
      </c>
      <c r="C311" s="13" t="str">
        <f>IFERROR(VLOOKUP(B311,'Demanda - PREENCHER'!$C$3:$C$300,1,FALSE),0)</f>
        <v>AUDIT_CI</v>
      </c>
      <c r="D311" s="13" t="str">
        <f t="shared" si="4"/>
        <v>SP</v>
      </c>
    </row>
    <row r="312" spans="1:4" x14ac:dyDescent="0.25">
      <c r="A312" s="12" t="s">
        <v>371</v>
      </c>
      <c r="B312" s="12" t="s">
        <v>324</v>
      </c>
      <c r="C312" s="13">
        <f>IFERROR(VLOOKUP(B312,'Demanda - PREENCHER'!$C$3:$C$300,1,FALSE),0)</f>
        <v>0</v>
      </c>
      <c r="D312" s="13">
        <f t="shared" si="4"/>
        <v>0</v>
      </c>
    </row>
    <row r="313" spans="1:4" x14ac:dyDescent="0.25">
      <c r="A313" s="12" t="s">
        <v>371</v>
      </c>
      <c r="B313" s="12" t="s">
        <v>322</v>
      </c>
      <c r="C313" s="13">
        <f>IFERROR(VLOOKUP(B313,'Demanda - PREENCHER'!$C$3:$C$300,1,FALSE),0)</f>
        <v>0</v>
      </c>
      <c r="D313" s="13">
        <f t="shared" si="4"/>
        <v>0</v>
      </c>
    </row>
    <row r="314" spans="1:4" x14ac:dyDescent="0.25">
      <c r="A314" s="12" t="s">
        <v>372</v>
      </c>
      <c r="B314" s="12" t="s">
        <v>315</v>
      </c>
      <c r="C314" s="13">
        <f>IFERROR(VLOOKUP(B314,'Demanda - PREENCHER'!$C$3:$C$300,1,FALSE),0)</f>
        <v>0</v>
      </c>
      <c r="D314" s="13">
        <f t="shared" si="4"/>
        <v>0</v>
      </c>
    </row>
    <row r="315" spans="1:4" x14ac:dyDescent="0.25">
      <c r="A315" s="12" t="s">
        <v>372</v>
      </c>
      <c r="B315" s="12" t="s">
        <v>316</v>
      </c>
      <c r="C315" s="13" t="str">
        <f>IFERROR(VLOOKUP(B315,'Demanda - PREENCHER'!$C$3:$C$300,1,FALSE),0)</f>
        <v>AUDIT_AP0</v>
      </c>
      <c r="D315" s="13" t="str">
        <f t="shared" si="4"/>
        <v>DF</v>
      </c>
    </row>
    <row r="316" spans="1:4" x14ac:dyDescent="0.25">
      <c r="A316" s="12" t="s">
        <v>372</v>
      </c>
      <c r="B316" s="12" t="s">
        <v>317</v>
      </c>
      <c r="C316" s="13" t="str">
        <f>IFERROR(VLOOKUP(B316,'Demanda - PREENCHER'!$C$3:$C$300,1,FALSE),0)</f>
        <v>AUDIT_AP1</v>
      </c>
      <c r="D316" s="13" t="str">
        <f t="shared" si="4"/>
        <v>DF</v>
      </c>
    </row>
    <row r="317" spans="1:4" x14ac:dyDescent="0.25">
      <c r="A317" s="12" t="s">
        <v>372</v>
      </c>
      <c r="B317" s="12" t="s">
        <v>324</v>
      </c>
      <c r="C317" s="13">
        <f>IFERROR(VLOOKUP(B317,'Demanda - PREENCHER'!$C$3:$C$300,1,FALSE),0)</f>
        <v>0</v>
      </c>
      <c r="D317" s="13">
        <f t="shared" si="4"/>
        <v>0</v>
      </c>
    </row>
    <row r="318" spans="1:4" x14ac:dyDescent="0.25">
      <c r="A318" s="12" t="s">
        <v>373</v>
      </c>
      <c r="B318" s="12" t="s">
        <v>275</v>
      </c>
      <c r="C318" s="13" t="str">
        <f>IFERROR(VLOOKUP(B318,'Demanda - PREENCHER'!$C$3:$C$300,1,FALSE),0)</f>
        <v>153_I_A</v>
      </c>
      <c r="D318" s="13" t="str">
        <f t="shared" si="4"/>
        <v>SP</v>
      </c>
    </row>
    <row r="319" spans="1:4" x14ac:dyDescent="0.25">
      <c r="A319" s="12" t="s">
        <v>373</v>
      </c>
      <c r="B319" s="12" t="s">
        <v>271</v>
      </c>
      <c r="C319" s="13">
        <f>IFERROR(VLOOKUP(B319,'Demanda - PREENCHER'!$C$3:$C$300,1,FALSE),0)</f>
        <v>0</v>
      </c>
      <c r="D319" s="13">
        <f t="shared" si="4"/>
        <v>0</v>
      </c>
    </row>
    <row r="320" spans="1:4" x14ac:dyDescent="0.25">
      <c r="A320" s="12" t="s">
        <v>373</v>
      </c>
      <c r="B320" s="12" t="s">
        <v>276</v>
      </c>
      <c r="C320" s="13" t="str">
        <f>IFERROR(VLOOKUP(B320,'Demanda - PREENCHER'!$C$3:$C$300,1,FALSE),0)</f>
        <v>153_II</v>
      </c>
      <c r="D320" s="13" t="str">
        <f t="shared" si="4"/>
        <v>SP</v>
      </c>
    </row>
    <row r="321" spans="1:4" x14ac:dyDescent="0.25">
      <c r="A321" s="12" t="s">
        <v>373</v>
      </c>
      <c r="B321" s="12" t="s">
        <v>277</v>
      </c>
      <c r="C321" s="13" t="str">
        <f>IFERROR(VLOOKUP(B321,'Demanda - PREENCHER'!$C$3:$C$300,1,FALSE),0)</f>
        <v>153_III</v>
      </c>
      <c r="D321" s="13" t="str">
        <f t="shared" si="4"/>
        <v>SP</v>
      </c>
    </row>
    <row r="322" spans="1:4" x14ac:dyDescent="0.25">
      <c r="A322" s="12" t="s">
        <v>373</v>
      </c>
      <c r="B322" s="12" t="s">
        <v>273</v>
      </c>
      <c r="C322" s="13" t="str">
        <f>IFERROR(VLOOKUP(B322,'Demanda - PREENCHER'!$C$3:$C$300,1,FALSE),0)</f>
        <v>153_IV</v>
      </c>
      <c r="D322" s="13" t="str">
        <f t="shared" si="4"/>
        <v>SP</v>
      </c>
    </row>
    <row r="323" spans="1:4" x14ac:dyDescent="0.25">
      <c r="A323" s="12" t="s">
        <v>373</v>
      </c>
      <c r="B323" s="12" t="s">
        <v>278</v>
      </c>
      <c r="C323" s="13">
        <f>IFERROR(VLOOKUP(B323,'Demanda - PREENCHER'!$C$3:$C$300,1,FALSE),0)</f>
        <v>0</v>
      </c>
      <c r="D323" s="13">
        <f t="shared" ref="D323:D386" si="5">IF(C323=0,0,VLOOKUP(A323,PO,2,FALSE))</f>
        <v>0</v>
      </c>
    </row>
    <row r="324" spans="1:4" x14ac:dyDescent="0.25">
      <c r="A324" s="12" t="s">
        <v>373</v>
      </c>
      <c r="B324" s="12" t="s">
        <v>279</v>
      </c>
      <c r="C324" s="13">
        <f>IFERROR(VLOOKUP(B324,'Demanda - PREENCHER'!$C$3:$C$300,1,FALSE),0)</f>
        <v>0</v>
      </c>
      <c r="D324" s="13">
        <f t="shared" si="5"/>
        <v>0</v>
      </c>
    </row>
    <row r="325" spans="1:4" x14ac:dyDescent="0.25">
      <c r="A325" s="12" t="s">
        <v>373</v>
      </c>
      <c r="B325" s="12" t="s">
        <v>280</v>
      </c>
      <c r="C325" s="13">
        <f>IFERROR(VLOOKUP(B325,'Demanda - PREENCHER'!$C$3:$C$300,1,FALSE),0)</f>
        <v>0</v>
      </c>
      <c r="D325" s="13">
        <f t="shared" si="5"/>
        <v>0</v>
      </c>
    </row>
    <row r="326" spans="1:4" x14ac:dyDescent="0.25">
      <c r="A326" s="12" t="s">
        <v>373</v>
      </c>
      <c r="B326" s="12" t="s">
        <v>281</v>
      </c>
      <c r="C326" s="13">
        <f>IFERROR(VLOOKUP(B326,'Demanda - PREENCHER'!$C$3:$C$300,1,FALSE),0)</f>
        <v>0</v>
      </c>
      <c r="D326" s="13">
        <f t="shared" si="5"/>
        <v>0</v>
      </c>
    </row>
    <row r="327" spans="1:4" x14ac:dyDescent="0.25">
      <c r="A327" s="12" t="s">
        <v>373</v>
      </c>
      <c r="B327" s="12" t="s">
        <v>282</v>
      </c>
      <c r="C327" s="13">
        <f>IFERROR(VLOOKUP(B327,'Demanda - PREENCHER'!$C$3:$C$300,1,FALSE),0)</f>
        <v>0</v>
      </c>
      <c r="D327" s="13">
        <f t="shared" si="5"/>
        <v>0</v>
      </c>
    </row>
    <row r="328" spans="1:4" x14ac:dyDescent="0.25">
      <c r="A328" s="12" t="s">
        <v>373</v>
      </c>
      <c r="B328" s="12" t="s">
        <v>283</v>
      </c>
      <c r="C328" s="13" t="str">
        <f>IFERROR(VLOOKUP(B328,'Demanda - PREENCHER'!$C$3:$C$300,1,FALSE),0)</f>
        <v>GEN</v>
      </c>
      <c r="D328" s="13" t="str">
        <f t="shared" si="5"/>
        <v>SP</v>
      </c>
    </row>
    <row r="329" spans="1:4" x14ac:dyDescent="0.25">
      <c r="A329" s="12" t="s">
        <v>374</v>
      </c>
      <c r="B329" s="12" t="s">
        <v>314</v>
      </c>
      <c r="C329" s="13" t="str">
        <f>IFERROR(VLOOKUP(B329,'Demanda - PREENCHER'!$C$3:$C$300,1,FALSE),0)</f>
        <v>AUDIT_CI</v>
      </c>
      <c r="D329" s="13" t="str">
        <f t="shared" si="5"/>
        <v>DF</v>
      </c>
    </row>
    <row r="330" spans="1:4" x14ac:dyDescent="0.25">
      <c r="A330" s="12" t="s">
        <v>374</v>
      </c>
      <c r="B330" s="12" t="s">
        <v>322</v>
      </c>
      <c r="C330" s="13">
        <f>IFERROR(VLOOKUP(B330,'Demanda - PREENCHER'!$C$3:$C$300,1,FALSE),0)</f>
        <v>0</v>
      </c>
      <c r="D330" s="13">
        <f t="shared" si="5"/>
        <v>0</v>
      </c>
    </row>
    <row r="331" spans="1:4" x14ac:dyDescent="0.25">
      <c r="A331" s="12" t="s">
        <v>378</v>
      </c>
      <c r="B331" s="12" t="s">
        <v>283</v>
      </c>
      <c r="C331" s="13" t="str">
        <f>IFERROR(VLOOKUP(B331,'Demanda - PREENCHER'!$C$3:$C$300,1,FALSE),0)</f>
        <v>GEN</v>
      </c>
      <c r="D331" s="13" t="str">
        <f t="shared" si="5"/>
        <v>RJ</v>
      </c>
    </row>
    <row r="332" spans="1:4" x14ac:dyDescent="0.25">
      <c r="A332" s="12" t="s">
        <v>379</v>
      </c>
      <c r="B332" s="12" t="s">
        <v>275</v>
      </c>
      <c r="C332" s="13" t="str">
        <f>IFERROR(VLOOKUP(B332,'Demanda - PREENCHER'!$C$3:$C$300,1,FALSE),0)</f>
        <v>153_I_A</v>
      </c>
      <c r="D332" s="13" t="str">
        <f t="shared" si="5"/>
        <v>DF</v>
      </c>
    </row>
    <row r="333" spans="1:4" x14ac:dyDescent="0.25">
      <c r="A333" s="12" t="s">
        <v>379</v>
      </c>
      <c r="B333" s="12" t="s">
        <v>271</v>
      </c>
      <c r="C333" s="13">
        <f>IFERROR(VLOOKUP(B333,'Demanda - PREENCHER'!$C$3:$C$300,1,FALSE),0)</f>
        <v>0</v>
      </c>
      <c r="D333" s="13">
        <f t="shared" si="5"/>
        <v>0</v>
      </c>
    </row>
    <row r="334" spans="1:4" x14ac:dyDescent="0.25">
      <c r="A334" s="12" t="s">
        <v>379</v>
      </c>
      <c r="B334" s="12" t="s">
        <v>276</v>
      </c>
      <c r="C334" s="13" t="str">
        <f>IFERROR(VLOOKUP(B334,'Demanda - PREENCHER'!$C$3:$C$300,1,FALSE),0)</f>
        <v>153_II</v>
      </c>
      <c r="D334" s="13" t="str">
        <f t="shared" si="5"/>
        <v>DF</v>
      </c>
    </row>
    <row r="335" spans="1:4" x14ac:dyDescent="0.25">
      <c r="A335" s="12" t="s">
        <v>379</v>
      </c>
      <c r="B335" s="12" t="s">
        <v>277</v>
      </c>
      <c r="C335" s="13" t="str">
        <f>IFERROR(VLOOKUP(B335,'Demanda - PREENCHER'!$C$3:$C$300,1,FALSE),0)</f>
        <v>153_III</v>
      </c>
      <c r="D335" s="13" t="str">
        <f t="shared" si="5"/>
        <v>DF</v>
      </c>
    </row>
    <row r="336" spans="1:4" x14ac:dyDescent="0.25">
      <c r="A336" s="12" t="s">
        <v>379</v>
      </c>
      <c r="B336" s="12" t="s">
        <v>273</v>
      </c>
      <c r="C336" s="13" t="str">
        <f>IFERROR(VLOOKUP(B336,'Demanda - PREENCHER'!$C$3:$C$300,1,FALSE),0)</f>
        <v>153_IV</v>
      </c>
      <c r="D336" s="13" t="str">
        <f t="shared" si="5"/>
        <v>DF</v>
      </c>
    </row>
    <row r="337" spans="1:4" x14ac:dyDescent="0.25">
      <c r="A337" s="12" t="s">
        <v>379</v>
      </c>
      <c r="B337" s="12" t="s">
        <v>278</v>
      </c>
      <c r="C337" s="13">
        <f>IFERROR(VLOOKUP(B337,'Demanda - PREENCHER'!$C$3:$C$300,1,FALSE),0)</f>
        <v>0</v>
      </c>
      <c r="D337" s="13">
        <f t="shared" si="5"/>
        <v>0</v>
      </c>
    </row>
    <row r="338" spans="1:4" x14ac:dyDescent="0.25">
      <c r="A338" s="12" t="s">
        <v>379</v>
      </c>
      <c r="B338" s="12" t="s">
        <v>279</v>
      </c>
      <c r="C338" s="13">
        <f>IFERROR(VLOOKUP(B338,'Demanda - PREENCHER'!$C$3:$C$300,1,FALSE),0)</f>
        <v>0</v>
      </c>
      <c r="D338" s="13">
        <f t="shared" si="5"/>
        <v>0</v>
      </c>
    </row>
    <row r="339" spans="1:4" x14ac:dyDescent="0.25">
      <c r="A339" s="12" t="s">
        <v>379</v>
      </c>
      <c r="B339" s="12" t="s">
        <v>280</v>
      </c>
      <c r="C339" s="13">
        <f>IFERROR(VLOOKUP(B339,'Demanda - PREENCHER'!$C$3:$C$300,1,FALSE),0)</f>
        <v>0</v>
      </c>
      <c r="D339" s="13">
        <f t="shared" si="5"/>
        <v>0</v>
      </c>
    </row>
    <row r="340" spans="1:4" x14ac:dyDescent="0.25">
      <c r="A340" s="12" t="s">
        <v>379</v>
      </c>
      <c r="B340" s="12" t="s">
        <v>281</v>
      </c>
      <c r="C340" s="13">
        <f>IFERROR(VLOOKUP(B340,'Demanda - PREENCHER'!$C$3:$C$300,1,FALSE),0)</f>
        <v>0</v>
      </c>
      <c r="D340" s="13">
        <f t="shared" si="5"/>
        <v>0</v>
      </c>
    </row>
    <row r="341" spans="1:4" x14ac:dyDescent="0.25">
      <c r="A341" s="12" t="s">
        <v>379</v>
      </c>
      <c r="B341" s="12" t="s">
        <v>282</v>
      </c>
      <c r="C341" s="13">
        <f>IFERROR(VLOOKUP(B341,'Demanda - PREENCHER'!$C$3:$C$300,1,FALSE),0)</f>
        <v>0</v>
      </c>
      <c r="D341" s="13">
        <f t="shared" si="5"/>
        <v>0</v>
      </c>
    </row>
    <row r="342" spans="1:4" x14ac:dyDescent="0.25">
      <c r="A342" s="12" t="s">
        <v>379</v>
      </c>
      <c r="B342" s="12" t="s">
        <v>283</v>
      </c>
      <c r="C342" s="13" t="str">
        <f>IFERROR(VLOOKUP(B342,'Demanda - PREENCHER'!$C$3:$C$300,1,FALSE),0)</f>
        <v>GEN</v>
      </c>
      <c r="D342" s="13" t="str">
        <f t="shared" si="5"/>
        <v>DF</v>
      </c>
    </row>
    <row r="343" spans="1:4" x14ac:dyDescent="0.25">
      <c r="A343" s="12" t="s">
        <v>381</v>
      </c>
      <c r="B343" s="12" t="s">
        <v>315</v>
      </c>
      <c r="C343" s="13">
        <f>IFERROR(VLOOKUP(B343,'Demanda - PREENCHER'!$C$3:$C$300,1,FALSE),0)</f>
        <v>0</v>
      </c>
      <c r="D343" s="13">
        <f t="shared" si="5"/>
        <v>0</v>
      </c>
    </row>
    <row r="344" spans="1:4" x14ac:dyDescent="0.25">
      <c r="A344" s="12" t="s">
        <v>381</v>
      </c>
      <c r="B344" s="12" t="s">
        <v>316</v>
      </c>
      <c r="C344" s="13" t="str">
        <f>IFERROR(VLOOKUP(B344,'Demanda - PREENCHER'!$C$3:$C$300,1,FALSE),0)</f>
        <v>AUDIT_AP0</v>
      </c>
      <c r="D344" s="13" t="str">
        <f t="shared" si="5"/>
        <v>DF</v>
      </c>
    </row>
    <row r="345" spans="1:4" x14ac:dyDescent="0.25">
      <c r="A345" s="12" t="s">
        <v>381</v>
      </c>
      <c r="B345" s="12" t="s">
        <v>317</v>
      </c>
      <c r="C345" s="13" t="str">
        <f>IFERROR(VLOOKUP(B345,'Demanda - PREENCHER'!$C$3:$C$300,1,FALSE),0)</f>
        <v>AUDIT_AP1</v>
      </c>
      <c r="D345" s="13" t="str">
        <f t="shared" si="5"/>
        <v>DF</v>
      </c>
    </row>
    <row r="346" spans="1:4" x14ac:dyDescent="0.25">
      <c r="A346" s="12" t="s">
        <v>381</v>
      </c>
      <c r="B346" s="12" t="s">
        <v>318</v>
      </c>
      <c r="C346" s="13">
        <f>IFERROR(VLOOKUP(B346,'Demanda - PREENCHER'!$C$3:$C$300,1,FALSE),0)</f>
        <v>0</v>
      </c>
      <c r="D346" s="13">
        <f t="shared" si="5"/>
        <v>0</v>
      </c>
    </row>
    <row r="347" spans="1:4" x14ac:dyDescent="0.25">
      <c r="A347" s="12" t="s">
        <v>381</v>
      </c>
      <c r="B347" s="12" t="s">
        <v>319</v>
      </c>
      <c r="C347" s="13" t="str">
        <f>IFERROR(VLOOKUP(B347,'Demanda - PREENCHER'!$C$3:$C$300,1,FALSE),0)</f>
        <v>AUDIT_AP3</v>
      </c>
      <c r="D347" s="13" t="str">
        <f t="shared" si="5"/>
        <v>DF</v>
      </c>
    </row>
    <row r="348" spans="1:4" x14ac:dyDescent="0.25">
      <c r="A348" s="12" t="s">
        <v>381</v>
      </c>
      <c r="B348" s="12" t="s">
        <v>324</v>
      </c>
      <c r="C348" s="13">
        <f>IFERROR(VLOOKUP(B348,'Demanda - PREENCHER'!$C$3:$C$300,1,FALSE),0)</f>
        <v>0</v>
      </c>
      <c r="D348" s="13">
        <f t="shared" si="5"/>
        <v>0</v>
      </c>
    </row>
    <row r="349" spans="1:4" x14ac:dyDescent="0.25">
      <c r="A349" s="12" t="s">
        <v>344</v>
      </c>
      <c r="B349" s="12" t="s">
        <v>275</v>
      </c>
      <c r="C349" s="13" t="str">
        <f>IFERROR(VLOOKUP(B349,'Demanda - PREENCHER'!$C$3:$C$300,1,FALSE),0)</f>
        <v>153_I_A</v>
      </c>
      <c r="D349" s="13" t="str">
        <f t="shared" si="5"/>
        <v>SP</v>
      </c>
    </row>
    <row r="350" spans="1:4" x14ac:dyDescent="0.25">
      <c r="A350" s="12" t="s">
        <v>344</v>
      </c>
      <c r="B350" s="12" t="s">
        <v>271</v>
      </c>
      <c r="C350" s="13">
        <f>IFERROR(VLOOKUP(B350,'Demanda - PREENCHER'!$C$3:$C$300,1,FALSE),0)</f>
        <v>0</v>
      </c>
      <c r="D350" s="13">
        <f t="shared" si="5"/>
        <v>0</v>
      </c>
    </row>
    <row r="351" spans="1:4" x14ac:dyDescent="0.25">
      <c r="A351" s="12" t="s">
        <v>344</v>
      </c>
      <c r="B351" s="12" t="s">
        <v>276</v>
      </c>
      <c r="C351" s="13" t="str">
        <f>IFERROR(VLOOKUP(B351,'Demanda - PREENCHER'!$C$3:$C$300,1,FALSE),0)</f>
        <v>153_II</v>
      </c>
      <c r="D351" s="13" t="str">
        <f t="shared" si="5"/>
        <v>SP</v>
      </c>
    </row>
    <row r="352" spans="1:4" x14ac:dyDescent="0.25">
      <c r="A352" s="12" t="s">
        <v>344</v>
      </c>
      <c r="B352" s="12" t="s">
        <v>277</v>
      </c>
      <c r="C352" s="13" t="str">
        <f>IFERROR(VLOOKUP(B352,'Demanda - PREENCHER'!$C$3:$C$300,1,FALSE),0)</f>
        <v>153_III</v>
      </c>
      <c r="D352" s="13" t="str">
        <f t="shared" si="5"/>
        <v>SP</v>
      </c>
    </row>
    <row r="353" spans="1:4" x14ac:dyDescent="0.25">
      <c r="A353" s="12" t="s">
        <v>344</v>
      </c>
      <c r="B353" s="12" t="s">
        <v>273</v>
      </c>
      <c r="C353" s="13" t="str">
        <f>IFERROR(VLOOKUP(B353,'Demanda - PREENCHER'!$C$3:$C$300,1,FALSE),0)</f>
        <v>153_IV</v>
      </c>
      <c r="D353" s="13" t="str">
        <f t="shared" si="5"/>
        <v>SP</v>
      </c>
    </row>
    <row r="354" spans="1:4" x14ac:dyDescent="0.25">
      <c r="A354" s="12" t="s">
        <v>344</v>
      </c>
      <c r="B354" s="12" t="s">
        <v>284</v>
      </c>
      <c r="C354" s="13">
        <f>IFERROR(VLOOKUP(B354,'Demanda - PREENCHER'!$C$3:$C$300,1,FALSE),0)</f>
        <v>0</v>
      </c>
      <c r="D354" s="13">
        <f t="shared" si="5"/>
        <v>0</v>
      </c>
    </row>
    <row r="355" spans="1:4" x14ac:dyDescent="0.25">
      <c r="A355" s="12" t="s">
        <v>344</v>
      </c>
      <c r="B355" s="12" t="s">
        <v>272</v>
      </c>
      <c r="C355" s="13" t="str">
        <f>IFERROR(VLOOKUP(B355,'Demanda - PREENCHER'!$C$3:$C$300,1,FALSE),0)</f>
        <v>SREA_II</v>
      </c>
      <c r="D355" s="13" t="str">
        <f t="shared" si="5"/>
        <v>SP</v>
      </c>
    </row>
    <row r="356" spans="1:4" x14ac:dyDescent="0.25">
      <c r="A356" s="12" t="s">
        <v>344</v>
      </c>
      <c r="B356" s="12" t="s">
        <v>274</v>
      </c>
      <c r="C356" s="13" t="str">
        <f>IFERROR(VLOOKUP(B356,'Demanda - PREENCHER'!$C$3:$C$300,1,FALSE),0)</f>
        <v>SREA_III</v>
      </c>
      <c r="D356" s="13" t="str">
        <f t="shared" si="5"/>
        <v>SP</v>
      </c>
    </row>
    <row r="357" spans="1:4" x14ac:dyDescent="0.25">
      <c r="A357" s="12" t="s">
        <v>344</v>
      </c>
      <c r="B357" s="12" t="s">
        <v>278</v>
      </c>
      <c r="C357" s="13">
        <f>IFERROR(VLOOKUP(B357,'Demanda - PREENCHER'!$C$3:$C$300,1,FALSE),0)</f>
        <v>0</v>
      </c>
      <c r="D357" s="13">
        <f t="shared" si="5"/>
        <v>0</v>
      </c>
    </row>
    <row r="358" spans="1:4" x14ac:dyDescent="0.25">
      <c r="A358" s="12" t="s">
        <v>344</v>
      </c>
      <c r="B358" s="12" t="s">
        <v>279</v>
      </c>
      <c r="C358" s="13">
        <f>IFERROR(VLOOKUP(B358,'Demanda - PREENCHER'!$C$3:$C$300,1,FALSE),0)</f>
        <v>0</v>
      </c>
      <c r="D358" s="13">
        <f t="shared" si="5"/>
        <v>0</v>
      </c>
    </row>
    <row r="359" spans="1:4" x14ac:dyDescent="0.25">
      <c r="A359" s="12" t="s">
        <v>344</v>
      </c>
      <c r="B359" s="12" t="s">
        <v>280</v>
      </c>
      <c r="C359" s="13">
        <f>IFERROR(VLOOKUP(B359,'Demanda - PREENCHER'!$C$3:$C$300,1,FALSE),0)</f>
        <v>0</v>
      </c>
      <c r="D359" s="13">
        <f t="shared" si="5"/>
        <v>0</v>
      </c>
    </row>
    <row r="360" spans="1:4" x14ac:dyDescent="0.25">
      <c r="A360" s="12" t="s">
        <v>344</v>
      </c>
      <c r="B360" s="12" t="s">
        <v>281</v>
      </c>
      <c r="C360" s="13">
        <f>IFERROR(VLOOKUP(B360,'Demanda - PREENCHER'!$C$3:$C$300,1,FALSE),0)</f>
        <v>0</v>
      </c>
      <c r="D360" s="13">
        <f t="shared" si="5"/>
        <v>0</v>
      </c>
    </row>
    <row r="361" spans="1:4" x14ac:dyDescent="0.25">
      <c r="A361" s="12" t="s">
        <v>344</v>
      </c>
      <c r="B361" s="12" t="s">
        <v>282</v>
      </c>
      <c r="C361" s="13">
        <f>IFERROR(VLOOKUP(B361,'Demanda - PREENCHER'!$C$3:$C$300,1,FALSE),0)</f>
        <v>0</v>
      </c>
      <c r="D361" s="13">
        <f t="shared" si="5"/>
        <v>0</v>
      </c>
    </row>
    <row r="362" spans="1:4" x14ac:dyDescent="0.25">
      <c r="A362" s="12" t="s">
        <v>344</v>
      </c>
      <c r="B362" s="12" t="s">
        <v>283</v>
      </c>
      <c r="C362" s="13" t="str">
        <f>IFERROR(VLOOKUP(B362,'Demanda - PREENCHER'!$C$3:$C$300,1,FALSE),0)</f>
        <v>GEN</v>
      </c>
      <c r="D362" s="13" t="str">
        <f t="shared" si="5"/>
        <v>SP</v>
      </c>
    </row>
    <row r="363" spans="1:4" x14ac:dyDescent="0.25">
      <c r="A363" s="12" t="s">
        <v>375</v>
      </c>
      <c r="B363" s="12" t="s">
        <v>275</v>
      </c>
      <c r="C363" s="13" t="str">
        <f>IFERROR(VLOOKUP(B363,'Demanda - PREENCHER'!$C$3:$C$300,1,FALSE),0)</f>
        <v>153_I_A</v>
      </c>
      <c r="D363" s="13" t="str">
        <f t="shared" si="5"/>
        <v>RJ</v>
      </c>
    </row>
    <row r="364" spans="1:4" x14ac:dyDescent="0.25">
      <c r="A364" s="12" t="s">
        <v>375</v>
      </c>
      <c r="B364" s="12" t="s">
        <v>271</v>
      </c>
      <c r="C364" s="13">
        <f>IFERROR(VLOOKUP(B364,'Demanda - PREENCHER'!$C$3:$C$300,1,FALSE),0)</f>
        <v>0</v>
      </c>
      <c r="D364" s="13">
        <f t="shared" si="5"/>
        <v>0</v>
      </c>
    </row>
    <row r="365" spans="1:4" x14ac:dyDescent="0.25">
      <c r="A365" s="12" t="s">
        <v>375</v>
      </c>
      <c r="B365" s="12" t="s">
        <v>276</v>
      </c>
      <c r="C365" s="13" t="str">
        <f>IFERROR(VLOOKUP(B365,'Demanda - PREENCHER'!$C$3:$C$300,1,FALSE),0)</f>
        <v>153_II</v>
      </c>
      <c r="D365" s="13" t="str">
        <f t="shared" si="5"/>
        <v>RJ</v>
      </c>
    </row>
    <row r="366" spans="1:4" x14ac:dyDescent="0.25">
      <c r="A366" s="12" t="s">
        <v>375</v>
      </c>
      <c r="B366" s="12" t="s">
        <v>277</v>
      </c>
      <c r="C366" s="13" t="str">
        <f>IFERROR(VLOOKUP(B366,'Demanda - PREENCHER'!$C$3:$C$300,1,FALSE),0)</f>
        <v>153_III</v>
      </c>
      <c r="D366" s="13" t="str">
        <f t="shared" si="5"/>
        <v>RJ</v>
      </c>
    </row>
    <row r="367" spans="1:4" x14ac:dyDescent="0.25">
      <c r="A367" s="12" t="s">
        <v>375</v>
      </c>
      <c r="B367" s="12" t="s">
        <v>273</v>
      </c>
      <c r="C367" s="13" t="str">
        <f>IFERROR(VLOOKUP(B367,'Demanda - PREENCHER'!$C$3:$C$300,1,FALSE),0)</f>
        <v>153_IV</v>
      </c>
      <c r="D367" s="13" t="str">
        <f t="shared" si="5"/>
        <v>RJ</v>
      </c>
    </row>
    <row r="368" spans="1:4" x14ac:dyDescent="0.25">
      <c r="A368" s="12" t="s">
        <v>375</v>
      </c>
      <c r="B368" s="12" t="s">
        <v>278</v>
      </c>
      <c r="C368" s="13">
        <f>IFERROR(VLOOKUP(B368,'Demanda - PREENCHER'!$C$3:$C$300,1,FALSE),0)</f>
        <v>0</v>
      </c>
      <c r="D368" s="13">
        <f t="shared" si="5"/>
        <v>0</v>
      </c>
    </row>
    <row r="369" spans="1:4" x14ac:dyDescent="0.25">
      <c r="A369" s="12" t="s">
        <v>375</v>
      </c>
      <c r="B369" s="12" t="s">
        <v>279</v>
      </c>
      <c r="C369" s="13">
        <f>IFERROR(VLOOKUP(B369,'Demanda - PREENCHER'!$C$3:$C$300,1,FALSE),0)</f>
        <v>0</v>
      </c>
      <c r="D369" s="13">
        <f t="shared" si="5"/>
        <v>0</v>
      </c>
    </row>
    <row r="370" spans="1:4" x14ac:dyDescent="0.25">
      <c r="A370" s="12" t="s">
        <v>375</v>
      </c>
      <c r="B370" s="12" t="s">
        <v>280</v>
      </c>
      <c r="C370" s="13">
        <f>IFERROR(VLOOKUP(B370,'Demanda - PREENCHER'!$C$3:$C$300,1,FALSE),0)</f>
        <v>0</v>
      </c>
      <c r="D370" s="13">
        <f t="shared" si="5"/>
        <v>0</v>
      </c>
    </row>
    <row r="371" spans="1:4" x14ac:dyDescent="0.25">
      <c r="A371" s="12" t="s">
        <v>375</v>
      </c>
      <c r="B371" s="12" t="s">
        <v>281</v>
      </c>
      <c r="C371" s="13">
        <f>IFERROR(VLOOKUP(B371,'Demanda - PREENCHER'!$C$3:$C$300,1,FALSE),0)</f>
        <v>0</v>
      </c>
      <c r="D371" s="13">
        <f t="shared" si="5"/>
        <v>0</v>
      </c>
    </row>
    <row r="372" spans="1:4" x14ac:dyDescent="0.25">
      <c r="A372" s="12" t="s">
        <v>375</v>
      </c>
      <c r="B372" s="12" t="s">
        <v>282</v>
      </c>
      <c r="C372" s="13">
        <f>IFERROR(VLOOKUP(B372,'Demanda - PREENCHER'!$C$3:$C$300,1,FALSE),0)</f>
        <v>0</v>
      </c>
      <c r="D372" s="13">
        <f t="shared" si="5"/>
        <v>0</v>
      </c>
    </row>
    <row r="373" spans="1:4" x14ac:dyDescent="0.25">
      <c r="A373" s="12" t="s">
        <v>375</v>
      </c>
      <c r="B373" s="12" t="s">
        <v>283</v>
      </c>
      <c r="C373" s="13" t="str">
        <f>IFERROR(VLOOKUP(B373,'Demanda - PREENCHER'!$C$3:$C$300,1,FALSE),0)</f>
        <v>GEN</v>
      </c>
      <c r="D373" s="13" t="str">
        <f t="shared" si="5"/>
        <v>RJ</v>
      </c>
    </row>
    <row r="374" spans="1:4" x14ac:dyDescent="0.25">
      <c r="A374" s="12" t="s">
        <v>385</v>
      </c>
      <c r="B374" s="12" t="s">
        <v>275</v>
      </c>
      <c r="C374" s="13" t="str">
        <f>IFERROR(VLOOKUP(B374,'Demanda - PREENCHER'!$C$3:$C$300,1,FALSE),0)</f>
        <v>153_I_A</v>
      </c>
      <c r="D374" s="13" t="str">
        <f t="shared" si="5"/>
        <v>RJ</v>
      </c>
    </row>
    <row r="375" spans="1:4" x14ac:dyDescent="0.25">
      <c r="A375" s="12" t="s">
        <v>385</v>
      </c>
      <c r="B375" s="12" t="s">
        <v>271</v>
      </c>
      <c r="C375" s="13">
        <f>IFERROR(VLOOKUP(B375,'Demanda - PREENCHER'!$C$3:$C$300,1,FALSE),0)</f>
        <v>0</v>
      </c>
      <c r="D375" s="13">
        <f t="shared" si="5"/>
        <v>0</v>
      </c>
    </row>
    <row r="376" spans="1:4" x14ac:dyDescent="0.25">
      <c r="A376" s="12" t="s">
        <v>385</v>
      </c>
      <c r="B376" s="12" t="s">
        <v>276</v>
      </c>
      <c r="C376" s="13" t="str">
        <f>IFERROR(VLOOKUP(B376,'Demanda - PREENCHER'!$C$3:$C$300,1,FALSE),0)</f>
        <v>153_II</v>
      </c>
      <c r="D376" s="13" t="str">
        <f t="shared" si="5"/>
        <v>RJ</v>
      </c>
    </row>
    <row r="377" spans="1:4" x14ac:dyDescent="0.25">
      <c r="A377" s="12" t="s">
        <v>385</v>
      </c>
      <c r="B377" s="12" t="s">
        <v>277</v>
      </c>
      <c r="C377" s="13" t="str">
        <f>IFERROR(VLOOKUP(B377,'Demanda - PREENCHER'!$C$3:$C$300,1,FALSE),0)</f>
        <v>153_III</v>
      </c>
      <c r="D377" s="13" t="str">
        <f t="shared" si="5"/>
        <v>RJ</v>
      </c>
    </row>
    <row r="378" spans="1:4" x14ac:dyDescent="0.25">
      <c r="A378" s="12" t="s">
        <v>385</v>
      </c>
      <c r="B378" s="12" t="s">
        <v>273</v>
      </c>
      <c r="C378" s="13" t="str">
        <f>IFERROR(VLOOKUP(B378,'Demanda - PREENCHER'!$C$3:$C$300,1,FALSE),0)</f>
        <v>153_IV</v>
      </c>
      <c r="D378" s="13" t="str">
        <f t="shared" si="5"/>
        <v>RJ</v>
      </c>
    </row>
    <row r="379" spans="1:4" x14ac:dyDescent="0.25">
      <c r="A379" s="12" t="s">
        <v>385</v>
      </c>
      <c r="B379" s="12" t="s">
        <v>278</v>
      </c>
      <c r="C379" s="13">
        <f>IFERROR(VLOOKUP(B379,'Demanda - PREENCHER'!$C$3:$C$300,1,FALSE),0)</f>
        <v>0</v>
      </c>
      <c r="D379" s="13">
        <f t="shared" si="5"/>
        <v>0</v>
      </c>
    </row>
    <row r="380" spans="1:4" x14ac:dyDescent="0.25">
      <c r="A380" s="12" t="s">
        <v>385</v>
      </c>
      <c r="B380" s="12" t="s">
        <v>279</v>
      </c>
      <c r="C380" s="13">
        <f>IFERROR(VLOOKUP(B380,'Demanda - PREENCHER'!$C$3:$C$300,1,FALSE),0)</f>
        <v>0</v>
      </c>
      <c r="D380" s="13">
        <f t="shared" si="5"/>
        <v>0</v>
      </c>
    </row>
    <row r="381" spans="1:4" x14ac:dyDescent="0.25">
      <c r="A381" s="12" t="s">
        <v>385</v>
      </c>
      <c r="B381" s="12" t="s">
        <v>280</v>
      </c>
      <c r="C381" s="13">
        <f>IFERROR(VLOOKUP(B381,'Demanda - PREENCHER'!$C$3:$C$300,1,FALSE),0)</f>
        <v>0</v>
      </c>
      <c r="D381" s="13">
        <f t="shared" si="5"/>
        <v>0</v>
      </c>
    </row>
    <row r="382" spans="1:4" x14ac:dyDescent="0.25">
      <c r="A382" s="12" t="s">
        <v>385</v>
      </c>
      <c r="B382" s="12" t="s">
        <v>281</v>
      </c>
      <c r="C382" s="13">
        <f>IFERROR(VLOOKUP(B382,'Demanda - PREENCHER'!$C$3:$C$300,1,FALSE),0)</f>
        <v>0</v>
      </c>
      <c r="D382" s="13">
        <f t="shared" si="5"/>
        <v>0</v>
      </c>
    </row>
    <row r="383" spans="1:4" x14ac:dyDescent="0.25">
      <c r="A383" s="12" t="s">
        <v>385</v>
      </c>
      <c r="B383" s="12" t="s">
        <v>282</v>
      </c>
      <c r="C383" s="13">
        <f>IFERROR(VLOOKUP(B383,'Demanda - PREENCHER'!$C$3:$C$300,1,FALSE),0)</f>
        <v>0</v>
      </c>
      <c r="D383" s="13">
        <f t="shared" si="5"/>
        <v>0</v>
      </c>
    </row>
    <row r="384" spans="1:4" x14ac:dyDescent="0.25">
      <c r="A384" s="12" t="s">
        <v>385</v>
      </c>
      <c r="B384" s="12" t="s">
        <v>283</v>
      </c>
      <c r="C384" s="13" t="str">
        <f>IFERROR(VLOOKUP(B384,'Demanda - PREENCHER'!$C$3:$C$300,1,FALSE),0)</f>
        <v>GEN</v>
      </c>
      <c r="D384" s="13" t="str">
        <f t="shared" si="5"/>
        <v>RJ</v>
      </c>
    </row>
    <row r="385" spans="1:4" x14ac:dyDescent="0.25">
      <c r="A385" s="12" t="s">
        <v>382</v>
      </c>
      <c r="B385" s="12" t="s">
        <v>325</v>
      </c>
      <c r="C385" s="13" t="str">
        <f>IFERROR(VLOOKUP(B385,'Demanda - PREENCHER'!$C$3:$C$300,1,FALSE),0)</f>
        <v>TESTE_AERO</v>
      </c>
      <c r="D385" s="13" t="str">
        <f t="shared" si="5"/>
        <v>DF</v>
      </c>
    </row>
    <row r="386" spans="1:4" x14ac:dyDescent="0.25">
      <c r="A386" s="12" t="s">
        <v>382</v>
      </c>
      <c r="B386" s="12" t="s">
        <v>314</v>
      </c>
      <c r="C386" s="13" t="str">
        <f>IFERROR(VLOOKUP(B386,'Demanda - PREENCHER'!$C$3:$C$300,1,FALSE),0)</f>
        <v>AUDIT_CI</v>
      </c>
      <c r="D386" s="13" t="str">
        <f t="shared" si="5"/>
        <v>DF</v>
      </c>
    </row>
    <row r="387" spans="1:4" x14ac:dyDescent="0.25">
      <c r="A387" s="12" t="s">
        <v>382</v>
      </c>
      <c r="B387" s="12" t="s">
        <v>322</v>
      </c>
      <c r="C387" s="13">
        <f>IFERROR(VLOOKUP(B387,'Demanda - PREENCHER'!$C$3:$C$300,1,FALSE),0)</f>
        <v>0</v>
      </c>
      <c r="D387" s="13">
        <f t="shared" ref="D387:D440" si="6">IF(C387=0,0,VLOOKUP(A387,PO,2,FALSE))</f>
        <v>0</v>
      </c>
    </row>
    <row r="388" spans="1:4" x14ac:dyDescent="0.25">
      <c r="A388" s="12" t="s">
        <v>377</v>
      </c>
      <c r="B388" s="12" t="s">
        <v>275</v>
      </c>
      <c r="C388" s="13" t="str">
        <f>IFERROR(VLOOKUP(B388,'Demanda - PREENCHER'!$C$3:$C$300,1,FALSE),0)</f>
        <v>153_I_A</v>
      </c>
      <c r="D388" s="13" t="str">
        <f t="shared" si="6"/>
        <v>SP</v>
      </c>
    </row>
    <row r="389" spans="1:4" x14ac:dyDescent="0.25">
      <c r="A389" s="12" t="s">
        <v>377</v>
      </c>
      <c r="B389" s="12" t="s">
        <v>271</v>
      </c>
      <c r="C389" s="13">
        <f>IFERROR(VLOOKUP(B389,'Demanda - PREENCHER'!$C$3:$C$300,1,FALSE),0)</f>
        <v>0</v>
      </c>
      <c r="D389" s="13">
        <f t="shared" si="6"/>
        <v>0</v>
      </c>
    </row>
    <row r="390" spans="1:4" x14ac:dyDescent="0.25">
      <c r="A390" s="12" t="s">
        <v>377</v>
      </c>
      <c r="B390" s="12" t="s">
        <v>276</v>
      </c>
      <c r="C390" s="13" t="str">
        <f>IFERROR(VLOOKUP(B390,'Demanda - PREENCHER'!$C$3:$C$300,1,FALSE),0)</f>
        <v>153_II</v>
      </c>
      <c r="D390" s="13" t="str">
        <f t="shared" si="6"/>
        <v>SP</v>
      </c>
    </row>
    <row r="391" spans="1:4" x14ac:dyDescent="0.25">
      <c r="A391" s="12" t="s">
        <v>377</v>
      </c>
      <c r="B391" s="12" t="s">
        <v>277</v>
      </c>
      <c r="C391" s="13" t="str">
        <f>IFERROR(VLOOKUP(B391,'Demanda - PREENCHER'!$C$3:$C$300,1,FALSE),0)</f>
        <v>153_III</v>
      </c>
      <c r="D391" s="13" t="str">
        <f t="shared" si="6"/>
        <v>SP</v>
      </c>
    </row>
    <row r="392" spans="1:4" x14ac:dyDescent="0.25">
      <c r="A392" s="12" t="s">
        <v>377</v>
      </c>
      <c r="B392" s="12" t="s">
        <v>273</v>
      </c>
      <c r="C392" s="13" t="str">
        <f>IFERROR(VLOOKUP(B392,'Demanda - PREENCHER'!$C$3:$C$300,1,FALSE),0)</f>
        <v>153_IV</v>
      </c>
      <c r="D392" s="13" t="str">
        <f t="shared" si="6"/>
        <v>SP</v>
      </c>
    </row>
    <row r="393" spans="1:4" x14ac:dyDescent="0.25">
      <c r="A393" s="12" t="s">
        <v>377</v>
      </c>
      <c r="B393" s="12" t="s">
        <v>278</v>
      </c>
      <c r="C393" s="13">
        <f>IFERROR(VLOOKUP(B393,'Demanda - PREENCHER'!$C$3:$C$300,1,FALSE),0)</f>
        <v>0</v>
      </c>
      <c r="D393" s="13">
        <f t="shared" si="6"/>
        <v>0</v>
      </c>
    </row>
    <row r="394" spans="1:4" x14ac:dyDescent="0.25">
      <c r="A394" s="12" t="s">
        <v>377</v>
      </c>
      <c r="B394" s="12" t="s">
        <v>279</v>
      </c>
      <c r="C394" s="13">
        <f>IFERROR(VLOOKUP(B394,'Demanda - PREENCHER'!$C$3:$C$300,1,FALSE),0)</f>
        <v>0</v>
      </c>
      <c r="D394" s="13">
        <f t="shared" si="6"/>
        <v>0</v>
      </c>
    </row>
    <row r="395" spans="1:4" x14ac:dyDescent="0.25">
      <c r="A395" s="12" t="s">
        <v>377</v>
      </c>
      <c r="B395" s="12" t="s">
        <v>280</v>
      </c>
      <c r="C395" s="13">
        <f>IFERROR(VLOOKUP(B395,'Demanda - PREENCHER'!$C$3:$C$300,1,FALSE),0)</f>
        <v>0</v>
      </c>
      <c r="D395" s="13">
        <f t="shared" si="6"/>
        <v>0</v>
      </c>
    </row>
    <row r="396" spans="1:4" x14ac:dyDescent="0.25">
      <c r="A396" s="12" t="s">
        <v>377</v>
      </c>
      <c r="B396" s="12" t="s">
        <v>281</v>
      </c>
      <c r="C396" s="13">
        <f>IFERROR(VLOOKUP(B396,'Demanda - PREENCHER'!$C$3:$C$300,1,FALSE),0)</f>
        <v>0</v>
      </c>
      <c r="D396" s="13">
        <f t="shared" si="6"/>
        <v>0</v>
      </c>
    </row>
    <row r="397" spans="1:4" x14ac:dyDescent="0.25">
      <c r="A397" s="12" t="s">
        <v>377</v>
      </c>
      <c r="B397" s="12" t="s">
        <v>282</v>
      </c>
      <c r="C397" s="13">
        <f>IFERROR(VLOOKUP(B397,'Demanda - PREENCHER'!$C$3:$C$300,1,FALSE),0)</f>
        <v>0</v>
      </c>
      <c r="D397" s="13">
        <f t="shared" si="6"/>
        <v>0</v>
      </c>
    </row>
    <row r="398" spans="1:4" x14ac:dyDescent="0.25">
      <c r="A398" s="12" t="s">
        <v>377</v>
      </c>
      <c r="B398" s="12" t="s">
        <v>283</v>
      </c>
      <c r="C398" s="13" t="str">
        <f>IFERROR(VLOOKUP(B398,'Demanda - PREENCHER'!$C$3:$C$300,1,FALSE),0)</f>
        <v>GEN</v>
      </c>
      <c r="D398" s="13" t="str">
        <f t="shared" si="6"/>
        <v>SP</v>
      </c>
    </row>
    <row r="399" spans="1:4" x14ac:dyDescent="0.25">
      <c r="A399" s="12" t="s">
        <v>384</v>
      </c>
      <c r="B399" s="12" t="s">
        <v>315</v>
      </c>
      <c r="C399" s="13">
        <f>IFERROR(VLOOKUP(B399,'Demanda - PREENCHER'!$C$3:$C$300,1,FALSE),0)</f>
        <v>0</v>
      </c>
      <c r="D399" s="13">
        <f t="shared" si="6"/>
        <v>0</v>
      </c>
    </row>
    <row r="400" spans="1:4" x14ac:dyDescent="0.25">
      <c r="A400" s="12" t="s">
        <v>384</v>
      </c>
      <c r="B400" s="12" t="s">
        <v>316</v>
      </c>
      <c r="C400" s="13" t="str">
        <f>IFERROR(VLOOKUP(B400,'Demanda - PREENCHER'!$C$3:$C$300,1,FALSE),0)</f>
        <v>AUDIT_AP0</v>
      </c>
      <c r="D400" s="13" t="str">
        <f t="shared" si="6"/>
        <v>SP</v>
      </c>
    </row>
    <row r="401" spans="1:4" x14ac:dyDescent="0.25">
      <c r="A401" s="12" t="s">
        <v>384</v>
      </c>
      <c r="B401" s="12" t="s">
        <v>317</v>
      </c>
      <c r="C401" s="13" t="str">
        <f>IFERROR(VLOOKUP(B401,'Demanda - PREENCHER'!$C$3:$C$300,1,FALSE),0)</f>
        <v>AUDIT_AP1</v>
      </c>
      <c r="D401" s="13" t="str">
        <f t="shared" si="6"/>
        <v>SP</v>
      </c>
    </row>
    <row r="402" spans="1:4" x14ac:dyDescent="0.25">
      <c r="A402" s="12" t="s">
        <v>384</v>
      </c>
      <c r="B402" s="12" t="s">
        <v>324</v>
      </c>
      <c r="C402" s="13">
        <f>IFERROR(VLOOKUP(B402,'Demanda - PREENCHER'!$C$3:$C$300,1,FALSE),0)</f>
        <v>0</v>
      </c>
      <c r="D402" s="13">
        <f t="shared" si="6"/>
        <v>0</v>
      </c>
    </row>
    <row r="403" spans="1:4" x14ac:dyDescent="0.25">
      <c r="A403" s="12" t="s">
        <v>386</v>
      </c>
      <c r="B403" s="12" t="s">
        <v>283</v>
      </c>
      <c r="C403" s="13" t="str">
        <f>IFERROR(VLOOKUP(B403,'Demanda - PREENCHER'!$C$3:$C$300,1,FALSE),0)</f>
        <v>GEN</v>
      </c>
      <c r="D403" s="13" t="str">
        <f t="shared" si="6"/>
        <v>RJ</v>
      </c>
    </row>
    <row r="404" spans="1:4" x14ac:dyDescent="0.25">
      <c r="A404" s="12" t="s">
        <v>388</v>
      </c>
      <c r="B404" s="12" t="s">
        <v>315</v>
      </c>
      <c r="C404" s="13">
        <f>IFERROR(VLOOKUP(B404,'Demanda - PREENCHER'!$C$3:$C$300,1,FALSE),0)</f>
        <v>0</v>
      </c>
      <c r="D404" s="13">
        <f t="shared" si="6"/>
        <v>0</v>
      </c>
    </row>
    <row r="405" spans="1:4" x14ac:dyDescent="0.25">
      <c r="A405" s="12" t="s">
        <v>388</v>
      </c>
      <c r="B405" s="12" t="s">
        <v>316</v>
      </c>
      <c r="C405" s="13" t="str">
        <f>IFERROR(VLOOKUP(B405,'Demanda - PREENCHER'!$C$3:$C$300,1,FALSE),0)</f>
        <v>AUDIT_AP0</v>
      </c>
      <c r="D405" s="13" t="str">
        <f t="shared" si="6"/>
        <v>SP</v>
      </c>
    </row>
    <row r="406" spans="1:4" x14ac:dyDescent="0.25">
      <c r="A406" s="12" t="s">
        <v>388</v>
      </c>
      <c r="B406" s="12" t="s">
        <v>317</v>
      </c>
      <c r="C406" s="13" t="str">
        <f>IFERROR(VLOOKUP(B406,'Demanda - PREENCHER'!$C$3:$C$300,1,FALSE),0)</f>
        <v>AUDIT_AP1</v>
      </c>
      <c r="D406" s="13" t="str">
        <f t="shared" si="6"/>
        <v>SP</v>
      </c>
    </row>
    <row r="407" spans="1:4" x14ac:dyDescent="0.25">
      <c r="A407" s="12" t="s">
        <v>388</v>
      </c>
      <c r="B407" s="12" t="s">
        <v>318</v>
      </c>
      <c r="C407" s="13">
        <f>IFERROR(VLOOKUP(B407,'Demanda - PREENCHER'!$C$3:$C$300,1,FALSE),0)</f>
        <v>0</v>
      </c>
      <c r="D407" s="13">
        <f t="shared" si="6"/>
        <v>0</v>
      </c>
    </row>
    <row r="408" spans="1:4" x14ac:dyDescent="0.25">
      <c r="A408" s="12" t="s">
        <v>388</v>
      </c>
      <c r="B408" s="12" t="s">
        <v>319</v>
      </c>
      <c r="C408" s="13" t="str">
        <f>IFERROR(VLOOKUP(B408,'Demanda - PREENCHER'!$C$3:$C$300,1,FALSE),0)</f>
        <v>AUDIT_AP3</v>
      </c>
      <c r="D408" s="13" t="str">
        <f t="shared" si="6"/>
        <v>SP</v>
      </c>
    </row>
    <row r="409" spans="1:4" x14ac:dyDescent="0.25">
      <c r="A409" s="12" t="s">
        <v>388</v>
      </c>
      <c r="B409" s="12" t="s">
        <v>314</v>
      </c>
      <c r="C409" s="13" t="str">
        <f>IFERROR(VLOOKUP(B409,'Demanda - PREENCHER'!$C$3:$C$300,1,FALSE),0)</f>
        <v>AUDIT_CI</v>
      </c>
      <c r="D409" s="13" t="str">
        <f t="shared" si="6"/>
        <v>SP</v>
      </c>
    </row>
    <row r="410" spans="1:4" x14ac:dyDescent="0.25">
      <c r="A410" s="12" t="s">
        <v>388</v>
      </c>
      <c r="B410" s="12" t="s">
        <v>320</v>
      </c>
      <c r="C410" s="13" t="str">
        <f>IFERROR(VLOOKUP(B410,'Demanda - PREENCHER'!$C$3:$C$300,1,FALSE),0)</f>
        <v>AUDIT_OA_IV_VI</v>
      </c>
      <c r="D410" s="13" t="str">
        <f t="shared" si="6"/>
        <v>SP</v>
      </c>
    </row>
    <row r="411" spans="1:4" x14ac:dyDescent="0.25">
      <c r="A411" s="12" t="s">
        <v>388</v>
      </c>
      <c r="B411" s="12" t="s">
        <v>321</v>
      </c>
      <c r="C411" s="13">
        <f>IFERROR(VLOOKUP(B411,'Demanda - PREENCHER'!$C$3:$C$300,1,FALSE),0)</f>
        <v>0</v>
      </c>
      <c r="D411" s="13">
        <f t="shared" si="6"/>
        <v>0</v>
      </c>
    </row>
    <row r="412" spans="1:4" x14ac:dyDescent="0.25">
      <c r="A412" s="12" t="s">
        <v>388</v>
      </c>
      <c r="B412" s="12" t="s">
        <v>324</v>
      </c>
      <c r="C412" s="13">
        <f>IFERROR(VLOOKUP(B412,'Demanda - PREENCHER'!$C$3:$C$300,1,FALSE),0)</f>
        <v>0</v>
      </c>
      <c r="D412" s="13">
        <f t="shared" si="6"/>
        <v>0</v>
      </c>
    </row>
    <row r="413" spans="1:4" x14ac:dyDescent="0.25">
      <c r="A413" s="12" t="s">
        <v>388</v>
      </c>
      <c r="B413" s="12" t="s">
        <v>322</v>
      </c>
      <c r="C413" s="13">
        <f>IFERROR(VLOOKUP(B413,'Demanda - PREENCHER'!$C$3:$C$300,1,FALSE),0)</f>
        <v>0</v>
      </c>
      <c r="D413" s="13">
        <f t="shared" si="6"/>
        <v>0</v>
      </c>
    </row>
    <row r="414" spans="1:4" x14ac:dyDescent="0.25">
      <c r="A414" s="12" t="s">
        <v>388</v>
      </c>
      <c r="B414" s="12" t="s">
        <v>323</v>
      </c>
      <c r="C414" s="13">
        <f>IFERROR(VLOOKUP(B414,'Demanda - PREENCHER'!$C$3:$C$300,1,FALSE),0)</f>
        <v>0</v>
      </c>
      <c r="D414" s="13">
        <f t="shared" si="6"/>
        <v>0</v>
      </c>
    </row>
    <row r="415" spans="1:4" x14ac:dyDescent="0.25">
      <c r="A415" s="12" t="s">
        <v>388</v>
      </c>
      <c r="B415" s="12" t="s">
        <v>325</v>
      </c>
      <c r="C415" s="13" t="str">
        <f>IFERROR(VLOOKUP(B415,'Demanda - PREENCHER'!$C$3:$C$300,1,FALSE),0)</f>
        <v>TESTE_AERO</v>
      </c>
      <c r="D415" s="13" t="str">
        <f t="shared" si="6"/>
        <v>SP</v>
      </c>
    </row>
    <row r="416" spans="1:4" x14ac:dyDescent="0.25">
      <c r="A416" s="12" t="s">
        <v>392</v>
      </c>
      <c r="B416" s="12" t="s">
        <v>275</v>
      </c>
      <c r="C416" s="13" t="str">
        <f>IFERROR(VLOOKUP(B416,'Demanda - PREENCHER'!$C$3:$C$300,1,FALSE),0)</f>
        <v>153_I_A</v>
      </c>
      <c r="D416" s="13" t="str">
        <f t="shared" si="6"/>
        <v>SP</v>
      </c>
    </row>
    <row r="417" spans="1:4" x14ac:dyDescent="0.25">
      <c r="A417" s="12" t="s">
        <v>392</v>
      </c>
      <c r="B417" s="12" t="s">
        <v>271</v>
      </c>
      <c r="C417" s="13">
        <f>IFERROR(VLOOKUP(B417,'Demanda - PREENCHER'!$C$3:$C$300,1,FALSE),0)</f>
        <v>0</v>
      </c>
      <c r="D417" s="13">
        <f t="shared" si="6"/>
        <v>0</v>
      </c>
    </row>
    <row r="418" spans="1:4" x14ac:dyDescent="0.25">
      <c r="A418" s="12" t="s">
        <v>392</v>
      </c>
      <c r="B418" s="12" t="s">
        <v>276</v>
      </c>
      <c r="C418" s="13" t="str">
        <f>IFERROR(VLOOKUP(B418,'Demanda - PREENCHER'!$C$3:$C$300,1,FALSE),0)</f>
        <v>153_II</v>
      </c>
      <c r="D418" s="13" t="str">
        <f t="shared" si="6"/>
        <v>SP</v>
      </c>
    </row>
    <row r="419" spans="1:4" x14ac:dyDescent="0.25">
      <c r="A419" s="12" t="s">
        <v>392</v>
      </c>
      <c r="B419" s="12" t="s">
        <v>277</v>
      </c>
      <c r="C419" s="13" t="str">
        <f>IFERROR(VLOOKUP(B419,'Demanda - PREENCHER'!$C$3:$C$300,1,FALSE),0)</f>
        <v>153_III</v>
      </c>
      <c r="D419" s="13" t="str">
        <f t="shared" si="6"/>
        <v>SP</v>
      </c>
    </row>
    <row r="420" spans="1:4" x14ac:dyDescent="0.25">
      <c r="A420" s="12" t="s">
        <v>392</v>
      </c>
      <c r="B420" s="12" t="s">
        <v>273</v>
      </c>
      <c r="C420" s="13" t="str">
        <f>IFERROR(VLOOKUP(B420,'Demanda - PREENCHER'!$C$3:$C$300,1,FALSE),0)</f>
        <v>153_IV</v>
      </c>
      <c r="D420" s="13" t="str">
        <f t="shared" si="6"/>
        <v>SP</v>
      </c>
    </row>
    <row r="421" spans="1:4" x14ac:dyDescent="0.25">
      <c r="A421" s="12" t="s">
        <v>392</v>
      </c>
      <c r="B421" s="12" t="s">
        <v>284</v>
      </c>
      <c r="C421" s="13">
        <f>IFERROR(VLOOKUP(B421,'Demanda - PREENCHER'!$C$3:$C$300,1,FALSE),0)</f>
        <v>0</v>
      </c>
      <c r="D421" s="13">
        <f t="shared" si="6"/>
        <v>0</v>
      </c>
    </row>
    <row r="422" spans="1:4" x14ac:dyDescent="0.25">
      <c r="A422" s="12" t="s">
        <v>392</v>
      </c>
      <c r="B422" s="12" t="s">
        <v>272</v>
      </c>
      <c r="C422" s="13" t="str">
        <f>IFERROR(VLOOKUP(B422,'Demanda - PREENCHER'!$C$3:$C$300,1,FALSE),0)</f>
        <v>SREA_II</v>
      </c>
      <c r="D422" s="13" t="str">
        <f t="shared" si="6"/>
        <v>SP</v>
      </c>
    </row>
    <row r="423" spans="1:4" x14ac:dyDescent="0.25">
      <c r="A423" s="12" t="s">
        <v>392</v>
      </c>
      <c r="B423" s="12" t="s">
        <v>274</v>
      </c>
      <c r="C423" s="13" t="str">
        <f>IFERROR(VLOOKUP(B423,'Demanda - PREENCHER'!$C$3:$C$300,1,FALSE),0)</f>
        <v>SREA_III</v>
      </c>
      <c r="D423" s="13" t="str">
        <f t="shared" si="6"/>
        <v>SP</v>
      </c>
    </row>
    <row r="424" spans="1:4" x14ac:dyDescent="0.25">
      <c r="A424" s="12" t="s">
        <v>392</v>
      </c>
      <c r="B424" s="12" t="s">
        <v>278</v>
      </c>
      <c r="C424" s="13">
        <f>IFERROR(VLOOKUP(B424,'Demanda - PREENCHER'!$C$3:$C$300,1,FALSE),0)</f>
        <v>0</v>
      </c>
      <c r="D424" s="13">
        <f t="shared" si="6"/>
        <v>0</v>
      </c>
    </row>
    <row r="425" spans="1:4" x14ac:dyDescent="0.25">
      <c r="A425" s="12" t="s">
        <v>392</v>
      </c>
      <c r="B425" s="12" t="s">
        <v>279</v>
      </c>
      <c r="C425" s="13">
        <f>IFERROR(VLOOKUP(B425,'Demanda - PREENCHER'!$C$3:$C$300,1,FALSE),0)</f>
        <v>0</v>
      </c>
      <c r="D425" s="13">
        <f t="shared" si="6"/>
        <v>0</v>
      </c>
    </row>
    <row r="426" spans="1:4" x14ac:dyDescent="0.25">
      <c r="A426" s="12" t="s">
        <v>392</v>
      </c>
      <c r="B426" s="12" t="s">
        <v>280</v>
      </c>
      <c r="C426" s="13">
        <f>IFERROR(VLOOKUP(B426,'Demanda - PREENCHER'!$C$3:$C$300,1,FALSE),0)</f>
        <v>0</v>
      </c>
      <c r="D426" s="13">
        <f t="shared" si="6"/>
        <v>0</v>
      </c>
    </row>
    <row r="427" spans="1:4" x14ac:dyDescent="0.25">
      <c r="A427" s="12" t="s">
        <v>392</v>
      </c>
      <c r="B427" s="12" t="s">
        <v>281</v>
      </c>
      <c r="C427" s="13">
        <f>IFERROR(VLOOKUP(B427,'Demanda - PREENCHER'!$C$3:$C$300,1,FALSE),0)</f>
        <v>0</v>
      </c>
      <c r="D427" s="13">
        <f t="shared" si="6"/>
        <v>0</v>
      </c>
    </row>
    <row r="428" spans="1:4" x14ac:dyDescent="0.25">
      <c r="A428" s="12" t="s">
        <v>392</v>
      </c>
      <c r="B428" s="12" t="s">
        <v>282</v>
      </c>
      <c r="C428" s="13">
        <f>IFERROR(VLOOKUP(B428,'Demanda - PREENCHER'!$C$3:$C$300,1,FALSE),0)</f>
        <v>0</v>
      </c>
      <c r="D428" s="13">
        <f t="shared" si="6"/>
        <v>0</v>
      </c>
    </row>
    <row r="429" spans="1:4" x14ac:dyDescent="0.25">
      <c r="A429" s="12" t="s">
        <v>392</v>
      </c>
      <c r="B429" s="12" t="s">
        <v>283</v>
      </c>
      <c r="C429" s="13" t="str">
        <f>IFERROR(VLOOKUP(B429,'Demanda - PREENCHER'!$C$3:$C$300,1,FALSE),0)</f>
        <v>GEN</v>
      </c>
      <c r="D429" s="13" t="str">
        <f t="shared" si="6"/>
        <v>SP</v>
      </c>
    </row>
    <row r="430" spans="1:4" x14ac:dyDescent="0.25">
      <c r="A430" s="12" t="s">
        <v>339</v>
      </c>
      <c r="B430" s="12" t="s">
        <v>275</v>
      </c>
      <c r="C430" s="13" t="str">
        <f>IFERROR(VLOOKUP(B430,'Demanda - PREENCHER'!$C$3:$C$300,1,FALSE),0)</f>
        <v>153_I_A</v>
      </c>
      <c r="D430" s="13" t="str">
        <f t="shared" si="6"/>
        <v>SP</v>
      </c>
    </row>
    <row r="431" spans="1:4" x14ac:dyDescent="0.25">
      <c r="A431" s="12" t="s">
        <v>339</v>
      </c>
      <c r="B431" s="12" t="s">
        <v>271</v>
      </c>
      <c r="C431" s="13">
        <f>IFERROR(VLOOKUP(B431,'Demanda - PREENCHER'!$C$3:$C$300,1,FALSE),0)</f>
        <v>0</v>
      </c>
      <c r="D431" s="13">
        <f t="shared" si="6"/>
        <v>0</v>
      </c>
    </row>
    <row r="432" spans="1:4" x14ac:dyDescent="0.25">
      <c r="A432" s="12" t="s">
        <v>339</v>
      </c>
      <c r="B432" s="12" t="s">
        <v>276</v>
      </c>
      <c r="C432" s="13" t="str">
        <f>IFERROR(VLOOKUP(B432,'Demanda - PREENCHER'!$C$3:$C$300,1,FALSE),0)</f>
        <v>153_II</v>
      </c>
      <c r="D432" s="13" t="str">
        <f t="shared" si="6"/>
        <v>SP</v>
      </c>
    </row>
    <row r="433" spans="1:4" x14ac:dyDescent="0.25">
      <c r="A433" s="12" t="s">
        <v>339</v>
      </c>
      <c r="B433" s="12" t="s">
        <v>277</v>
      </c>
      <c r="C433" s="13" t="str">
        <f>IFERROR(VLOOKUP(B433,'Demanda - PREENCHER'!$C$3:$C$300,1,FALSE),0)</f>
        <v>153_III</v>
      </c>
      <c r="D433" s="13" t="str">
        <f t="shared" si="6"/>
        <v>SP</v>
      </c>
    </row>
    <row r="434" spans="1:4" x14ac:dyDescent="0.25">
      <c r="A434" s="12" t="s">
        <v>339</v>
      </c>
      <c r="B434" s="12" t="s">
        <v>273</v>
      </c>
      <c r="C434" s="13" t="str">
        <f>IFERROR(VLOOKUP(B434,'Demanda - PREENCHER'!$C$3:$C$300,1,FALSE),0)</f>
        <v>153_IV</v>
      </c>
      <c r="D434" s="13" t="str">
        <f t="shared" si="6"/>
        <v>SP</v>
      </c>
    </row>
    <row r="435" spans="1:4" x14ac:dyDescent="0.25">
      <c r="A435" s="12" t="s">
        <v>339</v>
      </c>
      <c r="B435" s="12" t="s">
        <v>278</v>
      </c>
      <c r="C435" s="13">
        <f>IFERROR(VLOOKUP(B435,'Demanda - PREENCHER'!$C$3:$C$300,1,FALSE),0)</f>
        <v>0</v>
      </c>
      <c r="D435" s="13">
        <f t="shared" si="6"/>
        <v>0</v>
      </c>
    </row>
    <row r="436" spans="1:4" x14ac:dyDescent="0.25">
      <c r="A436" s="12" t="s">
        <v>339</v>
      </c>
      <c r="B436" s="12" t="s">
        <v>279</v>
      </c>
      <c r="C436" s="13">
        <f>IFERROR(VLOOKUP(B436,'Demanda - PREENCHER'!$C$3:$C$300,1,FALSE),0)</f>
        <v>0</v>
      </c>
      <c r="D436" s="13">
        <f t="shared" si="6"/>
        <v>0</v>
      </c>
    </row>
    <row r="437" spans="1:4" x14ac:dyDescent="0.25">
      <c r="A437" s="12" t="s">
        <v>339</v>
      </c>
      <c r="B437" s="12" t="s">
        <v>280</v>
      </c>
      <c r="C437" s="13">
        <f>IFERROR(VLOOKUP(B437,'Demanda - PREENCHER'!$C$3:$C$300,1,FALSE),0)</f>
        <v>0</v>
      </c>
      <c r="D437" s="13">
        <f t="shared" si="6"/>
        <v>0</v>
      </c>
    </row>
    <row r="438" spans="1:4" x14ac:dyDescent="0.25">
      <c r="A438" s="12" t="s">
        <v>339</v>
      </c>
      <c r="B438" s="12" t="s">
        <v>281</v>
      </c>
      <c r="C438" s="13">
        <f>IFERROR(VLOOKUP(B438,'Demanda - PREENCHER'!$C$3:$C$300,1,FALSE),0)</f>
        <v>0</v>
      </c>
      <c r="D438" s="13">
        <f t="shared" si="6"/>
        <v>0</v>
      </c>
    </row>
    <row r="439" spans="1:4" x14ac:dyDescent="0.25">
      <c r="A439" s="12" t="s">
        <v>339</v>
      </c>
      <c r="B439" s="12" t="s">
        <v>282</v>
      </c>
      <c r="C439" s="13">
        <f>IFERROR(VLOOKUP(B439,'Demanda - PREENCHER'!$C$3:$C$300,1,FALSE),0)</f>
        <v>0</v>
      </c>
      <c r="D439" s="13">
        <f t="shared" si="6"/>
        <v>0</v>
      </c>
    </row>
    <row r="440" spans="1:4" x14ac:dyDescent="0.25">
      <c r="A440" s="12" t="s">
        <v>339</v>
      </c>
      <c r="B440" s="12" t="s">
        <v>283</v>
      </c>
      <c r="C440" s="13" t="str">
        <f>IFERROR(VLOOKUP(B440,'Demanda - PREENCHER'!$C$3:$C$300,1,FALSE),0)</f>
        <v>GEN</v>
      </c>
      <c r="D440" s="13" t="str">
        <f t="shared" si="6"/>
        <v>SP</v>
      </c>
    </row>
  </sheetData>
  <sheetProtection algorithmName="SHA-512" hashValue="v73Bb6mQcsvPUcDWssrdVtzNrNWBcke5lNSQJa2xgKX7FIcx/YoKx4X2dt8sgzznVhFqvOZxcHswP++14lYC2g==" saltValue="H2tzJqgUtqOCm5A7NUtkrw==" spinCount="100000" sheet="1" objects="1" scenarios="1" selectLockedCells="1"/>
  <mergeCells count="2">
    <mergeCell ref="A1:B1"/>
    <mergeCell ref="G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19</vt:i4>
      </vt:variant>
    </vt:vector>
  </HeadingPairs>
  <TitlesOfParts>
    <vt:vector size="24" baseType="lpstr">
      <vt:lpstr>Disponibilidade - PREENCHER</vt:lpstr>
      <vt:lpstr>Demanda - PREENCHER</vt:lpstr>
      <vt:lpstr>Siglas e Aeroportos - CONSULTAR</vt:lpstr>
      <vt:lpstr>Arcos</vt:lpstr>
      <vt:lpstr>Atividades</vt:lpstr>
      <vt:lpstr>arco</vt:lpstr>
      <vt:lpstr>custo</vt:lpstr>
      <vt:lpstr>dem</vt:lpstr>
      <vt:lpstr>destino</vt:lpstr>
      <vt:lpstr>destinoativo</vt:lpstr>
      <vt:lpstr>disponibilidade</vt:lpstr>
      <vt:lpstr>duracao</vt:lpstr>
      <vt:lpstr>equipe</vt:lpstr>
      <vt:lpstr>ExisteMissao</vt:lpstr>
      <vt:lpstr>grupo</vt:lpstr>
      <vt:lpstr>grupoativo</vt:lpstr>
      <vt:lpstr>missao</vt:lpstr>
      <vt:lpstr>nos</vt:lpstr>
      <vt:lpstr>origem</vt:lpstr>
      <vt:lpstr>origemativa</vt:lpstr>
      <vt:lpstr>pessoaquebrada</vt:lpstr>
      <vt:lpstr>pessoas</vt:lpstr>
      <vt:lpstr>PO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2019-12-23T18:35:07Z</dcterms:modified>
</cp:coreProperties>
</file>