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Лист1 (2)" sheetId="2" r:id="rId1"/>
    <sheet name="Лист1" sheetId="5" r:id="rId2"/>
    <sheet name="консолідація1" sheetId="3" r:id="rId3"/>
    <sheet name="консолідація2" sheetId="4" r:id="rId4"/>
  </sheets>
  <externalReferences>
    <externalReference r:id="rId5"/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C5" i="5" s="1"/>
  <c r="D2" i="5"/>
  <c r="D5" i="5" s="1"/>
  <c r="F2" i="5"/>
  <c r="F5" i="5" s="1"/>
  <c r="C3" i="5"/>
  <c r="D3" i="5"/>
  <c r="E3" i="5"/>
  <c r="F3" i="5"/>
  <c r="C4" i="5"/>
  <c r="D4" i="5"/>
  <c r="E4" i="5"/>
  <c r="E5" i="5" s="1"/>
  <c r="F4" i="5"/>
  <c r="C6" i="5"/>
  <c r="D6" i="5"/>
  <c r="D9" i="5" s="1"/>
  <c r="F6" i="5"/>
  <c r="F9" i="5" s="1"/>
  <c r="C7" i="5"/>
  <c r="D7" i="5"/>
  <c r="E7" i="5"/>
  <c r="F7" i="5"/>
  <c r="C8" i="5"/>
  <c r="D8" i="5"/>
  <c r="E8" i="5"/>
  <c r="E9" i="5" s="1"/>
  <c r="F8" i="5"/>
  <c r="C9" i="5"/>
  <c r="C10" i="5"/>
  <c r="D10" i="5"/>
  <c r="F10" i="5"/>
  <c r="F13" i="5" s="1"/>
  <c r="C11" i="5"/>
  <c r="D11" i="5"/>
  <c r="E11" i="5"/>
  <c r="F11" i="5"/>
  <c r="C12" i="5"/>
  <c r="D12" i="5"/>
  <c r="E12" i="5"/>
  <c r="E13" i="5" s="1"/>
  <c r="F12" i="5"/>
  <c r="C13" i="5"/>
  <c r="D13" i="5"/>
  <c r="C14" i="5"/>
  <c r="D14" i="5"/>
  <c r="F14" i="5"/>
  <c r="F17" i="5" s="1"/>
  <c r="C15" i="5"/>
  <c r="C17" i="5" s="1"/>
  <c r="D15" i="5"/>
  <c r="E15" i="5"/>
  <c r="F15" i="5"/>
  <c r="C16" i="5"/>
  <c r="D16" i="5"/>
  <c r="E16" i="5"/>
  <c r="F16" i="5"/>
  <c r="D17" i="5"/>
  <c r="E17" i="5"/>
  <c r="C18" i="5"/>
  <c r="D18" i="5"/>
  <c r="F18" i="5"/>
  <c r="C19" i="5"/>
  <c r="D19" i="5"/>
  <c r="E19" i="5"/>
  <c r="E21" i="5" s="1"/>
  <c r="F19" i="5"/>
  <c r="C20" i="5"/>
  <c r="D20" i="5"/>
  <c r="E20" i="5"/>
  <c r="F20" i="5"/>
  <c r="C21" i="5"/>
  <c r="D21" i="5"/>
  <c r="F21" i="5"/>
</calcChain>
</file>

<file path=xl/sharedStrings.xml><?xml version="1.0" encoding="utf-8"?>
<sst xmlns="http://schemas.openxmlformats.org/spreadsheetml/2006/main" count="50" uniqueCount="12">
  <si>
    <t>Телефон</t>
  </si>
  <si>
    <t>Стілець</t>
  </si>
  <si>
    <t>Драбина</t>
  </si>
  <si>
    <t>Вода</t>
  </si>
  <si>
    <t>Вазон</t>
  </si>
  <si>
    <t>Шулєнін</t>
  </si>
  <si>
    <t>Тимченко</t>
  </si>
  <si>
    <t>Садовська</t>
  </si>
  <si>
    <t>Данилюк</t>
  </si>
  <si>
    <t>December</t>
  </si>
  <si>
    <t>November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</si>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</sst>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Консолідація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Лист1!$C$1:$C$4</c:f>
              <c:strCache>
                <c:ptCount val="4"/>
                <c:pt idx="0">
                  <c:v>Данилюк</c:v>
                </c:pt>
                <c:pt idx="1">
                  <c:v>650</c:v>
                </c:pt>
                <c:pt idx="2">
                  <c:v>320</c:v>
                </c:pt>
                <c:pt idx="3">
                  <c:v>300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Лист1!$A$5:$B$21</c:f>
              <c:multiLvlStrCache>
                <c:ptCount val="17"/>
                <c:lvl>
                  <c:pt idx="1">
                    <c:v>December</c:v>
                  </c:pt>
                  <c:pt idx="2">
                    <c:v>November</c:v>
                  </c:pt>
                  <c:pt idx="3">
                    <c:v>October</c:v>
                  </c:pt>
                  <c:pt idx="5">
                    <c:v>December</c:v>
                  </c:pt>
                  <c:pt idx="6">
                    <c:v>November</c:v>
                  </c:pt>
                  <c:pt idx="7">
                    <c:v>October</c:v>
                  </c:pt>
                  <c:pt idx="9">
                    <c:v>December</c:v>
                  </c:pt>
                  <c:pt idx="10">
                    <c:v>November</c:v>
                  </c:pt>
                  <c:pt idx="11">
                    <c:v>October</c:v>
                  </c:pt>
                  <c:pt idx="13">
                    <c:v>December</c:v>
                  </c:pt>
                  <c:pt idx="14">
                    <c:v>November</c:v>
                  </c:pt>
                  <c:pt idx="15">
                    <c:v>October</c:v>
                  </c:pt>
                </c:lvl>
                <c:lvl>
                  <c:pt idx="0">
                    <c:v>Вазон</c:v>
                  </c:pt>
                  <c:pt idx="4">
                    <c:v>Вода</c:v>
                  </c:pt>
                  <c:pt idx="8">
                    <c:v>Драбина</c:v>
                  </c:pt>
                  <c:pt idx="12">
                    <c:v>Стілець</c:v>
                  </c:pt>
                  <c:pt idx="16">
                    <c:v>Телефон</c:v>
                  </c:pt>
                </c:lvl>
              </c:multiLvlStrCache>
            </c:multiLvlStrRef>
          </c:cat>
          <c:val>
            <c:numRef>
              <c:f>Лист1!$C$5:$C$21</c:f>
              <c:numCache>
                <c:formatCode>General</c:formatCode>
                <c:ptCount val="17"/>
                <c:pt idx="0">
                  <c:v>1270</c:v>
                </c:pt>
                <c:pt idx="1">
                  <c:v>651</c:v>
                </c:pt>
                <c:pt idx="2">
                  <c:v>361</c:v>
                </c:pt>
                <c:pt idx="3">
                  <c:v>351</c:v>
                </c:pt>
                <c:pt idx="4">
                  <c:v>1363</c:v>
                </c:pt>
                <c:pt idx="5">
                  <c:v>14500</c:v>
                </c:pt>
                <c:pt idx="6">
                  <c:v>18200</c:v>
                </c:pt>
                <c:pt idx="7">
                  <c:v>18000</c:v>
                </c:pt>
                <c:pt idx="8">
                  <c:v>50700</c:v>
                </c:pt>
                <c:pt idx="9">
                  <c:v>45617</c:v>
                </c:pt>
                <c:pt idx="10">
                  <c:v>4817</c:v>
                </c:pt>
                <c:pt idx="11">
                  <c:v>4917</c:v>
                </c:pt>
                <c:pt idx="12">
                  <c:v>55351</c:v>
                </c:pt>
                <c:pt idx="13">
                  <c:v>5154</c:v>
                </c:pt>
                <c:pt idx="14">
                  <c:v>26054</c:v>
                </c:pt>
                <c:pt idx="15">
                  <c:v>26154</c:v>
                </c:pt>
                <c:pt idx="16">
                  <c:v>57362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7-4375-8451-DBF8F572DA9A}"/>
            </c:ext>
          </c:extLst>
        </c:ser>
        <c:ser>
          <c:idx val="1"/>
          <c:order val="1"/>
          <c:tx>
            <c:strRef>
              <c:f>Лист1!$D$1:$D$4</c:f>
              <c:strCache>
                <c:ptCount val="4"/>
                <c:pt idx="0">
                  <c:v>Тимченко</c:v>
                </c:pt>
                <c:pt idx="1">
                  <c:v>0</c:v>
                </c:pt>
                <c:pt idx="2">
                  <c:v>20</c:v>
                </c:pt>
                <c:pt idx="3">
                  <c:v>534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Лист1!$A$5:$B$21</c:f>
              <c:multiLvlStrCache>
                <c:ptCount val="17"/>
                <c:lvl>
                  <c:pt idx="1">
                    <c:v>December</c:v>
                  </c:pt>
                  <c:pt idx="2">
                    <c:v>November</c:v>
                  </c:pt>
                  <c:pt idx="3">
                    <c:v>October</c:v>
                  </c:pt>
                  <c:pt idx="5">
                    <c:v>December</c:v>
                  </c:pt>
                  <c:pt idx="6">
                    <c:v>November</c:v>
                  </c:pt>
                  <c:pt idx="7">
                    <c:v>October</c:v>
                  </c:pt>
                  <c:pt idx="9">
                    <c:v>December</c:v>
                  </c:pt>
                  <c:pt idx="10">
                    <c:v>November</c:v>
                  </c:pt>
                  <c:pt idx="11">
                    <c:v>October</c:v>
                  </c:pt>
                  <c:pt idx="13">
                    <c:v>December</c:v>
                  </c:pt>
                  <c:pt idx="14">
                    <c:v>November</c:v>
                  </c:pt>
                  <c:pt idx="15">
                    <c:v>October</c:v>
                  </c:pt>
                </c:lvl>
                <c:lvl>
                  <c:pt idx="0">
                    <c:v>Вазон</c:v>
                  </c:pt>
                  <c:pt idx="4">
                    <c:v>Вода</c:v>
                  </c:pt>
                  <c:pt idx="8">
                    <c:v>Драбина</c:v>
                  </c:pt>
                  <c:pt idx="12">
                    <c:v>Стілець</c:v>
                  </c:pt>
                  <c:pt idx="16">
                    <c:v>Телефон</c:v>
                  </c:pt>
                </c:lvl>
              </c:multiLvlStrCache>
            </c:multiLvlStrRef>
          </c:cat>
          <c:val>
            <c:numRef>
              <c:f>Лист1!$D$5:$D$21</c:f>
              <c:numCache>
                <c:formatCode>General</c:formatCode>
                <c:ptCount val="17"/>
                <c:pt idx="0">
                  <c:v>554</c:v>
                </c:pt>
                <c:pt idx="1">
                  <c:v>545</c:v>
                </c:pt>
                <c:pt idx="2">
                  <c:v>55</c:v>
                </c:pt>
                <c:pt idx="3">
                  <c:v>4.5</c:v>
                </c:pt>
                <c:pt idx="4">
                  <c:v>604.5</c:v>
                </c:pt>
                <c:pt idx="5">
                  <c:v>55732</c:v>
                </c:pt>
                <c:pt idx="6">
                  <c:v>55222</c:v>
                </c:pt>
                <c:pt idx="7">
                  <c:v>55032</c:v>
                </c:pt>
                <c:pt idx="8">
                  <c:v>165986</c:v>
                </c:pt>
                <c:pt idx="9">
                  <c:v>754</c:v>
                </c:pt>
                <c:pt idx="10">
                  <c:v>2417</c:v>
                </c:pt>
                <c:pt idx="11">
                  <c:v>1617</c:v>
                </c:pt>
                <c:pt idx="12">
                  <c:v>4788</c:v>
                </c:pt>
                <c:pt idx="13">
                  <c:v>64646</c:v>
                </c:pt>
                <c:pt idx="14">
                  <c:v>249837</c:v>
                </c:pt>
                <c:pt idx="15">
                  <c:v>279837</c:v>
                </c:pt>
                <c:pt idx="16">
                  <c:v>594320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7-4375-8451-DBF8F572DA9A}"/>
            </c:ext>
          </c:extLst>
        </c:ser>
        <c:ser>
          <c:idx val="2"/>
          <c:order val="2"/>
          <c:tx>
            <c:strRef>
              <c:f>Лист1!$E$1:$E$4</c:f>
              <c:strCache>
                <c:ptCount val="4"/>
                <c:pt idx="0">
                  <c:v>Садовська</c:v>
                </c:pt>
                <c:pt idx="2">
                  <c:v>1580</c:v>
                </c:pt>
                <c:pt idx="3">
                  <c:v>1680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Лист1!$A$5:$B$21</c:f>
              <c:multiLvlStrCache>
                <c:ptCount val="17"/>
                <c:lvl>
                  <c:pt idx="1">
                    <c:v>December</c:v>
                  </c:pt>
                  <c:pt idx="2">
                    <c:v>November</c:v>
                  </c:pt>
                  <c:pt idx="3">
                    <c:v>October</c:v>
                  </c:pt>
                  <c:pt idx="5">
                    <c:v>December</c:v>
                  </c:pt>
                  <c:pt idx="6">
                    <c:v>November</c:v>
                  </c:pt>
                  <c:pt idx="7">
                    <c:v>October</c:v>
                  </c:pt>
                  <c:pt idx="9">
                    <c:v>December</c:v>
                  </c:pt>
                  <c:pt idx="10">
                    <c:v>November</c:v>
                  </c:pt>
                  <c:pt idx="11">
                    <c:v>October</c:v>
                  </c:pt>
                  <c:pt idx="13">
                    <c:v>December</c:v>
                  </c:pt>
                  <c:pt idx="14">
                    <c:v>November</c:v>
                  </c:pt>
                  <c:pt idx="15">
                    <c:v>October</c:v>
                  </c:pt>
                </c:lvl>
                <c:lvl>
                  <c:pt idx="0">
                    <c:v>Вазон</c:v>
                  </c:pt>
                  <c:pt idx="4">
                    <c:v>Вода</c:v>
                  </c:pt>
                  <c:pt idx="8">
                    <c:v>Драбина</c:v>
                  </c:pt>
                  <c:pt idx="12">
                    <c:v>Стілець</c:v>
                  </c:pt>
                  <c:pt idx="16">
                    <c:v>Телефон</c:v>
                  </c:pt>
                </c:lvl>
              </c:multiLvlStrCache>
            </c:multiLvlStrRef>
          </c:cat>
          <c:val>
            <c:numRef>
              <c:f>Лист1!$E$5:$E$21</c:f>
              <c:numCache>
                <c:formatCode>General</c:formatCode>
                <c:ptCount val="17"/>
                <c:pt idx="0">
                  <c:v>3260</c:v>
                </c:pt>
                <c:pt idx="2">
                  <c:v>223.5</c:v>
                </c:pt>
                <c:pt idx="3">
                  <c:v>123.5</c:v>
                </c:pt>
                <c:pt idx="4">
                  <c:v>347</c:v>
                </c:pt>
                <c:pt idx="6">
                  <c:v>22096</c:v>
                </c:pt>
                <c:pt idx="7">
                  <c:v>21096</c:v>
                </c:pt>
                <c:pt idx="8">
                  <c:v>43192</c:v>
                </c:pt>
                <c:pt idx="10">
                  <c:v>429</c:v>
                </c:pt>
                <c:pt idx="11">
                  <c:v>329</c:v>
                </c:pt>
                <c:pt idx="12">
                  <c:v>758</c:v>
                </c:pt>
                <c:pt idx="14">
                  <c:v>4386</c:v>
                </c:pt>
                <c:pt idx="15">
                  <c:v>4286</c:v>
                </c:pt>
                <c:pt idx="16">
                  <c:v>8672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77-4375-8451-DBF8F572DA9A}"/>
            </c:ext>
          </c:extLst>
        </c:ser>
        <c:ser>
          <c:idx val="3"/>
          <c:order val="3"/>
          <c:tx>
            <c:strRef>
              <c:f>Лист1!$F$1:$F$4</c:f>
              <c:strCache>
                <c:ptCount val="4"/>
                <c:pt idx="0">
                  <c:v>Шулєнін</c:v>
                </c:pt>
                <c:pt idx="1">
                  <c:v>45666</c:v>
                </c:pt>
                <c:pt idx="2">
                  <c:v>13300</c:v>
                </c:pt>
                <c:pt idx="3">
                  <c:v>13500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Лист1!$A$5:$B$21</c:f>
              <c:multiLvlStrCache>
                <c:ptCount val="17"/>
                <c:lvl>
                  <c:pt idx="1">
                    <c:v>December</c:v>
                  </c:pt>
                  <c:pt idx="2">
                    <c:v>November</c:v>
                  </c:pt>
                  <c:pt idx="3">
                    <c:v>October</c:v>
                  </c:pt>
                  <c:pt idx="5">
                    <c:v>December</c:v>
                  </c:pt>
                  <c:pt idx="6">
                    <c:v>November</c:v>
                  </c:pt>
                  <c:pt idx="7">
                    <c:v>October</c:v>
                  </c:pt>
                  <c:pt idx="9">
                    <c:v>December</c:v>
                  </c:pt>
                  <c:pt idx="10">
                    <c:v>November</c:v>
                  </c:pt>
                  <c:pt idx="11">
                    <c:v>October</c:v>
                  </c:pt>
                  <c:pt idx="13">
                    <c:v>December</c:v>
                  </c:pt>
                  <c:pt idx="14">
                    <c:v>November</c:v>
                  </c:pt>
                  <c:pt idx="15">
                    <c:v>October</c:v>
                  </c:pt>
                </c:lvl>
                <c:lvl>
                  <c:pt idx="0">
                    <c:v>Вазон</c:v>
                  </c:pt>
                  <c:pt idx="4">
                    <c:v>Вода</c:v>
                  </c:pt>
                  <c:pt idx="8">
                    <c:v>Драбина</c:v>
                  </c:pt>
                  <c:pt idx="12">
                    <c:v>Стілець</c:v>
                  </c:pt>
                  <c:pt idx="16">
                    <c:v>Телефон</c:v>
                  </c:pt>
                </c:lvl>
              </c:multiLvlStrCache>
            </c:multiLvlStrRef>
          </c:cat>
          <c:val>
            <c:numRef>
              <c:f>Лист1!$F$5:$F$21</c:f>
              <c:numCache>
                <c:formatCode>General</c:formatCode>
                <c:ptCount val="17"/>
                <c:pt idx="0">
                  <c:v>72466</c:v>
                </c:pt>
                <c:pt idx="1">
                  <c:v>957.5</c:v>
                </c:pt>
                <c:pt idx="2">
                  <c:v>9237.5</c:v>
                </c:pt>
                <c:pt idx="3">
                  <c:v>9637.5</c:v>
                </c:pt>
                <c:pt idx="4">
                  <c:v>19832.5</c:v>
                </c:pt>
                <c:pt idx="5">
                  <c:v>2893</c:v>
                </c:pt>
                <c:pt idx="6">
                  <c:v>2493</c:v>
                </c:pt>
                <c:pt idx="7">
                  <c:v>2793</c:v>
                </c:pt>
                <c:pt idx="8">
                  <c:v>8179</c:v>
                </c:pt>
                <c:pt idx="9">
                  <c:v>1339</c:v>
                </c:pt>
                <c:pt idx="10">
                  <c:v>3539</c:v>
                </c:pt>
                <c:pt idx="11">
                  <c:v>2539</c:v>
                </c:pt>
                <c:pt idx="12">
                  <c:v>7417</c:v>
                </c:pt>
                <c:pt idx="13">
                  <c:v>143556</c:v>
                </c:pt>
                <c:pt idx="14">
                  <c:v>138356</c:v>
                </c:pt>
                <c:pt idx="15">
                  <c:v>158356</c:v>
                </c:pt>
                <c:pt idx="16">
                  <c:v>440268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77-4375-8451-DBF8F572D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599296"/>
        <c:axId val="2119599712"/>
      </c:barChart>
      <c:catAx>
        <c:axId val="211959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599712"/>
        <c:crosses val="autoZero"/>
        <c:auto val="1"/>
        <c:lblAlgn val="ctr"/>
        <c:lblOffset val="100"/>
        <c:noMultiLvlLbl val="0"/>
      </c:catAx>
      <c:valAx>
        <c:axId val="21195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59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консолідація2!$A$3</c:f>
              <c:strCache>
                <c:ptCount val="1"/>
                <c:pt idx="0">
                  <c:v>Вазон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консолідація2!$B$2:$E$2</c:f>
              <c:strCache>
                <c:ptCount val="4"/>
                <c:pt idx="0">
                  <c:v>Данилюк</c:v>
                </c:pt>
                <c:pt idx="1">
                  <c:v>Тимченко</c:v>
                </c:pt>
                <c:pt idx="2">
                  <c:v>Садовська</c:v>
                </c:pt>
                <c:pt idx="3">
                  <c:v>Шулєнін</c:v>
                </c:pt>
              </c:strCache>
            </c:strRef>
          </c:cat>
          <c:val>
            <c:numRef>
              <c:f>консолідація2!$B$3:$E$3</c:f>
              <c:numCache>
                <c:formatCode>General</c:formatCode>
                <c:ptCount val="4"/>
                <c:pt idx="0">
                  <c:v>1270</c:v>
                </c:pt>
                <c:pt idx="1">
                  <c:v>554</c:v>
                </c:pt>
                <c:pt idx="2">
                  <c:v>3260</c:v>
                </c:pt>
                <c:pt idx="3">
                  <c:v>72466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1-4787-8512-C5CB4240BC17}"/>
            </c:ext>
          </c:extLst>
        </c:ser>
        <c:ser>
          <c:idx val="1"/>
          <c:order val="1"/>
          <c:tx>
            <c:strRef>
              <c:f>консолідація2!$A$4</c:f>
              <c:strCache>
                <c:ptCount val="1"/>
                <c:pt idx="0">
                  <c:v>Вода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консолідація2!$B$2:$E$2</c:f>
              <c:strCache>
                <c:ptCount val="4"/>
                <c:pt idx="0">
                  <c:v>Данилюк</c:v>
                </c:pt>
                <c:pt idx="1">
                  <c:v>Тимченко</c:v>
                </c:pt>
                <c:pt idx="2">
                  <c:v>Садовська</c:v>
                </c:pt>
                <c:pt idx="3">
                  <c:v>Шулєнін</c:v>
                </c:pt>
              </c:strCache>
            </c:strRef>
          </c:cat>
          <c:val>
            <c:numRef>
              <c:f>консолідація2!$B$4:$E$4</c:f>
              <c:numCache>
                <c:formatCode>General</c:formatCode>
                <c:ptCount val="4"/>
                <c:pt idx="0">
                  <c:v>1363</c:v>
                </c:pt>
                <c:pt idx="1">
                  <c:v>604.5</c:v>
                </c:pt>
                <c:pt idx="2">
                  <c:v>347</c:v>
                </c:pt>
                <c:pt idx="3">
                  <c:v>19832.5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21-4787-8512-C5CB4240BC17}"/>
            </c:ext>
          </c:extLst>
        </c:ser>
        <c:ser>
          <c:idx val="2"/>
          <c:order val="2"/>
          <c:tx>
            <c:strRef>
              <c:f>консолідація2!$A$5</c:f>
              <c:strCache>
                <c:ptCount val="1"/>
                <c:pt idx="0">
                  <c:v>Драбина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консолідація2!$B$2:$E$2</c:f>
              <c:strCache>
                <c:ptCount val="4"/>
                <c:pt idx="0">
                  <c:v>Данилюк</c:v>
                </c:pt>
                <c:pt idx="1">
                  <c:v>Тимченко</c:v>
                </c:pt>
                <c:pt idx="2">
                  <c:v>Садовська</c:v>
                </c:pt>
                <c:pt idx="3">
                  <c:v>Шулєнін</c:v>
                </c:pt>
              </c:strCache>
            </c:strRef>
          </c:cat>
          <c:val>
            <c:numRef>
              <c:f>консолідація2!$B$5:$E$5</c:f>
              <c:numCache>
                <c:formatCode>General</c:formatCode>
                <c:ptCount val="4"/>
                <c:pt idx="0">
                  <c:v>50700</c:v>
                </c:pt>
                <c:pt idx="1">
                  <c:v>165986</c:v>
                </c:pt>
                <c:pt idx="2">
                  <c:v>43192</c:v>
                </c:pt>
                <c:pt idx="3">
                  <c:v>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21-4787-8512-C5CB4240BC17}"/>
            </c:ext>
          </c:extLst>
        </c:ser>
        <c:ser>
          <c:idx val="3"/>
          <c:order val="3"/>
          <c:tx>
            <c:strRef>
              <c:f>консолідація2!$A$6</c:f>
              <c:strCache>
                <c:ptCount val="1"/>
                <c:pt idx="0">
                  <c:v>Стілець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консолідація2!$B$2:$E$2</c:f>
              <c:strCache>
                <c:ptCount val="4"/>
                <c:pt idx="0">
                  <c:v>Данилюк</c:v>
                </c:pt>
                <c:pt idx="1">
                  <c:v>Тимченко</c:v>
                </c:pt>
                <c:pt idx="2">
                  <c:v>Садовська</c:v>
                </c:pt>
                <c:pt idx="3">
                  <c:v>Шулєнін</c:v>
                </c:pt>
              </c:strCache>
            </c:strRef>
          </c:cat>
          <c:val>
            <c:numRef>
              <c:f>консолідація2!$B$6:$E$6</c:f>
              <c:numCache>
                <c:formatCode>General</c:formatCode>
                <c:ptCount val="4"/>
                <c:pt idx="0">
                  <c:v>55351</c:v>
                </c:pt>
                <c:pt idx="1">
                  <c:v>4788</c:v>
                </c:pt>
                <c:pt idx="2">
                  <c:v>758</c:v>
                </c:pt>
                <c:pt idx="3">
                  <c:v>7417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21-4787-8512-C5CB4240BC17}"/>
            </c:ext>
          </c:extLst>
        </c:ser>
        <c:ser>
          <c:idx val="4"/>
          <c:order val="4"/>
          <c:tx>
            <c:strRef>
              <c:f>консолідація2!$A$7</c:f>
              <c:strCache>
                <c:ptCount val="1"/>
                <c:pt idx="0">
                  <c:v>Телефон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консолідація2!$B$2:$E$2</c:f>
              <c:strCache>
                <c:ptCount val="4"/>
                <c:pt idx="0">
                  <c:v>Данилюк</c:v>
                </c:pt>
                <c:pt idx="1">
                  <c:v>Тимченко</c:v>
                </c:pt>
                <c:pt idx="2">
                  <c:v>Садовська</c:v>
                </c:pt>
                <c:pt idx="3">
                  <c:v>Шулєнін</c:v>
                </c:pt>
              </c:strCache>
            </c:strRef>
          </c:cat>
          <c:val>
            <c:numRef>
              <c:f>консолідація2!$B$7:$E$7</c:f>
              <c:numCache>
                <c:formatCode>General</c:formatCode>
                <c:ptCount val="4"/>
                <c:pt idx="0">
                  <c:v>57362</c:v>
                </c:pt>
                <c:pt idx="1">
                  <c:v>594320</c:v>
                </c:pt>
                <c:pt idx="2">
                  <c:v>8672</c:v>
                </c:pt>
                <c:pt idx="3">
                  <c:v>440268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21-4787-8512-C5CB4240B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670176"/>
        <c:axId val="2125670592"/>
      </c:barChart>
      <c:catAx>
        <c:axId val="212567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70592"/>
        <c:crosses val="autoZero"/>
        <c:auto val="1"/>
        <c:lblAlgn val="ctr"/>
        <c:lblOffset val="100"/>
        <c:noMultiLvlLbl val="0"/>
      </c:catAx>
      <c:valAx>
        <c:axId val="21256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7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426720</xdr:colOff>
      <xdr:row>1</xdr:row>
      <xdr:rowOff>118110</xdr:rowOff>
    </xdr:from>
    <xdr:to>
      <xdr:col>18</xdr:col>
      <xdr:colOff>99060</xdr:colOff>
      <xdr:row>21</xdr:row>
      <xdr:rowOff>68580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7</xdr:row>
      <xdr:rowOff>156210</xdr:rowOff>
    </xdr:from>
    <xdr:to>
      <xdr:col>15</xdr:col>
      <xdr:colOff>243840</xdr:colOff>
      <xdr:row>22</xdr:row>
      <xdr:rowOff>156210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9;&#1085;&#1110;&#1074;&#1077;&#1088;&#1089;&#1080;&#1090;&#1077;&#1090;\&#1040;&#1083;&#1075;&#1086;&#1088;&#1080;&#1090;&#1084;&#1110;&#1079;&#1072;&#1094;&#1110;&#1103;%20&#1090;&#1072;%20&#1087;&#1088;&#1086;&#1075;&#1088;&#1072;&#1084;&#1091;&#1074;&#1072;&#1085;&#1085;&#1103;\&#1051;&#1072;&#1073;&#1086;&#1088;&#1072;&#1090;&#1086;&#1088;&#1085;&#1110;%20&#1088;&#1086;&#1073;&#1086;&#1090;&#1080;\Excel\&#1051;&#1072;&#1073;&#1086;&#1088;&#1072;&#1090;&#1086;&#1088;&#1085;&#1072;%20&#1088;&#1086;&#1073;&#1086;&#1090;&#1072;%205\novemb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9;&#1085;&#1110;&#1074;&#1077;&#1088;&#1089;&#1080;&#1090;&#1077;&#1090;\&#1040;&#1083;&#1075;&#1086;&#1088;&#1080;&#1090;&#1084;&#1110;&#1079;&#1072;&#1094;&#1110;&#1103;%20&#1090;&#1072;%20&#1087;&#1088;&#1086;&#1075;&#1088;&#1072;&#1084;&#1091;&#1074;&#1072;&#1085;&#1085;&#1103;\&#1051;&#1072;&#1073;&#1086;&#1088;&#1072;&#1090;&#1086;&#1088;&#1085;&#1110;%20&#1088;&#1086;&#1073;&#1086;&#1090;&#1080;\Excel\&#1051;&#1072;&#1073;&#1086;&#1088;&#1072;&#1090;&#1086;&#1088;&#1085;&#1072;%20&#1088;&#1086;&#1073;&#1086;&#1090;&#1072;%205\octob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 (2)"/>
    </sheetNames>
    <sheetDataSet>
      <sheetData sheetId="0">
        <row r="3">
          <cell r="B3">
            <v>320</v>
          </cell>
          <cell r="C3">
            <v>1580</v>
          </cell>
          <cell r="D3">
            <v>13300</v>
          </cell>
          <cell r="E3">
            <v>20</v>
          </cell>
        </row>
        <row r="4">
          <cell r="B4">
            <v>361</v>
          </cell>
          <cell r="C4">
            <v>223.5</v>
          </cell>
          <cell r="D4">
            <v>9237.5</v>
          </cell>
          <cell r="E4">
            <v>55</v>
          </cell>
        </row>
        <row r="5">
          <cell r="B5">
            <v>18200</v>
          </cell>
          <cell r="C5">
            <v>22096</v>
          </cell>
          <cell r="D5">
            <v>2493</v>
          </cell>
          <cell r="E5">
            <v>55222</v>
          </cell>
        </row>
        <row r="6">
          <cell r="B6">
            <v>4817</v>
          </cell>
          <cell r="C6">
            <v>429</v>
          </cell>
          <cell r="D6">
            <v>3539</v>
          </cell>
          <cell r="E6">
            <v>2417</v>
          </cell>
        </row>
        <row r="7">
          <cell r="B7">
            <v>26054</v>
          </cell>
          <cell r="C7">
            <v>4386</v>
          </cell>
          <cell r="D7">
            <v>138356</v>
          </cell>
          <cell r="E7">
            <v>249837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3">
          <cell r="B3">
            <v>300</v>
          </cell>
          <cell r="C3">
            <v>1680</v>
          </cell>
          <cell r="D3">
            <v>534</v>
          </cell>
          <cell r="E3">
            <v>13500</v>
          </cell>
        </row>
        <row r="4">
          <cell r="B4">
            <v>351</v>
          </cell>
          <cell r="C4">
            <v>123.5</v>
          </cell>
          <cell r="D4">
            <v>4.5</v>
          </cell>
          <cell r="E4">
            <v>9637.5</v>
          </cell>
        </row>
        <row r="5">
          <cell r="B5">
            <v>18000</v>
          </cell>
          <cell r="C5">
            <v>21096</v>
          </cell>
          <cell r="D5">
            <v>55032</v>
          </cell>
          <cell r="E5">
            <v>2793</v>
          </cell>
        </row>
        <row r="6">
          <cell r="B6">
            <v>4917</v>
          </cell>
          <cell r="C6">
            <v>329</v>
          </cell>
          <cell r="D6">
            <v>1617</v>
          </cell>
          <cell r="E6">
            <v>2539</v>
          </cell>
        </row>
        <row r="7">
          <cell r="B7">
            <v>26154</v>
          </cell>
          <cell r="C7">
            <v>4286</v>
          </cell>
          <cell r="D7">
            <v>279837</v>
          </cell>
          <cell r="E7">
            <v>158356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D:\&#1059;&#1085;&#1110;&#1074;&#1077;&#1088;&#1089;&#1080;&#1090;&#1077;&#1090;\&#1040;&#1083;&#1075;&#1086;&#1088;&#1080;&#1090;&#1084;&#1110;&#1079;&#1072;&#1094;&#1110;&#1103;%20&#1090;&#1072;%20&#1087;&#1088;&#1086;&#1075;&#1088;&#1072;&#1084;&#1091;&#1074;&#1072;&#1085;&#1085;&#1103;\&#1051;&#1072;&#1073;&#1086;&#1088;&#1072;&#1090;&#1086;&#1088;&#1085;&#1110;%20&#1088;&#1086;&#1073;&#1086;&#1090;&#1080;\Excel\&#1051;&#1072;&#1073;&#1086;&#1088;&#1072;&#1090;&#1086;&#1088;&#1085;&#1072;%20&#1088;&#1086;&#1073;&#1086;&#1090;&#1072;%205\october.xlsx" TargetMode="External"/><Relationship Id="rId2" Type="http://schemas.openxmlformats.org/officeDocument/2006/relationships/externalLinkPath" Target="file:///D:\&#1059;&#1085;&#1110;&#1074;&#1077;&#1088;&#1089;&#1080;&#1090;&#1077;&#1090;\&#1040;&#1083;&#1075;&#1086;&#1088;&#1080;&#1090;&#1084;&#1110;&#1079;&#1072;&#1094;&#1110;&#1103;%20&#1090;&#1072;%20&#1087;&#1088;&#1086;&#1075;&#1088;&#1072;&#1084;&#1091;&#1074;&#1072;&#1085;&#1085;&#1103;\&#1051;&#1072;&#1073;&#1086;&#1088;&#1072;&#1090;&#1086;&#1088;&#1085;&#1110;%20&#1088;&#1086;&#1073;&#1086;&#1090;&#1080;\Excel\&#1051;&#1072;&#1073;&#1086;&#1088;&#1072;&#1090;&#1086;&#1088;&#1085;&#1072;%20&#1088;&#1086;&#1073;&#1086;&#1090;&#1072;%205\november.xlsx" TargetMode="External"/><Relationship Id="rId1" Type="http://schemas.openxmlformats.org/officeDocument/2006/relationships/externalLinkPath" Target="file:///D:\&#1059;&#1085;&#1110;&#1074;&#1077;&#1088;&#1089;&#1080;&#1090;&#1077;&#1090;\&#1040;&#1083;&#1075;&#1086;&#1088;&#1080;&#1090;&#1084;&#1110;&#1079;&#1072;&#1094;&#1110;&#1103;%20&#1090;&#1072;%20&#1087;&#1088;&#1086;&#1075;&#1088;&#1072;&#1084;&#1091;&#1074;&#1072;&#1085;&#1085;&#1103;\&#1051;&#1072;&#1073;&#1086;&#1088;&#1072;&#1090;&#1086;&#1088;&#1085;&#1110;%20&#1088;&#1086;&#1073;&#1086;&#1090;&#1080;\Excel\&#1051;&#1072;&#1073;&#1086;&#1088;&#1072;&#1090;&#1086;&#1088;&#1085;&#1072;%20&#1088;&#1086;&#1073;&#1086;&#1090;&#1072;%205\december.xlsx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D:\&#1059;&#1085;&#1110;&#1074;&#1077;&#1088;&#1089;&#1080;&#1090;&#1077;&#1090;\&#1040;&#1083;&#1075;&#1086;&#1088;&#1080;&#1090;&#1084;&#1110;&#1079;&#1072;&#1094;&#1110;&#1103;%20&#1090;&#1072;%20&#1087;&#1088;&#1086;&#1075;&#1088;&#1072;&#1084;&#1091;&#1074;&#1072;&#1085;&#1085;&#1103;\&#1051;&#1072;&#1073;&#1086;&#1088;&#1072;&#1090;&#1086;&#1088;&#1085;&#1110;%20&#1088;&#1086;&#1073;&#1086;&#1090;&#1080;\Excel\&#1051;&#1072;&#1073;&#1086;&#1088;&#1072;&#1090;&#1086;&#1088;&#1085;&#1072;%20&#1088;&#1086;&#1073;&#1086;&#1090;&#1072;%205\october.xlsx" TargetMode="External"/><Relationship Id="rId2" Type="http://schemas.openxmlformats.org/officeDocument/2006/relationships/externalLinkPath" Target="file:///D:\&#1059;&#1085;&#1110;&#1074;&#1077;&#1088;&#1089;&#1080;&#1090;&#1077;&#1090;\&#1040;&#1083;&#1075;&#1086;&#1088;&#1080;&#1090;&#1084;&#1110;&#1079;&#1072;&#1094;&#1110;&#1103;%20&#1090;&#1072;%20&#1087;&#1088;&#1086;&#1075;&#1088;&#1072;&#1084;&#1091;&#1074;&#1072;&#1085;&#1085;&#1103;\&#1051;&#1072;&#1073;&#1086;&#1088;&#1072;&#1090;&#1086;&#1088;&#1085;&#1110;%20&#1088;&#1086;&#1073;&#1086;&#1090;&#1080;\Excel\&#1051;&#1072;&#1073;&#1086;&#1088;&#1072;&#1090;&#1086;&#1088;&#1085;&#1072;%20&#1088;&#1086;&#1073;&#1086;&#1090;&#1072;%205\november.xlsx" TargetMode="External"/><Relationship Id="rId1" Type="http://schemas.openxmlformats.org/officeDocument/2006/relationships/externalLinkPath" Target="file:///D:\&#1059;&#1085;&#1110;&#1074;&#1077;&#1088;&#1089;&#1080;&#1090;&#1077;&#1090;\&#1040;&#1083;&#1075;&#1086;&#1088;&#1080;&#1090;&#1084;&#1110;&#1079;&#1072;&#1094;&#1110;&#1103;%20&#1090;&#1072;%20&#1087;&#1088;&#1086;&#1075;&#1088;&#1072;&#1084;&#1091;&#1074;&#1072;&#1085;&#1085;&#1103;\&#1051;&#1072;&#1073;&#1086;&#1088;&#1072;&#1090;&#1086;&#1088;&#1085;&#1110;%20&#1088;&#1086;&#1073;&#1086;&#1090;&#1080;\Excel\&#1051;&#1072;&#1073;&#1086;&#1088;&#1072;&#1090;&#1086;&#1088;&#1085;&#1072;%20&#1088;&#1086;&#1073;&#1086;&#1090;&#1072;%205\december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D:\&#1059;&#1085;&#1110;&#1074;&#1077;&#1088;&#1089;&#1080;&#1090;&#1077;&#1090;\&#1040;&#1083;&#1075;&#1086;&#1088;&#1080;&#1090;&#1084;&#1110;&#1079;&#1072;&#1094;&#1110;&#1103;%20&#1090;&#1072;%20&#1087;&#1088;&#1086;&#1075;&#1088;&#1072;&#1084;&#1091;&#1074;&#1072;&#1085;&#1085;&#1103;\&#1051;&#1072;&#1073;&#1086;&#1088;&#1072;&#1090;&#1086;&#1088;&#1085;&#1110;%20&#1088;&#1086;&#1073;&#1086;&#1090;&#1080;\Excel\&#1051;&#1072;&#1073;&#1086;&#1088;&#1072;&#1090;&#1086;&#1088;&#1085;&#1072;%20&#1088;&#1086;&#1073;&#1086;&#1090;&#1072;%205\october.xlsx" TargetMode="External"/><Relationship Id="rId2" Type="http://schemas.openxmlformats.org/officeDocument/2006/relationships/externalLinkPath" Target="file:///D:\&#1059;&#1085;&#1110;&#1074;&#1077;&#1088;&#1089;&#1080;&#1090;&#1077;&#1090;\&#1040;&#1083;&#1075;&#1086;&#1088;&#1080;&#1090;&#1084;&#1110;&#1079;&#1072;&#1094;&#1110;&#1103;%20&#1090;&#1072;%20&#1087;&#1088;&#1086;&#1075;&#1088;&#1072;&#1084;&#1091;&#1074;&#1072;&#1085;&#1085;&#1103;\&#1051;&#1072;&#1073;&#1086;&#1088;&#1072;&#1090;&#1086;&#1088;&#1085;&#1110;%20&#1088;&#1086;&#1073;&#1086;&#1090;&#1080;\Excel\&#1051;&#1072;&#1073;&#1086;&#1088;&#1072;&#1090;&#1086;&#1088;&#1085;&#1072;%20&#1088;&#1086;&#1073;&#1086;&#1090;&#1072;%205\november.xlsx" TargetMode="External"/><Relationship Id="rId1" Type="http://schemas.openxmlformats.org/officeDocument/2006/relationships/externalLinkPath" Target="file:///D:\&#1059;&#1085;&#1110;&#1074;&#1077;&#1088;&#1089;&#1080;&#1090;&#1077;&#1090;\&#1040;&#1083;&#1075;&#1086;&#1088;&#1080;&#1090;&#1084;&#1110;&#1079;&#1072;&#1094;&#1110;&#1103;%20&#1090;&#1072;%20&#1087;&#1088;&#1086;&#1075;&#1088;&#1072;&#1084;&#1091;&#1074;&#1072;&#1085;&#1085;&#1103;\&#1051;&#1072;&#1073;&#1086;&#1088;&#1072;&#1090;&#1086;&#1088;&#1085;&#1110;%20&#1088;&#1086;&#1073;&#1086;&#1090;&#1080;\Excel\&#1051;&#1072;&#1073;&#1086;&#1088;&#1072;&#1090;&#1086;&#1088;&#1085;&#1072;%20&#1088;&#1086;&#1073;&#1086;&#1090;&#1072;%205\december.xlsx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I23" sqref="I23"/>
    </sheetView>
  </sheetViews>
  <sheetFormatPr defaultRowHeight="14.4" x14ac:dyDescent="0.3"/>
  <cols>
    <col min="1" max="1" width="8.6640625" style="1" bestFit="1" customWidth="1"/>
    <col min="2" max="2" width="8.88671875" style="1" bestFit="1" customWidth="1"/>
    <col min="3" max="3" width="10" style="1" bestFit="1" customWidth="1"/>
    <col min="4" max="4" width="9.44140625" style="1" bestFit="1" customWidth="1"/>
    <col min="5" max="5" width="8.21875" style="1" bestFit="1" customWidth="1"/>
    <col min="6" max="6" width="11.21875" style="1" bestFit="1" customWidth="1"/>
    <col min="7" max="16384" width="8.88671875" style="1"/>
  </cols>
  <sheetData>
    <row r="2" spans="1:5" x14ac:dyDescent="0.3">
      <c r="B2" s="1" t="s">
        <v>8</v>
      </c>
      <c r="D2" s="1" t="s">
        <v>6</v>
      </c>
      <c r="E2" s="1" t="s">
        <v>5</v>
      </c>
    </row>
    <row r="3" spans="1:5" x14ac:dyDescent="0.3">
      <c r="A3" s="1" t="s">
        <v>4</v>
      </c>
      <c r="B3" s="1">
        <v>650</v>
      </c>
      <c r="D3" s="1">
        <v>0</v>
      </c>
      <c r="E3" s="1">
        <v>45666</v>
      </c>
    </row>
    <row r="4" spans="1:5" x14ac:dyDescent="0.3">
      <c r="A4" s="1" t="s">
        <v>3</v>
      </c>
      <c r="B4" s="1">
        <v>651</v>
      </c>
      <c r="D4" s="1">
        <v>545</v>
      </c>
      <c r="E4" s="1">
        <v>957.5</v>
      </c>
    </row>
    <row r="5" spans="1:5" x14ac:dyDescent="0.3">
      <c r="A5" s="1" t="s">
        <v>2</v>
      </c>
      <c r="B5" s="1">
        <v>14500</v>
      </c>
      <c r="D5" s="1">
        <v>55732</v>
      </c>
      <c r="E5" s="1">
        <v>2893</v>
      </c>
    </row>
    <row r="6" spans="1:5" x14ac:dyDescent="0.3">
      <c r="A6" s="1" t="s">
        <v>1</v>
      </c>
      <c r="B6" s="1">
        <v>45617</v>
      </c>
      <c r="D6" s="1">
        <v>754</v>
      </c>
      <c r="E6" s="1">
        <v>1339</v>
      </c>
    </row>
    <row r="7" spans="1:5" x14ac:dyDescent="0.3">
      <c r="A7" s="1" t="s">
        <v>0</v>
      </c>
      <c r="B7" s="1">
        <v>5154</v>
      </c>
      <c r="D7" s="1">
        <v>64646</v>
      </c>
      <c r="E7" s="1">
        <v>143556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C9" sqref="C9"/>
    </sheetView>
  </sheetViews>
  <sheetFormatPr defaultRowHeight="14.4" outlineLevelRow="1" x14ac:dyDescent="0.3"/>
  <cols>
    <col min="1" max="1" width="8.6640625" bestFit="1" customWidth="1"/>
    <col min="2" max="2" width="9.5546875" bestFit="1" customWidth="1"/>
    <col min="4" max="4" width="9.44140625" bestFit="1" customWidth="1"/>
    <col min="5" max="5" width="10" bestFit="1" customWidth="1"/>
    <col min="6" max="6" width="8.21875" bestFit="1" customWidth="1"/>
  </cols>
  <sheetData>
    <row r="1" spans="1:6" x14ac:dyDescent="0.3">
      <c r="C1" t="s">
        <v>8</v>
      </c>
      <c r="D1" t="s">
        <v>6</v>
      </c>
      <c r="E1" t="s">
        <v>7</v>
      </c>
      <c r="F1" t="s">
        <v>5</v>
      </c>
    </row>
    <row r="2" spans="1:6" outlineLevel="1" x14ac:dyDescent="0.3">
      <c r="B2" t="s">
        <v>9</v>
      </c>
      <c r="C2">
        <f>'Лист1 (2)'!$B$3</f>
        <v>650</v>
      </c>
      <c r="D2">
        <f>'Лист1 (2)'!$D$3</f>
        <v>0</v>
      </c>
      <c r="F2">
        <f>'Лист1 (2)'!$E$3</f>
        <v>45666</v>
      </c>
    </row>
    <row r="3" spans="1:6" outlineLevel="1" x14ac:dyDescent="0.3">
      <c r="B3" t="s">
        <v>10</v>
      </c>
      <c r="C3">
        <f>'[1]Лист1 (2)'!$B$3</f>
        <v>320</v>
      </c>
      <c r="D3">
        <f>'[1]Лист1 (2)'!$E$3</f>
        <v>20</v>
      </c>
      <c r="E3">
        <f>'[1]Лист1 (2)'!$C$3</f>
        <v>1580</v>
      </c>
      <c r="F3">
        <f>'[1]Лист1 (2)'!$D$3</f>
        <v>13300</v>
      </c>
    </row>
    <row r="4" spans="1:6" outlineLevel="1" x14ac:dyDescent="0.3">
      <c r="B4" t="s">
        <v>11</v>
      </c>
      <c r="C4">
        <f>[2]Лист1!$B$3</f>
        <v>300</v>
      </c>
      <c r="D4">
        <f>[2]Лист1!$D$3</f>
        <v>534</v>
      </c>
      <c r="E4">
        <f>[2]Лист1!$C$3</f>
        <v>1680</v>
      </c>
      <c r="F4">
        <f>[2]Лист1!$E$3</f>
        <v>13500</v>
      </c>
    </row>
    <row r="5" spans="1:6" x14ac:dyDescent="0.3">
      <c r="A5" t="s">
        <v>4</v>
      </c>
      <c r="C5">
        <f>SUM(C2:C4)</f>
        <v>1270</v>
      </c>
      <c r="D5">
        <f>SUM(D2:D4)</f>
        <v>554</v>
      </c>
      <c r="E5">
        <f>SUM(E2:E4)</f>
        <v>3260</v>
      </c>
      <c r="F5">
        <f>SUM(F2:F4)</f>
        <v>72466</v>
      </c>
    </row>
    <row r="6" spans="1:6" outlineLevel="1" x14ac:dyDescent="0.3">
      <c r="B6" t="s">
        <v>9</v>
      </c>
      <c r="C6">
        <f>'Лист1 (2)'!$B$4</f>
        <v>651</v>
      </c>
      <c r="D6">
        <f>'Лист1 (2)'!$D$4</f>
        <v>545</v>
      </c>
      <c r="F6">
        <f>'Лист1 (2)'!$E$4</f>
        <v>957.5</v>
      </c>
    </row>
    <row r="7" spans="1:6" outlineLevel="1" x14ac:dyDescent="0.3">
      <c r="B7" t="s">
        <v>10</v>
      </c>
      <c r="C7">
        <f>'[1]Лист1 (2)'!$B$4</f>
        <v>361</v>
      </c>
      <c r="D7">
        <f>'[1]Лист1 (2)'!$E$4</f>
        <v>55</v>
      </c>
      <c r="E7">
        <f>'[1]Лист1 (2)'!$C$4</f>
        <v>223.5</v>
      </c>
      <c r="F7">
        <f>'[1]Лист1 (2)'!$D$4</f>
        <v>9237.5</v>
      </c>
    </row>
    <row r="8" spans="1:6" outlineLevel="1" x14ac:dyDescent="0.3">
      <c r="B8" t="s">
        <v>11</v>
      </c>
      <c r="C8">
        <f>[2]Лист1!$B$4</f>
        <v>351</v>
      </c>
      <c r="D8">
        <f>[2]Лист1!$D$4</f>
        <v>4.5</v>
      </c>
      <c r="E8">
        <f>[2]Лист1!$C$4</f>
        <v>123.5</v>
      </c>
      <c r="F8">
        <f>[2]Лист1!$E$4</f>
        <v>9637.5</v>
      </c>
    </row>
    <row r="9" spans="1:6" x14ac:dyDescent="0.3">
      <c r="A9" t="s">
        <v>3</v>
      </c>
      <c r="C9">
        <f>SUM(C6:C8)</f>
        <v>1363</v>
      </c>
      <c r="D9">
        <f>SUM(D6:D8)</f>
        <v>604.5</v>
      </c>
      <c r="E9">
        <f>SUM(E6:E8)</f>
        <v>347</v>
      </c>
      <c r="F9">
        <f>SUM(F6:F8)</f>
        <v>19832.5</v>
      </c>
    </row>
    <row r="10" spans="1:6" outlineLevel="1" x14ac:dyDescent="0.3">
      <c r="B10" t="s">
        <v>9</v>
      </c>
      <c r="C10">
        <f>'Лист1 (2)'!$B$5</f>
        <v>14500</v>
      </c>
      <c r="D10">
        <f>'Лист1 (2)'!$D$5</f>
        <v>55732</v>
      </c>
      <c r="F10">
        <f>'Лист1 (2)'!$E$5</f>
        <v>2893</v>
      </c>
    </row>
    <row r="11" spans="1:6" outlineLevel="1" x14ac:dyDescent="0.3">
      <c r="B11" t="s">
        <v>10</v>
      </c>
      <c r="C11">
        <f>'[1]Лист1 (2)'!$B$5</f>
        <v>18200</v>
      </c>
      <c r="D11">
        <f>'[1]Лист1 (2)'!$E$5</f>
        <v>55222</v>
      </c>
      <c r="E11">
        <f>'[1]Лист1 (2)'!$C$5</f>
        <v>22096</v>
      </c>
      <c r="F11">
        <f>'[1]Лист1 (2)'!$D$5</f>
        <v>2493</v>
      </c>
    </row>
    <row r="12" spans="1:6" outlineLevel="1" x14ac:dyDescent="0.3">
      <c r="B12" t="s">
        <v>11</v>
      </c>
      <c r="C12">
        <f>[2]Лист1!$B$5</f>
        <v>18000</v>
      </c>
      <c r="D12">
        <f>[2]Лист1!$D$5</f>
        <v>55032</v>
      </c>
      <c r="E12">
        <f>[2]Лист1!$C$5</f>
        <v>21096</v>
      </c>
      <c r="F12">
        <f>[2]Лист1!$E$5</f>
        <v>2793</v>
      </c>
    </row>
    <row r="13" spans="1:6" x14ac:dyDescent="0.3">
      <c r="A13" t="s">
        <v>2</v>
      </c>
      <c r="C13">
        <f>SUM(C10:C12)</f>
        <v>50700</v>
      </c>
      <c r="D13">
        <f>SUM(D10:D12)</f>
        <v>165986</v>
      </c>
      <c r="E13">
        <f>SUM(E10:E12)</f>
        <v>43192</v>
      </c>
      <c r="F13">
        <f>SUM(F10:F12)</f>
        <v>8179</v>
      </c>
    </row>
    <row r="14" spans="1:6" outlineLevel="1" x14ac:dyDescent="0.3">
      <c r="B14" t="s">
        <v>9</v>
      </c>
      <c r="C14">
        <f>'Лист1 (2)'!$B$6</f>
        <v>45617</v>
      </c>
      <c r="D14">
        <f>'Лист1 (2)'!$D$6</f>
        <v>754</v>
      </c>
      <c r="F14">
        <f>'Лист1 (2)'!$E$6</f>
        <v>1339</v>
      </c>
    </row>
    <row r="15" spans="1:6" outlineLevel="1" x14ac:dyDescent="0.3">
      <c r="B15" t="s">
        <v>10</v>
      </c>
      <c r="C15">
        <f>'[1]Лист1 (2)'!$B$6</f>
        <v>4817</v>
      </c>
      <c r="D15">
        <f>'[1]Лист1 (2)'!$E$6</f>
        <v>2417</v>
      </c>
      <c r="E15">
        <f>'[1]Лист1 (2)'!$C$6</f>
        <v>429</v>
      </c>
      <c r="F15">
        <f>'[1]Лист1 (2)'!$D$6</f>
        <v>3539</v>
      </c>
    </row>
    <row r="16" spans="1:6" outlineLevel="1" x14ac:dyDescent="0.3">
      <c r="B16" t="s">
        <v>11</v>
      </c>
      <c r="C16">
        <f>[2]Лист1!$B$6</f>
        <v>4917</v>
      </c>
      <c r="D16">
        <f>[2]Лист1!$D$6</f>
        <v>1617</v>
      </c>
      <c r="E16">
        <f>[2]Лист1!$C$6</f>
        <v>329</v>
      </c>
      <c r="F16">
        <f>[2]Лист1!$E$6</f>
        <v>2539</v>
      </c>
    </row>
    <row r="17" spans="1:6" x14ac:dyDescent="0.3">
      <c r="A17" t="s">
        <v>1</v>
      </c>
      <c r="C17">
        <f>SUM(C14:C16)</f>
        <v>55351</v>
      </c>
      <c r="D17">
        <f>SUM(D14:D16)</f>
        <v>4788</v>
      </c>
      <c r="E17">
        <f>SUM(E14:E16)</f>
        <v>758</v>
      </c>
      <c r="F17">
        <f>SUM(F14:F16)</f>
        <v>7417</v>
      </c>
    </row>
    <row r="18" spans="1:6" outlineLevel="1" x14ac:dyDescent="0.3">
      <c r="B18" t="s">
        <v>9</v>
      </c>
      <c r="C18">
        <f>'Лист1 (2)'!$B$7</f>
        <v>5154</v>
      </c>
      <c r="D18">
        <f>'Лист1 (2)'!$D$7</f>
        <v>64646</v>
      </c>
      <c r="F18">
        <f>'Лист1 (2)'!$E$7</f>
        <v>143556</v>
      </c>
    </row>
    <row r="19" spans="1:6" outlineLevel="1" x14ac:dyDescent="0.3">
      <c r="B19" t="s">
        <v>10</v>
      </c>
      <c r="C19">
        <f>'[1]Лист1 (2)'!$B$7</f>
        <v>26054</v>
      </c>
      <c r="D19">
        <f>'[1]Лист1 (2)'!$E$7</f>
        <v>249837</v>
      </c>
      <c r="E19">
        <f>'[1]Лист1 (2)'!$C$7</f>
        <v>4386</v>
      </c>
      <c r="F19">
        <f>'[1]Лист1 (2)'!$D$7</f>
        <v>138356</v>
      </c>
    </row>
    <row r="20" spans="1:6" outlineLevel="1" x14ac:dyDescent="0.3">
      <c r="B20" t="s">
        <v>11</v>
      </c>
      <c r="C20">
        <f>[2]Лист1!$B$7</f>
        <v>26154</v>
      </c>
      <c r="D20">
        <f>[2]Лист1!$D$7</f>
        <v>279837</v>
      </c>
      <c r="E20">
        <f>[2]Лист1!$C$7</f>
        <v>4286</v>
      </c>
      <c r="F20">
        <f>[2]Лист1!$E$7</f>
        <v>158356</v>
      </c>
    </row>
    <row r="21" spans="1:6" x14ac:dyDescent="0.3">
      <c r="A21" t="s">
        <v>0</v>
      </c>
      <c r="C21">
        <f>SUM(C18:C20)</f>
        <v>57362</v>
      </c>
      <c r="D21">
        <f>SUM(D18:D20)</f>
        <v>594320</v>
      </c>
      <c r="E21">
        <f>SUM(E18:E20)</f>
        <v>8672</v>
      </c>
      <c r="F21">
        <f>SUM(F18:F20)</f>
        <v>440268</v>
      </c>
    </row>
  </sheetData>
  <dataConsolidate leftLabels="1" topLabels="1" link="1">
    <dataRefs count="3">
      <dataRef ref="A2:E7" sheet="Лист1 (2)" r:id="rId1"/>
      <dataRef ref="A2:E7" sheet="Лист1 (2)" r:id="rId2"/>
      <dataRef ref="A2:E7" sheet="Лист1" r:id="rId3"/>
    </dataRefs>
  </dataConsolidate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5" sqref="D5"/>
    </sheetView>
  </sheetViews>
  <sheetFormatPr defaultRowHeight="14.4" x14ac:dyDescent="0.3"/>
  <cols>
    <col min="3" max="3" width="10" bestFit="1" customWidth="1"/>
    <col min="4" max="4" width="9.44140625" bestFit="1" customWidth="1"/>
    <col min="5" max="5" width="8.21875" bestFit="1" customWidth="1"/>
  </cols>
  <sheetData>
    <row r="1" spans="1:5" x14ac:dyDescent="0.3">
      <c r="B1" s="1" t="s">
        <v>8</v>
      </c>
      <c r="C1" s="1" t="s">
        <v>7</v>
      </c>
      <c r="D1" s="1" t="s">
        <v>6</v>
      </c>
      <c r="E1" s="1" t="s">
        <v>5</v>
      </c>
    </row>
    <row r="2" spans="1:5" x14ac:dyDescent="0.3">
      <c r="A2" s="1" t="s">
        <v>4</v>
      </c>
      <c r="B2">
        <v>1270</v>
      </c>
      <c r="C2">
        <v>4840</v>
      </c>
      <c r="D2">
        <v>554</v>
      </c>
      <c r="E2">
        <v>72466</v>
      </c>
    </row>
    <row r="3" spans="1:5" x14ac:dyDescent="0.3">
      <c r="A3" s="1" t="s">
        <v>3</v>
      </c>
      <c r="B3">
        <v>1363</v>
      </c>
      <c r="C3">
        <v>480.5</v>
      </c>
      <c r="D3">
        <v>604.5</v>
      </c>
      <c r="E3">
        <v>19832.5</v>
      </c>
    </row>
    <row r="4" spans="1:5" x14ac:dyDescent="0.3">
      <c r="A4" s="1" t="s">
        <v>2</v>
      </c>
      <c r="B4">
        <v>50700</v>
      </c>
      <c r="C4">
        <v>104288</v>
      </c>
      <c r="D4">
        <v>165986</v>
      </c>
      <c r="E4">
        <v>8179</v>
      </c>
    </row>
    <row r="5" spans="1:5" x14ac:dyDescent="0.3">
      <c r="A5" s="1" t="s">
        <v>1</v>
      </c>
      <c r="B5">
        <v>55351</v>
      </c>
      <c r="C5">
        <v>1147</v>
      </c>
      <c r="D5">
        <v>4788</v>
      </c>
      <c r="E5">
        <v>7417</v>
      </c>
    </row>
    <row r="6" spans="1:5" x14ac:dyDescent="0.3">
      <c r="A6" s="1" t="s">
        <v>0</v>
      </c>
      <c r="B6">
        <v>57362</v>
      </c>
      <c r="C6">
        <v>12928</v>
      </c>
      <c r="D6">
        <v>594320</v>
      </c>
      <c r="E6">
        <v>440268</v>
      </c>
    </row>
  </sheetData>
  <dataConsolidate>
    <dataRefs count="3">
      <dataRef ref="B3:E7" sheet="Лист1 (2)" r:id="rId1"/>
      <dataRef ref="B3:E7" sheet="Лист1 (2)" r:id="rId2"/>
      <dataRef ref="B3:E7" sheet="Лист1" r:id="rId3"/>
    </dataRefs>
  </dataConsolid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C5" sqref="C5"/>
    </sheetView>
  </sheetViews>
  <sheetFormatPr defaultRowHeight="14.4" x14ac:dyDescent="0.3"/>
  <cols>
    <col min="3" max="3" width="9.44140625" bestFit="1" customWidth="1"/>
    <col min="4" max="4" width="10" bestFit="1" customWidth="1"/>
  </cols>
  <sheetData>
    <row r="2" spans="1:5" x14ac:dyDescent="0.3">
      <c r="B2" t="s">
        <v>8</v>
      </c>
      <c r="C2" t="s">
        <v>6</v>
      </c>
      <c r="D2" t="s">
        <v>7</v>
      </c>
      <c r="E2" t="s">
        <v>5</v>
      </c>
    </row>
    <row r="3" spans="1:5" x14ac:dyDescent="0.3">
      <c r="A3" t="s">
        <v>4</v>
      </c>
      <c r="B3">
        <v>1270</v>
      </c>
      <c r="C3">
        <v>554</v>
      </c>
      <c r="D3">
        <v>3260</v>
      </c>
      <c r="E3">
        <v>72466</v>
      </c>
    </row>
    <row r="4" spans="1:5" x14ac:dyDescent="0.3">
      <c r="A4" t="s">
        <v>3</v>
      </c>
      <c r="B4">
        <v>1363</v>
      </c>
      <c r="C4">
        <v>604.5</v>
      </c>
      <c r="D4">
        <v>347</v>
      </c>
      <c r="E4">
        <v>19832.5</v>
      </c>
    </row>
    <row r="5" spans="1:5" x14ac:dyDescent="0.3">
      <c r="A5" t="s">
        <v>2</v>
      </c>
      <c r="B5">
        <v>50700</v>
      </c>
      <c r="C5">
        <v>165986</v>
      </c>
      <c r="D5">
        <v>43192</v>
      </c>
      <c r="E5">
        <v>8179</v>
      </c>
    </row>
    <row r="6" spans="1:5" x14ac:dyDescent="0.3">
      <c r="A6" t="s">
        <v>1</v>
      </c>
      <c r="B6">
        <v>55351</v>
      </c>
      <c r="C6">
        <v>4788</v>
      </c>
      <c r="D6">
        <v>758</v>
      </c>
      <c r="E6">
        <v>7417</v>
      </c>
    </row>
    <row r="7" spans="1:5" x14ac:dyDescent="0.3">
      <c r="A7" t="s">
        <v>0</v>
      </c>
      <c r="B7">
        <v>57362</v>
      </c>
      <c r="C7">
        <v>594320</v>
      </c>
      <c r="D7">
        <v>8672</v>
      </c>
      <c r="E7">
        <v>440268</v>
      </c>
    </row>
  </sheetData>
  <dataConsolidate topLabels="1">
    <dataRefs count="3">
      <dataRef ref="A2:E7" sheet="Лист1 (2)" r:id="rId1"/>
      <dataRef ref="A2:E7" sheet="Лист1 (2)" r:id="rId2"/>
      <dataRef ref="A2:E7" sheet="Лист1" r:id="rId3"/>
    </dataRefs>
  </dataConsolidate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 (2)</vt:lpstr>
      <vt:lpstr>Лист1</vt:lpstr>
      <vt:lpstr>консолідація1</vt:lpstr>
      <vt:lpstr>консолідація2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2019-10-06T09:11:53Z</dcterms:modified>
</cp:coreProperties>
</file>