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іверситет\Алгоритмізація та програмування\Лабораторні роботи\Excel\Лабораторна робота 7\"/>
    </mc:Choice>
  </mc:AlternateContent>
  <bookViews>
    <workbookView xWindow="0" yWindow="0" windowWidth="23040" windowHeight="9192"/>
  </bookViews>
  <sheets>
    <sheet name="Лист1" sheetId="1" r:id="rId1"/>
  </sheets>
  <definedNames>
    <definedName name="Вартість_оренди">Лист1!$C$5</definedName>
    <definedName name="Курс_долара">Лист1!$G$5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7" i="1"/>
  <c r="E11" i="1"/>
  <c r="E10" i="1"/>
  <c r="E9" i="1"/>
  <c r="E8" i="1"/>
  <c r="E7" i="1"/>
  <c r="E12" i="1" s="1"/>
</calcChain>
</file>

<file path=xl/sharedStrings.xml><?xml version="1.0" encoding="utf-8"?>
<sst xmlns="http://schemas.openxmlformats.org/spreadsheetml/2006/main" count="22" uniqueCount="22">
  <si>
    <t>Столбец1</t>
  </si>
  <si>
    <t>Столбец2</t>
  </si>
  <si>
    <t>Столбец3</t>
  </si>
  <si>
    <t>Столбец4</t>
  </si>
  <si>
    <t>Столбец5</t>
  </si>
  <si>
    <t>Столбец6</t>
  </si>
  <si>
    <t>Розрахунок вартості оренди</t>
  </si>
  <si>
    <t>Вартість оренди</t>
  </si>
  <si>
    <t>у. о. за кв. м</t>
  </si>
  <si>
    <t>Курс USD</t>
  </si>
  <si>
    <t>№ п/п</t>
  </si>
  <si>
    <t>Приміщення</t>
  </si>
  <si>
    <t>Довжина</t>
  </si>
  <si>
    <t>Ширина</t>
  </si>
  <si>
    <t>Площа</t>
  </si>
  <si>
    <t>Вартість</t>
  </si>
  <si>
    <t>Гараж</t>
  </si>
  <si>
    <t>Склад</t>
  </si>
  <si>
    <t>Ангар</t>
  </si>
  <si>
    <t>Актова зала</t>
  </si>
  <si>
    <t>Басейн</t>
  </si>
  <si>
    <t>Всього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</si>
</sst>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4" borderId="1" xfId="0" applyFill="1" applyBorder="1" applyAlignment="1" applyProtection="1">
      <protection locked="0"/>
    </xf>
    <xf numFmtId="2" fontId="0" fillId="4" borderId="1" xfId="0" applyNumberFormat="1" applyFill="1" applyBorder="1" applyAlignment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</cellXfs>
  <cellStyles count="1">
    <cellStyle name="Обычный" xfId="0" builtinId="0"/>
  </cellStyles>
  <dxfs count="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ПЛОЩА</a:t>
            </a:r>
            <a:r>
              <a:rPr lang="uk-UA" baseline="0"/>
              <a:t> ВІД ЗАГАЛЬНОЇ</a:t>
            </a:r>
            <a:endParaRPr lang="uk-UA"/>
          </a:p>
        </c:rich>
      </c:tx>
      <c:layout>
        <c:manualLayout>
          <c:xMode val="edge"/>
          <c:yMode val="edge"/>
          <c:x val="0.30216417910447763"/>
          <c:y val="2.7744748315497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182238414228074"/>
          <c:y val="0.13115338882282998"/>
          <c:w val="0.45108179574568102"/>
          <c:h val="0.718727236978849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D8-4CF2-BE56-905E6FCD46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D8-4CF2-BE56-905E6FCD46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Лист1!$B$7:$B$11</c15:sqref>
                  </c15:fullRef>
                </c:ext>
              </c:extLst>
              <c:f>Лист1!$B$7:$B$11</c:f>
              <c:strCache>
                <c:ptCount val="5"/>
                <c:pt idx="0">
                  <c:v>Гараж</c:v>
                </c:pt>
                <c:pt idx="1">
                  <c:v>Склад</c:v>
                </c:pt>
                <c:pt idx="2">
                  <c:v>Ангар</c:v>
                </c:pt>
                <c:pt idx="3">
                  <c:v>Актова зала</c:v>
                </c:pt>
                <c:pt idx="4">
                  <c:v>Басейн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Лист1!$E$7:$E$12</c15:sqref>
                  </c15:fullRef>
                </c:ext>
              </c:extLst>
              <c:f>Лист1!$E$7:$E$11</c:f>
              <c:numCache>
                <c:formatCode>General</c:formatCode>
                <c:ptCount val="5"/>
                <c:pt idx="0">
                  <c:v>875</c:v>
                </c:pt>
                <c:pt idx="1">
                  <c:v>1128</c:v>
                </c:pt>
                <c:pt idx="2">
                  <c:v>7316</c:v>
                </c:pt>
                <c:pt idx="3">
                  <c:v>1472</c:v>
                </c:pt>
                <c:pt idx="4">
                  <c:v>1134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82D8-4CF2-BE56-905E6FCD464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ПЛОЩА</a:t>
            </a:r>
            <a:r>
              <a:rPr lang="uk-UA" baseline="0"/>
              <a:t> ВІД ЗАГАЛЬНОЇ</a:t>
            </a:r>
          </a:p>
        </c:rich>
      </c:tx>
      <c:layout>
        <c:manualLayout>
          <c:xMode val="edge"/>
          <c:yMode val="edge"/>
          <c:x val="0.2335000000000000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Лист1!$E$7:$E$11</c:f>
              <c:numCache>
                <c:formatCode>General</c:formatCode>
                <c:ptCount val="5"/>
                <c:pt idx="0">
                  <c:v>875</c:v>
                </c:pt>
                <c:pt idx="1">
                  <c:v>1128</c:v>
                </c:pt>
                <c:pt idx="2">
                  <c:v>7316</c:v>
                </c:pt>
                <c:pt idx="3">
                  <c:v>1472</c:v>
                </c:pt>
                <c:pt idx="4">
                  <c:v>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E-4280-9A39-470A292498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0</xdr:row>
      <xdr:rowOff>114300</xdr:rowOff>
    </xdr:from>
    <xdr:to>
      <xdr:col>23</xdr:col>
      <xdr:colOff>419100</xdr:colOff>
      <xdr:row>18</xdr:row>
      <xdr:rowOff>26670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0</xdr:row>
      <xdr:rowOff>121920</xdr:rowOff>
    </xdr:from>
    <xdr:to>
      <xdr:col>15</xdr:col>
      <xdr:colOff>167640</xdr:colOff>
      <xdr:row>18</xdr:row>
      <xdr:rowOff>45720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4" displayName="Таблица4" ref="A1:F12" totalsRowShown="0" headerRowDxfId="0" headerRowCellStyle="Текст предупреждения">
  <autoFilter ref="A1:F12"/>
  <tableColumns count="6">
    <tableColumn id="1" name="Столбец1" dataDxfId="6"/>
    <tableColumn id="2" name="Столбец2" dataDxfId="5"/>
    <tableColumn id="3" name="Столбец3" dataDxfId="4"/>
    <tableColumn id="4" name="Столбец4" dataDxfId="3"/>
    <tableColumn id="5" name="Столбец5" dataDxfId="2"/>
    <tableColumn id="6" name="Столбец6" dataDxfId="1">
      <calculatedColumnFormula>E2*Курс_долара*Вартість_оренди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22" sqref="H2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/>
      <c r="C2" s="2"/>
      <c r="D2" s="2"/>
      <c r="E2" s="2"/>
      <c r="F2" s="2"/>
    </row>
    <row r="3" spans="1:6" x14ac:dyDescent="0.3">
      <c r="A3" s="3"/>
      <c r="B3" s="3"/>
      <c r="C3" s="3"/>
      <c r="D3" s="3"/>
      <c r="E3" s="3"/>
      <c r="F3" s="3"/>
    </row>
    <row r="4" spans="1:6" x14ac:dyDescent="0.3">
      <c r="A4" s="4" t="s">
        <v>7</v>
      </c>
      <c r="B4" s="5">
        <v>3</v>
      </c>
      <c r="C4" s="4" t="s">
        <v>8</v>
      </c>
      <c r="D4" s="2"/>
      <c r="E4" s="4" t="s">
        <v>9</v>
      </c>
      <c r="F4" s="6">
        <v>26.7</v>
      </c>
    </row>
    <row r="5" spans="1:6" x14ac:dyDescent="0.3">
      <c r="A5" s="3"/>
      <c r="B5" s="3"/>
      <c r="C5" s="3"/>
      <c r="D5" s="3"/>
      <c r="E5" s="3"/>
      <c r="F5" s="3"/>
    </row>
    <row r="6" spans="1:6" x14ac:dyDescent="0.3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</row>
    <row r="7" spans="1:6" x14ac:dyDescent="0.3">
      <c r="A7" s="3">
        <v>1</v>
      </c>
      <c r="B7" s="7" t="s">
        <v>16</v>
      </c>
      <c r="C7" s="7">
        <v>25</v>
      </c>
      <c r="D7" s="7">
        <v>35</v>
      </c>
      <c r="E7" s="7">
        <f>C7*D7</f>
        <v>875</v>
      </c>
      <c r="F7" s="7">
        <f>E7*$F$4*$B$4</f>
        <v>70087.5</v>
      </c>
    </row>
    <row r="8" spans="1:6" x14ac:dyDescent="0.3">
      <c r="A8" s="3">
        <v>2</v>
      </c>
      <c r="B8" s="7" t="s">
        <v>17</v>
      </c>
      <c r="C8" s="7">
        <v>47</v>
      </c>
      <c r="D8" s="7">
        <v>24</v>
      </c>
      <c r="E8" s="7">
        <f>C8*D8</f>
        <v>1128</v>
      </c>
      <c r="F8" s="7">
        <f t="shared" ref="F8:F12" si="0">E8*$F$4*$B$4</f>
        <v>90352.799999999988</v>
      </c>
    </row>
    <row r="9" spans="1:6" x14ac:dyDescent="0.3">
      <c r="A9" s="3">
        <v>3</v>
      </c>
      <c r="B9" s="7" t="s">
        <v>18</v>
      </c>
      <c r="C9" s="7">
        <v>124</v>
      </c>
      <c r="D9" s="7">
        <v>59</v>
      </c>
      <c r="E9" s="7">
        <f>C9*D9</f>
        <v>7316</v>
      </c>
      <c r="F9" s="7">
        <f t="shared" si="0"/>
        <v>586011.6</v>
      </c>
    </row>
    <row r="10" spans="1:6" x14ac:dyDescent="0.3">
      <c r="A10" s="3">
        <v>4</v>
      </c>
      <c r="B10" s="7" t="s">
        <v>19</v>
      </c>
      <c r="C10" s="7">
        <v>23</v>
      </c>
      <c r="D10" s="7">
        <v>64</v>
      </c>
      <c r="E10" s="7">
        <f>C10*D10</f>
        <v>1472</v>
      </c>
      <c r="F10" s="7">
        <f t="shared" si="0"/>
        <v>117907.20000000001</v>
      </c>
    </row>
    <row r="11" spans="1:6" x14ac:dyDescent="0.3">
      <c r="A11" s="3">
        <v>5</v>
      </c>
      <c r="B11" s="8" t="s">
        <v>20</v>
      </c>
      <c r="C11" s="7">
        <v>21</v>
      </c>
      <c r="D11" s="7">
        <v>54</v>
      </c>
      <c r="E11" s="7">
        <f>C11*D11</f>
        <v>1134</v>
      </c>
      <c r="F11" s="7">
        <f t="shared" si="0"/>
        <v>90833.4</v>
      </c>
    </row>
    <row r="12" spans="1:6" x14ac:dyDescent="0.3">
      <c r="A12" s="7"/>
      <c r="B12" s="9" t="s">
        <v>21</v>
      </c>
      <c r="C12" s="10"/>
      <c r="D12" s="10"/>
      <c r="E12" s="9">
        <f>SUM(E7:E11)</f>
        <v>11925</v>
      </c>
      <c r="F12" s="7">
        <f t="shared" si="0"/>
        <v>955192.5</v>
      </c>
    </row>
  </sheetData>
  <conditionalFormatting sqref="C7:F12">
    <cfRule type="cellIs" dxfId="8" priority="2" operator="greaterThan">
      <formula>100000</formula>
    </cfRule>
  </conditionalFormatting>
  <conditionalFormatting sqref="E7:E12">
    <cfRule type="cellIs" dxfId="7" priority="1" operator="greaterThan">
      <formula>1300</formula>
    </cfRule>
  </conditionalFormatting>
  <dataValidations count="1">
    <dataValidation type="decimal" allowBlank="1" showInputMessage="1" showErrorMessage="1" errorTitle="Помилка" error="Україна ще не в такому болоті, чувак!!!!!" sqref="F4">
      <formula1>0</formula1>
      <formula2>30</formula2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Вартість_оренди</vt:lpstr>
      <vt:lpstr>Курс_долара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2019-10-06T08:12:58Z</dcterms:created>
  <dcterms:modified xsi:type="dcterms:W3CDTF">2019-10-06T08:34:09Z</dcterms:modified>
</cp:coreProperties>
</file>