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yos\Desktop\"/>
    </mc:Choice>
  </mc:AlternateContent>
  <xr:revisionPtr revIDLastSave="0" documentId="8_{61F6960F-BA25-4A3D-8601-DA44B4701C34}" xr6:coauthVersionLast="45" xr6:coauthVersionMax="45" xr10:uidLastSave="{00000000-0000-0000-0000-000000000000}"/>
  <bookViews>
    <workbookView xWindow="-120" yWindow="-120" windowWidth="29040" windowHeight="15840" xr2:uid="{E80A893E-E769-45E8-BFDE-D76705B7324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C17" i="1"/>
  <c r="C16" i="1"/>
  <c r="C15" i="1"/>
  <c r="C14" i="1"/>
  <c r="G10" i="1"/>
  <c r="L8" i="1"/>
  <c r="L7" i="1"/>
  <c r="L6" i="1"/>
  <c r="L5" i="1"/>
  <c r="L4" i="1"/>
  <c r="J8" i="1"/>
  <c r="J7" i="1"/>
  <c r="J6" i="1"/>
  <c r="J5" i="1"/>
  <c r="J4" i="1"/>
  <c r="H8" i="1"/>
  <c r="H7" i="1"/>
  <c r="H6" i="1"/>
  <c r="H5" i="1"/>
  <c r="H4" i="1"/>
  <c r="F8" i="1"/>
  <c r="F7" i="1"/>
  <c r="F6" i="1"/>
  <c r="F5" i="1"/>
  <c r="F4" i="1"/>
  <c r="D5" i="1"/>
  <c r="D6" i="1"/>
  <c r="D7" i="1"/>
  <c r="D8" i="1"/>
  <c r="D4" i="1"/>
  <c r="E9" i="1"/>
  <c r="E10" i="1" s="1"/>
  <c r="G9" i="1"/>
  <c r="I9" i="1"/>
  <c r="I10" i="1" s="1"/>
  <c r="K9" i="1"/>
  <c r="K10" i="1" s="1"/>
  <c r="C9" i="1"/>
  <c r="C10" i="1" s="1"/>
</calcChain>
</file>

<file path=xl/sharedStrings.xml><?xml version="1.0" encoding="utf-8"?>
<sst xmlns="http://schemas.openxmlformats.org/spreadsheetml/2006/main" count="20" uniqueCount="16">
  <si>
    <t>i</t>
  </si>
  <si>
    <t>R1xi</t>
  </si>
  <si>
    <t>x</t>
  </si>
  <si>
    <t>R2xi</t>
  </si>
  <si>
    <t>R3xi</t>
  </si>
  <si>
    <t>R4xi</t>
  </si>
  <si>
    <t>R5xi</t>
  </si>
  <si>
    <t>&lt;Rix&gt;</t>
  </si>
  <si>
    <t>R2</t>
  </si>
  <si>
    <t>R3</t>
  </si>
  <si>
    <t>&lt;x&gt;</t>
  </si>
  <si>
    <t>S&lt;R1x&gt;</t>
  </si>
  <si>
    <t>Сигма &lt;R1x&gt;</t>
  </si>
  <si>
    <t>Сигма R2</t>
  </si>
  <si>
    <t>Сима R3</t>
  </si>
  <si>
    <t>Сигма окр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</si>
</sst>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3" xfId="0" applyBorder="1"/>
    <xf numFmtId="0" fontId="1" fillId="0" borderId="2" xfId="0" applyFont="1" applyBorder="1"/>
    <xf numFmtId="0" fontId="1" fillId="0" borderId="0" xfId="0" applyFont="1" applyFill="1" applyBorder="1"/>
    <xf numFmtId="2" fontId="0" fillId="0" borderId="1" xfId="0" applyNumberFormat="1" applyBorder="1"/>
    <xf numFmtId="2" fontId="0" fillId="0" borderId="3" xfId="0" applyNumberFormat="1" applyBorder="1"/>
    <xf numFmtId="2" fontId="0" fillId="0" borderId="2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715AB-2659-4297-836C-3CFE06B636A3}">
  <dimension ref="B3:O18"/>
  <sheetViews>
    <sheetView tabSelected="1" workbookViewId="0">
      <selection activeCell="E22" sqref="E22"/>
    </sheetView>
  </sheetViews>
  <sheetFormatPr defaultRowHeight="15" x14ac:dyDescent="0.25"/>
  <cols>
    <col min="2" max="3" width="12" bestFit="1" customWidth="1"/>
  </cols>
  <sheetData>
    <row r="3" spans="2:15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2</v>
      </c>
      <c r="G3" s="2" t="s">
        <v>4</v>
      </c>
      <c r="H3" s="2" t="s">
        <v>2</v>
      </c>
      <c r="I3" s="2" t="s">
        <v>5</v>
      </c>
      <c r="J3" s="2" t="s">
        <v>2</v>
      </c>
      <c r="K3" s="2" t="s">
        <v>6</v>
      </c>
      <c r="L3" s="2" t="s">
        <v>2</v>
      </c>
      <c r="N3" s="6" t="s">
        <v>8</v>
      </c>
      <c r="O3">
        <v>56000</v>
      </c>
    </row>
    <row r="4" spans="2:15" x14ac:dyDescent="0.25">
      <c r="B4" s="1">
        <v>1</v>
      </c>
      <c r="C4" s="7">
        <v>480</v>
      </c>
      <c r="D4" s="7">
        <f>C4*$O$4/$O$3</f>
        <v>40.285714285714285</v>
      </c>
      <c r="E4" s="7">
        <v>1100</v>
      </c>
      <c r="F4" s="7">
        <f>E4*$O$4/$O$3</f>
        <v>92.321428571428569</v>
      </c>
      <c r="G4" s="7">
        <v>5000</v>
      </c>
      <c r="H4" s="7">
        <f>G4*$O$4/$O$3</f>
        <v>419.64285714285717</v>
      </c>
      <c r="I4" s="7">
        <v>8300</v>
      </c>
      <c r="J4" s="7">
        <f>I4*$O$4/$O$3</f>
        <v>696.60714285714289</v>
      </c>
      <c r="K4" s="7">
        <v>20000</v>
      </c>
      <c r="L4" s="7">
        <f>K4*$O$4/$O$3</f>
        <v>1678.5714285714287</v>
      </c>
      <c r="N4" s="3" t="s">
        <v>9</v>
      </c>
      <c r="O4">
        <v>4700</v>
      </c>
    </row>
    <row r="5" spans="2:15" x14ac:dyDescent="0.25">
      <c r="B5" s="1">
        <v>2</v>
      </c>
      <c r="C5" s="7">
        <v>500</v>
      </c>
      <c r="D5" s="7">
        <f t="shared" ref="D5:F8" si="0">C5*$O$4/$O$3</f>
        <v>41.964285714285715</v>
      </c>
      <c r="E5" s="7">
        <v>1050</v>
      </c>
      <c r="F5" s="7">
        <f t="shared" si="0"/>
        <v>88.125</v>
      </c>
      <c r="G5" s="7">
        <v>4300</v>
      </c>
      <c r="H5" s="7">
        <f t="shared" ref="H5" si="1">G5*$O$4/$O$3</f>
        <v>360.89285714285717</v>
      </c>
      <c r="I5" s="7">
        <v>6900</v>
      </c>
      <c r="J5" s="7">
        <f t="shared" ref="J5" si="2">I5*$O$4/$O$3</f>
        <v>579.10714285714289</v>
      </c>
      <c r="K5" s="7">
        <v>14000</v>
      </c>
      <c r="L5" s="7">
        <f t="shared" ref="L5" si="3">K5*$O$4/$O$3</f>
        <v>1175</v>
      </c>
    </row>
    <row r="6" spans="2:15" x14ac:dyDescent="0.25">
      <c r="B6" s="1">
        <v>3</v>
      </c>
      <c r="C6" s="7">
        <v>460</v>
      </c>
      <c r="D6" s="7">
        <f t="shared" si="0"/>
        <v>38.607142857142854</v>
      </c>
      <c r="E6" s="7">
        <v>1150</v>
      </c>
      <c r="F6" s="7">
        <f t="shared" si="0"/>
        <v>96.517857142857139</v>
      </c>
      <c r="G6" s="7">
        <v>5800</v>
      </c>
      <c r="H6" s="7">
        <f t="shared" ref="H6" si="4">G6*$O$4/$O$3</f>
        <v>486.78571428571428</v>
      </c>
      <c r="I6" s="7">
        <v>10000</v>
      </c>
      <c r="J6" s="7">
        <f t="shared" ref="J6" si="5">I6*$O$4/$O$3</f>
        <v>839.28571428571433</v>
      </c>
      <c r="K6" s="7">
        <v>30000</v>
      </c>
      <c r="L6" s="7">
        <f t="shared" ref="L6" si="6">K6*$O$4/$O$3</f>
        <v>2517.8571428571427</v>
      </c>
    </row>
    <row r="7" spans="2:15" x14ac:dyDescent="0.25">
      <c r="B7" s="1">
        <v>4</v>
      </c>
      <c r="C7" s="7">
        <v>480</v>
      </c>
      <c r="D7" s="7">
        <f t="shared" si="0"/>
        <v>40.285714285714285</v>
      </c>
      <c r="E7" s="7">
        <v>1100</v>
      </c>
      <c r="F7" s="7">
        <f t="shared" si="0"/>
        <v>92.321428571428569</v>
      </c>
      <c r="G7" s="7">
        <v>5000</v>
      </c>
      <c r="H7" s="7">
        <f t="shared" ref="H7" si="7">G7*$O$4/$O$3</f>
        <v>419.64285714285717</v>
      </c>
      <c r="I7" s="7">
        <v>8300</v>
      </c>
      <c r="J7" s="7">
        <f t="shared" ref="J7" si="8">I7*$O$4/$O$3</f>
        <v>696.60714285714289</v>
      </c>
      <c r="K7" s="7">
        <v>20000</v>
      </c>
      <c r="L7" s="7">
        <f t="shared" ref="L7" si="9">K7*$O$4/$O$3</f>
        <v>1678.5714285714287</v>
      </c>
    </row>
    <row r="8" spans="2:15" ht="15.75" thickBot="1" x14ac:dyDescent="0.3">
      <c r="B8" s="4">
        <v>5</v>
      </c>
      <c r="C8" s="8">
        <v>480</v>
      </c>
      <c r="D8" s="7">
        <f t="shared" si="0"/>
        <v>40.285714285714285</v>
      </c>
      <c r="E8" s="8">
        <v>1100</v>
      </c>
      <c r="F8" s="7">
        <f t="shared" si="0"/>
        <v>92.321428571428569</v>
      </c>
      <c r="G8" s="8">
        <v>5000</v>
      </c>
      <c r="H8" s="7">
        <f t="shared" ref="H8" si="10">G8*$O$4/$O$3</f>
        <v>419.64285714285717</v>
      </c>
      <c r="I8" s="8">
        <v>8300</v>
      </c>
      <c r="J8" s="7">
        <f t="shared" ref="J8" si="11">I8*$O$4/$O$3</f>
        <v>696.60714285714289</v>
      </c>
      <c r="K8" s="8">
        <v>20000</v>
      </c>
      <c r="L8" s="7">
        <f t="shared" ref="L8" si="12">K8*$O$4/$O$3</f>
        <v>1678.5714285714287</v>
      </c>
    </row>
    <row r="9" spans="2:15" x14ac:dyDescent="0.25">
      <c r="B9" s="5" t="s">
        <v>7</v>
      </c>
      <c r="C9" s="9">
        <f>SUM(C4:C8)/5</f>
        <v>480</v>
      </c>
      <c r="D9" s="9"/>
      <c r="E9" s="9">
        <f t="shared" ref="E9:K9" si="13">SUM(E4:E8)/5</f>
        <v>1100</v>
      </c>
      <c r="F9" s="9"/>
      <c r="G9" s="9">
        <f t="shared" si="13"/>
        <v>5020</v>
      </c>
      <c r="H9" s="9"/>
      <c r="I9" s="9">
        <f t="shared" si="13"/>
        <v>8360</v>
      </c>
      <c r="J9" s="9"/>
      <c r="K9" s="9">
        <f t="shared" si="13"/>
        <v>20800</v>
      </c>
      <c r="L9" s="9"/>
    </row>
    <row r="10" spans="2:15" x14ac:dyDescent="0.25">
      <c r="B10" s="2" t="s">
        <v>10</v>
      </c>
      <c r="C10" s="10">
        <f>C9*$O$4/$O$3</f>
        <v>40.285714285714285</v>
      </c>
      <c r="D10" s="10"/>
      <c r="E10" s="10">
        <f t="shared" ref="E10" si="14">E9*$O$4/$O$3</f>
        <v>92.321428571428569</v>
      </c>
      <c r="F10" s="10"/>
      <c r="G10" s="10">
        <f t="shared" ref="G10" si="15">G9*$O$4/$O$3</f>
        <v>421.32142857142856</v>
      </c>
      <c r="H10" s="10"/>
      <c r="I10" s="10">
        <f t="shared" ref="I10" si="16">I9*$O$4/$O$3</f>
        <v>701.64285714285711</v>
      </c>
      <c r="J10" s="10"/>
      <c r="K10" s="10">
        <f t="shared" ref="K10" si="17">K9*$O$4/$O$3</f>
        <v>1745.7142857142858</v>
      </c>
      <c r="L10" s="10"/>
    </row>
    <row r="14" spans="2:15" x14ac:dyDescent="0.25">
      <c r="B14" t="s">
        <v>11</v>
      </c>
      <c r="C14">
        <f>SQRT(DEVSQ(C4:C8)/9)</f>
        <v>9.428090415820634</v>
      </c>
    </row>
    <row r="15" spans="2:15" x14ac:dyDescent="0.25">
      <c r="B15" t="s">
        <v>13</v>
      </c>
      <c r="C15">
        <f>1/O3</f>
        <v>1.7857142857142858E-5</v>
      </c>
    </row>
    <row r="16" spans="2:15" x14ac:dyDescent="0.25">
      <c r="B16" t="s">
        <v>14</v>
      </c>
      <c r="C16">
        <f>1/O4</f>
        <v>2.1276595744680851E-4</v>
      </c>
    </row>
    <row r="17" spans="2:3" x14ac:dyDescent="0.25">
      <c r="B17" t="s">
        <v>15</v>
      </c>
      <c r="C17">
        <f>0.1/SQRT(12)</f>
        <v>2.8867513459481291E-2</v>
      </c>
    </row>
    <row r="18" spans="2:3" x14ac:dyDescent="0.25">
      <c r="B18" t="s">
        <v>12</v>
      </c>
      <c r="C18">
        <f>C17</f>
        <v>2.8867513459481291E-2</v>
      </c>
    </row>
  </sheetData>
  <mergeCells count="10">
    <mergeCell ref="K9:L9"/>
    <mergeCell ref="I9:J9"/>
    <mergeCell ref="G9:H9"/>
    <mergeCell ref="E9:F9"/>
    <mergeCell ref="C9:D9"/>
    <mergeCell ref="C10:D10"/>
    <mergeCell ref="E10:F10"/>
    <mergeCell ref="G10:H10"/>
    <mergeCell ref="I10:J10"/>
    <mergeCell ref="K10:L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 Dobrovolsky</dc:creator>
  <cp:lastModifiedBy>Lex Dobrovolsky</cp:lastModifiedBy>
  <dcterms:created xsi:type="dcterms:W3CDTF">2019-12-08T14:00:15Z</dcterms:created>
  <dcterms:modified xsi:type="dcterms:W3CDTF">2019-12-08T14:54:17Z</dcterms:modified>
</cp:coreProperties>
</file>