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70" activeTab="1"/>
  </bookViews>
  <sheets>
    <sheet name="Server" sheetId="5" r:id="rId1"/>
    <sheet name="SimCard(Maxis)" sheetId="6" r:id="rId2"/>
    <sheet name="SimCard(Starhub)" sheetId="1" r:id="rId3"/>
    <sheet name="BBT01" sheetId="2" r:id="rId4"/>
    <sheet name="BBT02" sheetId="3" r:id="rId5"/>
    <sheet name="BBT03" sheetId="4" r:id="rId6"/>
    <sheet name="Android" sheetId="7" r:id="rId7"/>
  </sheets>
  <calcPr calcId="152511"/>
</workbook>
</file>

<file path=xl/calcChain.xml><?xml version="1.0" encoding="utf-8"?>
<calcChain xmlns="http://schemas.openxmlformats.org/spreadsheetml/2006/main">
  <c r="E37" i="3" l="1"/>
  <c r="E36" i="3"/>
  <c r="E35" i="3"/>
  <c r="H35" i="2"/>
  <c r="H34" i="2"/>
  <c r="H33" i="2"/>
  <c r="H32" i="2"/>
  <c r="E19" i="1" l="1"/>
  <c r="E18" i="1"/>
  <c r="E17" i="1"/>
  <c r="E16" i="1"/>
</calcChain>
</file>

<file path=xl/sharedStrings.xml><?xml version="1.0" encoding="utf-8"?>
<sst xmlns="http://schemas.openxmlformats.org/spreadsheetml/2006/main" count="694" uniqueCount="242">
  <si>
    <t>Starthub</t>
  </si>
  <si>
    <t>unlimited</t>
  </si>
  <si>
    <t>896505111123243163</t>
  </si>
  <si>
    <t>LI HUI</t>
  </si>
  <si>
    <t>Owner</t>
  </si>
  <si>
    <t>IMSI</t>
  </si>
  <si>
    <t>Des.</t>
  </si>
  <si>
    <t xml:space="preserve">200MB </t>
  </si>
  <si>
    <t>896505110623800864</t>
  </si>
  <si>
    <t>lihui</t>
  </si>
  <si>
    <t>896506110623800868</t>
  </si>
  <si>
    <t>Location</t>
  </si>
  <si>
    <t>896506110623800865</t>
  </si>
  <si>
    <t>896506110623800872</t>
  </si>
  <si>
    <t>SMS</t>
  </si>
  <si>
    <t>896506110623800871</t>
  </si>
  <si>
    <t>DEVICE</t>
  </si>
  <si>
    <t>Jack Car</t>
  </si>
  <si>
    <t>Office</t>
  </si>
  <si>
    <t>CS-SZ-0001</t>
  </si>
  <si>
    <t>CS-SZ-0002</t>
  </si>
  <si>
    <t>CS-SZ-0003</t>
  </si>
  <si>
    <t>896505110623800870</t>
  </si>
  <si>
    <t>896505110623800869</t>
  </si>
  <si>
    <t>896505110623800874</t>
  </si>
  <si>
    <t>896505110623800875</t>
  </si>
  <si>
    <t>CS-SZ-0017</t>
  </si>
  <si>
    <t>CS-SZ-0018</t>
  </si>
  <si>
    <t>WANG HONGBIN</t>
  </si>
  <si>
    <t>896505111123243162</t>
  </si>
  <si>
    <t>Status</t>
  </si>
  <si>
    <t>Remark</t>
  </si>
  <si>
    <t>I</t>
  </si>
  <si>
    <t>L</t>
  </si>
  <si>
    <t>SHRoad</t>
  </si>
  <si>
    <t>T</t>
  </si>
  <si>
    <t>Testing</t>
  </si>
  <si>
    <t>O</t>
  </si>
  <si>
    <t>Missing</t>
  </si>
  <si>
    <t>N.A</t>
  </si>
  <si>
    <t xml:space="preserve">Testing </t>
  </si>
  <si>
    <t>896505110623800873</t>
  </si>
  <si>
    <t>Subtotal</t>
  </si>
  <si>
    <t>"L": Lease to customer</t>
  </si>
  <si>
    <t>"T": Testing</t>
  </si>
  <si>
    <t>"I": Inventory</t>
  </si>
  <si>
    <t>"O": Other</t>
  </si>
  <si>
    <t>SN</t>
  </si>
  <si>
    <t>uCast</t>
  </si>
  <si>
    <t>Label</t>
  </si>
  <si>
    <t>TYPE</t>
  </si>
  <si>
    <t>IMEI</t>
  </si>
  <si>
    <t>APN Configured</t>
  </si>
  <si>
    <t>CS-BBL-0001</t>
  </si>
  <si>
    <t>BBT01</t>
  </si>
  <si>
    <t>353301055140201</t>
  </si>
  <si>
    <t>maxis: "net", "maxis", "wap"</t>
  </si>
  <si>
    <t>CS-BBL-0002</t>
  </si>
  <si>
    <t>F</t>
  </si>
  <si>
    <t>fault</t>
  </si>
  <si>
    <t>CS-BBL-0003</t>
  </si>
  <si>
    <t>Pass to Eddy (iCarsClub)</t>
  </si>
  <si>
    <t>CS-BBL-0004</t>
  </si>
  <si>
    <t>353301053941394</t>
  </si>
  <si>
    <t>Sypherlabs</t>
  </si>
  <si>
    <t>CS-BBL-0007</t>
  </si>
  <si>
    <t>353301054583401</t>
  </si>
  <si>
    <t>CS-BBL-0006</t>
  </si>
  <si>
    <t>353301054584789</t>
  </si>
  <si>
    <t>CS-BBL-0005</t>
  </si>
  <si>
    <t>353301054590802</t>
  </si>
  <si>
    <t>CS-BBL-0008</t>
  </si>
  <si>
    <t>353301057336385</t>
  </si>
  <si>
    <t>CS-BBL-0009</t>
  </si>
  <si>
    <t>353301054595132</t>
  </si>
  <si>
    <t>CS-BBL-0010</t>
  </si>
  <si>
    <t>353301054595157</t>
  </si>
  <si>
    <t>CS-BBL-0011</t>
  </si>
  <si>
    <t>353301054595140</t>
  </si>
  <si>
    <t>CS-BBL-0012</t>
  </si>
  <si>
    <t>353301057336377</t>
  </si>
  <si>
    <t>CS-BBL-0013</t>
  </si>
  <si>
    <t>353301054595249</t>
  </si>
  <si>
    <t>CS-BBL-0014</t>
  </si>
  <si>
    <t>353301057336369</t>
  </si>
  <si>
    <t>CS-BBL-0015</t>
  </si>
  <si>
    <t>353301057337482</t>
  </si>
  <si>
    <t>CS-BBL-0016</t>
  </si>
  <si>
    <t>353301057336351</t>
  </si>
  <si>
    <t>CS-BBL-0017</t>
  </si>
  <si>
    <t>353301057336682</t>
  </si>
  <si>
    <t>CS-BBL-0018</t>
  </si>
  <si>
    <t>353301057336732</t>
  </si>
  <si>
    <t>CS-BBL-0019</t>
  </si>
  <si>
    <t>353301057336716</t>
  </si>
  <si>
    <t>CS-BBL-0020</t>
  </si>
  <si>
    <t>353301057336708</t>
  </si>
  <si>
    <t>CS-BBL-0021</t>
  </si>
  <si>
    <t>353301057338555</t>
  </si>
  <si>
    <t>CS-BBL-0022</t>
  </si>
  <si>
    <t>353301057336690</t>
  </si>
  <si>
    <t>CS-BBL-0023</t>
  </si>
  <si>
    <t>353301057338563</t>
  </si>
  <si>
    <t>CS-BBL-0024</t>
  </si>
  <si>
    <t>353301057336724</t>
  </si>
  <si>
    <t>CS-BBL-0025</t>
  </si>
  <si>
    <t>353301057338548</t>
  </si>
  <si>
    <t>CS-BBL-0026</t>
  </si>
  <si>
    <t>353301057336740</t>
  </si>
  <si>
    <t>CS-BBL-0027</t>
  </si>
  <si>
    <t>353301054595231</t>
  </si>
  <si>
    <t>"F": Faulty</t>
  </si>
  <si>
    <t>BBT02</t>
  </si>
  <si>
    <t>353341022949336</t>
  </si>
  <si>
    <t>353341022931672</t>
  </si>
  <si>
    <t>353341020829464</t>
  </si>
  <si>
    <t>CS-SZ-0004</t>
  </si>
  <si>
    <t>353341022937711</t>
  </si>
  <si>
    <t>CS-SZ-0005</t>
  </si>
  <si>
    <t>353341022932266</t>
  </si>
  <si>
    <t>CS-SZ-0006</t>
  </si>
  <si>
    <t>353341022949427</t>
  </si>
  <si>
    <t>CS-SZ-0007</t>
  </si>
  <si>
    <t>353341022937620</t>
  </si>
  <si>
    <t>SypherLabs</t>
  </si>
  <si>
    <t>CS-SZ-0008</t>
  </si>
  <si>
    <t>353341022966033</t>
  </si>
  <si>
    <t>CS-SZ-0009</t>
  </si>
  <si>
    <t>353341022945110</t>
  </si>
  <si>
    <t>CS-SZ-0010</t>
  </si>
  <si>
    <t>353341022939402</t>
  </si>
  <si>
    <t>CS-SZ-0011</t>
  </si>
  <si>
    <t>353341022865789</t>
  </si>
  <si>
    <t>CS-SZ-0012</t>
  </si>
  <si>
    <t>353341022821741</t>
  </si>
  <si>
    <t>CS-SZ-0013</t>
  </si>
  <si>
    <t>353341022858271</t>
  </si>
  <si>
    <t>CS-SZ-0014</t>
  </si>
  <si>
    <t>353341022865748</t>
  </si>
  <si>
    <t>CS-SZ-0015</t>
  </si>
  <si>
    <t>353341022865797</t>
  </si>
  <si>
    <t>CS-SZ-0016</t>
  </si>
  <si>
    <t>353341022864253</t>
  </si>
  <si>
    <t>353341022850864</t>
  </si>
  <si>
    <t>353341022853629</t>
  </si>
  <si>
    <t>CS-SZ-0019</t>
  </si>
  <si>
    <t>353341022863719</t>
  </si>
  <si>
    <t>CS-SZ-0020</t>
  </si>
  <si>
    <t>353341022857919</t>
  </si>
  <si>
    <t>CS-SZ-0021</t>
  </si>
  <si>
    <t>353341022847928</t>
  </si>
  <si>
    <t>CS-SZ-0022</t>
  </si>
  <si>
    <t>353341022845849</t>
  </si>
  <si>
    <t>CS-SZ-0023</t>
  </si>
  <si>
    <t>353341022863933</t>
  </si>
  <si>
    <t>CS-SZ-0024</t>
  </si>
  <si>
    <t>353341022870383</t>
  </si>
  <si>
    <t>CS-SZ-0025</t>
  </si>
  <si>
    <t>353341022870375</t>
  </si>
  <si>
    <t>CS-SZ-0026</t>
  </si>
  <si>
    <t>353341022870359</t>
  </si>
  <si>
    <t>CS-SZ-0027</t>
  </si>
  <si>
    <t>353341022863966</t>
  </si>
  <si>
    <t>CS-SZ-0028</t>
  </si>
  <si>
    <t>353341022857851</t>
  </si>
  <si>
    <t>CS-SZ-0029</t>
  </si>
  <si>
    <t>353341022860103</t>
  </si>
  <si>
    <t>CS-SZ-0030</t>
  </si>
  <si>
    <t>353341022863776</t>
  </si>
  <si>
    <t>CS-SH2-0000</t>
  </si>
  <si>
    <t>BBT03</t>
  </si>
  <si>
    <t>CS-SH2-0001</t>
  </si>
  <si>
    <t>CS-SH2-0002</t>
  </si>
  <si>
    <t>CS-SH2-0003</t>
  </si>
  <si>
    <t>CS-SH2-0004</t>
  </si>
  <si>
    <t>CS-SH2-0005</t>
  </si>
  <si>
    <t>CS-SH2-0006</t>
  </si>
  <si>
    <t>CS-SH2-0007</t>
  </si>
  <si>
    <t>CS-SH2-0008</t>
  </si>
  <si>
    <t>CS-SH2-0009</t>
  </si>
  <si>
    <t>CS-SH2-0010</t>
  </si>
  <si>
    <t>CS-SH2-0011</t>
  </si>
  <si>
    <t>CS-SH2-0012</t>
  </si>
  <si>
    <t>CS-SVR-01</t>
  </si>
  <si>
    <t>Server Name</t>
  </si>
  <si>
    <t>IP</t>
  </si>
  <si>
    <t>CS-SVR-02</t>
  </si>
  <si>
    <t>137.132.179.24</t>
  </si>
  <si>
    <t>132.132.145.228</t>
  </si>
  <si>
    <t>Port</t>
  </si>
  <si>
    <t>Service</t>
  </si>
  <si>
    <t>FL-Product</t>
  </si>
  <si>
    <t>FL-Staging</t>
  </si>
  <si>
    <t>SL-Staging</t>
  </si>
  <si>
    <t>Connect To</t>
  </si>
  <si>
    <t>355233057412320</t>
  </si>
  <si>
    <t>8960011205944176741</t>
  </si>
  <si>
    <t>8960011205944176758</t>
  </si>
  <si>
    <t>8960011105847804011</t>
  </si>
  <si>
    <t>8960011209986599372</t>
  </si>
  <si>
    <t>8960011105847804003</t>
  </si>
  <si>
    <t>8960011209986599588</t>
  </si>
  <si>
    <t>8960011209986599505</t>
  </si>
  <si>
    <t>8960011209986599695</t>
  </si>
  <si>
    <t>8960011209986599547</t>
  </si>
  <si>
    <t>8960011209986599539</t>
  </si>
  <si>
    <t>8960011209986599596</t>
  </si>
  <si>
    <t>8960011209986599513</t>
  </si>
  <si>
    <t>8960011209986599521</t>
  </si>
  <si>
    <t>8960011209986599570</t>
  </si>
  <si>
    <t>8960011209986599562</t>
  </si>
  <si>
    <t>8960011209986599356</t>
  </si>
  <si>
    <t>8960011209986599554</t>
  </si>
  <si>
    <t>8960011209986599620</t>
  </si>
  <si>
    <t>8960011209986599604</t>
  </si>
  <si>
    <t>8960011209986599968</t>
  </si>
  <si>
    <t>8960011209986599646</t>
  </si>
  <si>
    <t>8960011209986599638</t>
  </si>
  <si>
    <t>8960011209986599679</t>
  </si>
  <si>
    <t>8960011209986599612</t>
  </si>
  <si>
    <t>8960011209983350910</t>
  </si>
  <si>
    <t>8960011209986599661</t>
  </si>
  <si>
    <t>8960011209983351009</t>
  </si>
  <si>
    <t>8960011209983350993</t>
  </si>
  <si>
    <t>8960011209983350992</t>
  </si>
  <si>
    <t>8960011209983351058</t>
  </si>
  <si>
    <t>8960011209983351041</t>
  </si>
  <si>
    <t>100MB</t>
  </si>
  <si>
    <t>Device</t>
  </si>
  <si>
    <t>8960011209983351017</t>
  </si>
  <si>
    <t>office</t>
  </si>
  <si>
    <t>8960011209986599703</t>
  </si>
  <si>
    <t>8960011209986599653</t>
  </si>
  <si>
    <t>8960011209983351025</t>
  </si>
  <si>
    <t>8960011209983351033</t>
  </si>
  <si>
    <t>Note8</t>
  </si>
  <si>
    <t>Jack Use</t>
  </si>
  <si>
    <t>CS--0000</t>
  </si>
  <si>
    <t>Remove battery</t>
  </si>
  <si>
    <t xml:space="preserve">Activated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</si>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</sst>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3" borderId="1" xfId="0" quotePrefix="1" applyFill="1" applyBorder="1"/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13.140625" customWidth="1"/>
    <col min="3" max="3" width="18.85546875" customWidth="1"/>
    <col min="4" max="4" width="11.140625" bestFit="1" customWidth="1"/>
  </cols>
  <sheetData>
    <row r="1" spans="1:4" x14ac:dyDescent="0.25">
      <c r="A1" t="s">
        <v>190</v>
      </c>
      <c r="B1" t="s">
        <v>184</v>
      </c>
      <c r="C1" s="18" t="s">
        <v>185</v>
      </c>
      <c r="D1" t="s">
        <v>189</v>
      </c>
    </row>
    <row r="2" spans="1:4" x14ac:dyDescent="0.25">
      <c r="A2" t="s">
        <v>191</v>
      </c>
      <c r="B2" t="s">
        <v>183</v>
      </c>
      <c r="C2" t="s">
        <v>187</v>
      </c>
      <c r="D2">
        <v>8070</v>
      </c>
    </row>
    <row r="3" spans="1:4" x14ac:dyDescent="0.25">
      <c r="A3" t="s">
        <v>192</v>
      </c>
      <c r="B3" t="s">
        <v>186</v>
      </c>
      <c r="C3" t="s">
        <v>188</v>
      </c>
      <c r="D3">
        <v>8070</v>
      </c>
    </row>
    <row r="4" spans="1:4" x14ac:dyDescent="0.25">
      <c r="A4" t="s">
        <v>193</v>
      </c>
      <c r="B4" t="s">
        <v>186</v>
      </c>
      <c r="C4" t="s">
        <v>188</v>
      </c>
      <c r="D4">
        <v>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5" workbookViewId="0">
      <selection activeCell="M35" sqref="M35"/>
    </sheetView>
  </sheetViews>
  <sheetFormatPr defaultRowHeight="15" x14ac:dyDescent="0.25"/>
  <cols>
    <col min="1" max="1" width="3.42578125" bestFit="1" customWidth="1"/>
    <col min="2" max="2" width="7.28515625" bestFit="1" customWidth="1"/>
    <col min="3" max="3" width="20.28515625" bestFit="1" customWidth="1"/>
    <col min="4" max="4" width="11" bestFit="1" customWidth="1"/>
    <col min="5" max="5" width="6.42578125" style="18" bestFit="1" customWidth="1"/>
    <col min="6" max="6" width="11.7109375" bestFit="1" customWidth="1"/>
    <col min="9" max="9" width="10.7109375" bestFit="1" customWidth="1"/>
    <col min="10" max="10" width="9.140625" style="18"/>
  </cols>
  <sheetData>
    <row r="1" spans="1:10" x14ac:dyDescent="0.25">
      <c r="A1" s="7" t="s">
        <v>47</v>
      </c>
      <c r="B1" s="5" t="s">
        <v>6</v>
      </c>
      <c r="C1" s="7" t="s">
        <v>5</v>
      </c>
      <c r="D1" s="7" t="s">
        <v>14</v>
      </c>
      <c r="E1" s="19" t="s">
        <v>30</v>
      </c>
      <c r="F1" s="7" t="s">
        <v>228</v>
      </c>
      <c r="G1" s="7" t="s">
        <v>31</v>
      </c>
      <c r="H1" s="7" t="s">
        <v>11</v>
      </c>
      <c r="I1" s="7" t="s">
        <v>4</v>
      </c>
      <c r="J1" s="29" t="s">
        <v>239</v>
      </c>
    </row>
    <row r="2" spans="1:10" x14ac:dyDescent="0.25">
      <c r="A2" s="11">
        <v>1</v>
      </c>
      <c r="B2" s="11" t="s">
        <v>7</v>
      </c>
      <c r="C2" s="13" t="s">
        <v>196</v>
      </c>
      <c r="D2" s="13"/>
      <c r="E2" s="24" t="s">
        <v>33</v>
      </c>
      <c r="F2" s="11" t="s">
        <v>65</v>
      </c>
      <c r="G2" s="11"/>
      <c r="H2" s="11"/>
      <c r="I2" s="11" t="s">
        <v>64</v>
      </c>
      <c r="J2" s="24" t="s">
        <v>240</v>
      </c>
    </row>
    <row r="3" spans="1:10" x14ac:dyDescent="0.25">
      <c r="A3" s="11">
        <v>2</v>
      </c>
      <c r="B3" s="11" t="s">
        <v>227</v>
      </c>
      <c r="C3" s="13" t="s">
        <v>197</v>
      </c>
      <c r="D3" s="13"/>
      <c r="E3" s="24" t="s">
        <v>33</v>
      </c>
      <c r="F3" s="11" t="s">
        <v>67</v>
      </c>
      <c r="G3" s="11"/>
      <c r="H3" s="11"/>
      <c r="I3" s="11" t="s">
        <v>64</v>
      </c>
      <c r="J3" s="24" t="s">
        <v>240</v>
      </c>
    </row>
    <row r="4" spans="1:10" x14ac:dyDescent="0.25">
      <c r="A4" s="11">
        <v>3</v>
      </c>
      <c r="B4" s="11"/>
      <c r="C4" s="13" t="s">
        <v>198</v>
      </c>
      <c r="D4" s="13"/>
      <c r="E4" s="24" t="s">
        <v>33</v>
      </c>
      <c r="F4" s="11" t="s">
        <v>69</v>
      </c>
      <c r="G4" s="11"/>
      <c r="H4" s="11"/>
      <c r="I4" s="11" t="s">
        <v>64</v>
      </c>
      <c r="J4" s="24" t="s">
        <v>240</v>
      </c>
    </row>
    <row r="5" spans="1:10" x14ac:dyDescent="0.25">
      <c r="A5" s="11">
        <v>4</v>
      </c>
      <c r="B5" s="11"/>
      <c r="C5" s="13" t="s">
        <v>199</v>
      </c>
      <c r="D5" s="13"/>
      <c r="E5" s="24" t="s">
        <v>33</v>
      </c>
      <c r="F5" s="11" t="s">
        <v>71</v>
      </c>
      <c r="G5" s="11"/>
      <c r="H5" s="11"/>
      <c r="I5" s="11" t="s">
        <v>64</v>
      </c>
      <c r="J5" s="24" t="s">
        <v>240</v>
      </c>
    </row>
    <row r="6" spans="1:10" x14ac:dyDescent="0.25">
      <c r="A6" s="11">
        <v>5</v>
      </c>
      <c r="B6" s="11"/>
      <c r="C6" s="13" t="s">
        <v>200</v>
      </c>
      <c r="D6" s="13"/>
      <c r="E6" s="24" t="s">
        <v>33</v>
      </c>
      <c r="F6" s="11" t="s">
        <v>73</v>
      </c>
      <c r="G6" s="11"/>
      <c r="H6" s="11"/>
      <c r="I6" s="11" t="s">
        <v>64</v>
      </c>
      <c r="J6" s="24" t="s">
        <v>240</v>
      </c>
    </row>
    <row r="7" spans="1:10" x14ac:dyDescent="0.25">
      <c r="A7" s="11">
        <v>6</v>
      </c>
      <c r="B7" s="11"/>
      <c r="C7" s="13" t="s">
        <v>201</v>
      </c>
      <c r="D7" s="13"/>
      <c r="E7" s="24" t="s">
        <v>33</v>
      </c>
      <c r="F7" s="11" t="s">
        <v>75</v>
      </c>
      <c r="G7" s="11"/>
      <c r="H7" s="11"/>
      <c r="I7" s="11" t="s">
        <v>64</v>
      </c>
      <c r="J7" s="24" t="s">
        <v>240</v>
      </c>
    </row>
    <row r="8" spans="1:10" x14ac:dyDescent="0.25">
      <c r="A8" s="11">
        <v>7</v>
      </c>
      <c r="B8" s="11"/>
      <c r="C8" s="13" t="s">
        <v>202</v>
      </c>
      <c r="D8" s="13"/>
      <c r="E8" s="24" t="s">
        <v>33</v>
      </c>
      <c r="F8" s="11" t="s">
        <v>77</v>
      </c>
      <c r="G8" s="11"/>
      <c r="H8" s="11"/>
      <c r="I8" s="11" t="s">
        <v>64</v>
      </c>
      <c r="J8" s="24" t="s">
        <v>240</v>
      </c>
    </row>
    <row r="9" spans="1:10" x14ac:dyDescent="0.25">
      <c r="A9" s="11">
        <v>8</v>
      </c>
      <c r="B9" s="11"/>
      <c r="C9" s="13" t="s">
        <v>203</v>
      </c>
      <c r="D9" s="13"/>
      <c r="E9" s="24" t="s">
        <v>33</v>
      </c>
      <c r="F9" s="11" t="s">
        <v>79</v>
      </c>
      <c r="G9" s="11"/>
      <c r="H9" s="11"/>
      <c r="I9" s="11" t="s">
        <v>64</v>
      </c>
      <c r="J9" s="24" t="s">
        <v>240</v>
      </c>
    </row>
    <row r="10" spans="1:10" x14ac:dyDescent="0.25">
      <c r="A10" s="11">
        <v>9</v>
      </c>
      <c r="B10" s="11"/>
      <c r="C10" s="13" t="s">
        <v>204</v>
      </c>
      <c r="D10" s="13"/>
      <c r="E10" s="24" t="s">
        <v>33</v>
      </c>
      <c r="F10" s="11" t="s">
        <v>81</v>
      </c>
      <c r="G10" s="11"/>
      <c r="H10" s="11"/>
      <c r="I10" s="11" t="s">
        <v>64</v>
      </c>
      <c r="J10" s="24" t="s">
        <v>240</v>
      </c>
    </row>
    <row r="11" spans="1:10" x14ac:dyDescent="0.25">
      <c r="A11" s="11">
        <v>10</v>
      </c>
      <c r="B11" s="11"/>
      <c r="C11" s="13" t="s">
        <v>205</v>
      </c>
      <c r="D11" s="13"/>
      <c r="E11" s="24" t="s">
        <v>33</v>
      </c>
      <c r="F11" s="11" t="s">
        <v>83</v>
      </c>
      <c r="G11" s="11"/>
      <c r="H11" s="11"/>
      <c r="I11" s="11" t="s">
        <v>64</v>
      </c>
      <c r="J11" s="24" t="s">
        <v>240</v>
      </c>
    </row>
    <row r="12" spans="1:10" x14ac:dyDescent="0.25">
      <c r="A12" s="11">
        <v>11</v>
      </c>
      <c r="B12" s="11"/>
      <c r="C12" s="13" t="s">
        <v>206</v>
      </c>
      <c r="D12" s="13"/>
      <c r="E12" s="24" t="s">
        <v>33</v>
      </c>
      <c r="F12" s="11" t="s">
        <v>85</v>
      </c>
      <c r="G12" s="11"/>
      <c r="H12" s="11"/>
      <c r="I12" s="11" t="s">
        <v>64</v>
      </c>
      <c r="J12" s="24" t="s">
        <v>240</v>
      </c>
    </row>
    <row r="13" spans="1:10" x14ac:dyDescent="0.25">
      <c r="A13" s="11">
        <v>12</v>
      </c>
      <c r="B13" s="11"/>
      <c r="C13" s="13" t="s">
        <v>207</v>
      </c>
      <c r="D13" s="13"/>
      <c r="E13" s="24" t="s">
        <v>33</v>
      </c>
      <c r="F13" s="11" t="s">
        <v>87</v>
      </c>
      <c r="G13" s="11"/>
      <c r="H13" s="11"/>
      <c r="I13" s="11" t="s">
        <v>64</v>
      </c>
      <c r="J13" s="24" t="s">
        <v>240</v>
      </c>
    </row>
    <row r="14" spans="1:10" x14ac:dyDescent="0.25">
      <c r="A14" s="11">
        <v>13</v>
      </c>
      <c r="B14" s="11"/>
      <c r="C14" s="13" t="s">
        <v>208</v>
      </c>
      <c r="D14" s="13"/>
      <c r="E14" s="24" t="s">
        <v>33</v>
      </c>
      <c r="F14" s="11" t="s">
        <v>89</v>
      </c>
      <c r="G14" s="11"/>
      <c r="H14" s="11"/>
      <c r="I14" s="11" t="s">
        <v>64</v>
      </c>
      <c r="J14" s="24" t="s">
        <v>240</v>
      </c>
    </row>
    <row r="15" spans="1:10" x14ac:dyDescent="0.25">
      <c r="A15" s="11">
        <v>14</v>
      </c>
      <c r="B15" s="11"/>
      <c r="C15" s="13" t="s">
        <v>209</v>
      </c>
      <c r="D15" s="13"/>
      <c r="E15" s="24" t="s">
        <v>33</v>
      </c>
      <c r="F15" s="11" t="s">
        <v>91</v>
      </c>
      <c r="G15" s="11"/>
      <c r="H15" s="11"/>
      <c r="I15" s="11" t="s">
        <v>64</v>
      </c>
      <c r="J15" s="24" t="s">
        <v>240</v>
      </c>
    </row>
    <row r="16" spans="1:10" x14ac:dyDescent="0.25">
      <c r="A16" s="11">
        <v>15</v>
      </c>
      <c r="B16" s="11"/>
      <c r="C16" s="13" t="s">
        <v>210</v>
      </c>
      <c r="D16" s="13"/>
      <c r="E16" s="24" t="s">
        <v>33</v>
      </c>
      <c r="F16" s="11" t="s">
        <v>93</v>
      </c>
      <c r="G16" s="11"/>
      <c r="H16" s="11"/>
      <c r="I16" s="11" t="s">
        <v>64</v>
      </c>
      <c r="J16" s="24" t="s">
        <v>240</v>
      </c>
    </row>
    <row r="17" spans="1:10" x14ac:dyDescent="0.25">
      <c r="A17" s="11">
        <v>16</v>
      </c>
      <c r="B17" s="11"/>
      <c r="C17" s="13" t="s">
        <v>211</v>
      </c>
      <c r="D17" s="13"/>
      <c r="E17" s="24" t="s">
        <v>33</v>
      </c>
      <c r="F17" s="11" t="s">
        <v>95</v>
      </c>
      <c r="G17" s="11"/>
      <c r="H17" s="11"/>
      <c r="I17" s="11" t="s">
        <v>64</v>
      </c>
      <c r="J17" s="24" t="s">
        <v>240</v>
      </c>
    </row>
    <row r="18" spans="1:10" x14ac:dyDescent="0.25">
      <c r="A18" s="11">
        <v>17</v>
      </c>
      <c r="B18" s="11"/>
      <c r="C18" s="13" t="s">
        <v>212</v>
      </c>
      <c r="D18" s="13"/>
      <c r="E18" s="24" t="s">
        <v>33</v>
      </c>
      <c r="F18" s="11" t="s">
        <v>97</v>
      </c>
      <c r="G18" s="11"/>
      <c r="H18" s="11"/>
      <c r="I18" s="11" t="s">
        <v>64</v>
      </c>
      <c r="J18" s="24" t="s">
        <v>240</v>
      </c>
    </row>
    <row r="19" spans="1:10" x14ac:dyDescent="0.25">
      <c r="A19" s="11">
        <v>18</v>
      </c>
      <c r="B19" s="11"/>
      <c r="C19" s="13" t="s">
        <v>213</v>
      </c>
      <c r="D19" s="13"/>
      <c r="E19" s="24" t="s">
        <v>33</v>
      </c>
      <c r="F19" s="11" t="s">
        <v>99</v>
      </c>
      <c r="G19" s="11"/>
      <c r="H19" s="11"/>
      <c r="I19" s="11" t="s">
        <v>64</v>
      </c>
      <c r="J19" s="24" t="s">
        <v>240</v>
      </c>
    </row>
    <row r="20" spans="1:10" x14ac:dyDescent="0.25">
      <c r="A20" s="11">
        <v>19</v>
      </c>
      <c r="B20" s="11"/>
      <c r="C20" s="13" t="s">
        <v>214</v>
      </c>
      <c r="D20" s="13"/>
      <c r="E20" s="24" t="s">
        <v>33</v>
      </c>
      <c r="F20" s="11" t="s">
        <v>101</v>
      </c>
      <c r="G20" s="11"/>
      <c r="H20" s="11"/>
      <c r="I20" s="11" t="s">
        <v>64</v>
      </c>
      <c r="J20" s="24" t="s">
        <v>240</v>
      </c>
    </row>
    <row r="21" spans="1:10" x14ac:dyDescent="0.25">
      <c r="A21" s="11">
        <v>20</v>
      </c>
      <c r="B21" s="11"/>
      <c r="C21" s="13" t="s">
        <v>215</v>
      </c>
      <c r="D21" s="13"/>
      <c r="E21" s="24" t="s">
        <v>33</v>
      </c>
      <c r="F21" s="11" t="s">
        <v>62</v>
      </c>
      <c r="G21" s="11"/>
      <c r="H21" s="11"/>
      <c r="I21" s="11" t="s">
        <v>64</v>
      </c>
      <c r="J21" s="24" t="s">
        <v>240</v>
      </c>
    </row>
    <row r="22" spans="1:10" x14ac:dyDescent="0.25">
      <c r="A22" s="11">
        <v>21</v>
      </c>
      <c r="B22" s="11"/>
      <c r="C22" s="13" t="s">
        <v>216</v>
      </c>
      <c r="D22" s="13"/>
      <c r="E22" s="24" t="s">
        <v>33</v>
      </c>
      <c r="F22" s="11" t="s">
        <v>105</v>
      </c>
      <c r="G22" s="11"/>
      <c r="H22" s="11"/>
      <c r="I22" s="11" t="s">
        <v>64</v>
      </c>
      <c r="J22" s="24" t="s">
        <v>240</v>
      </c>
    </row>
    <row r="23" spans="1:10" x14ac:dyDescent="0.25">
      <c r="A23" s="11">
        <v>22</v>
      </c>
      <c r="B23" s="11"/>
      <c r="C23" s="13" t="s">
        <v>217</v>
      </c>
      <c r="D23" s="13"/>
      <c r="E23" s="24" t="s">
        <v>33</v>
      </c>
      <c r="F23" s="11" t="s">
        <v>122</v>
      </c>
      <c r="G23" s="11"/>
      <c r="H23" s="11"/>
      <c r="I23" s="11" t="s">
        <v>64</v>
      </c>
      <c r="J23" s="24" t="s">
        <v>240</v>
      </c>
    </row>
    <row r="24" spans="1:10" x14ac:dyDescent="0.25">
      <c r="A24" s="11">
        <v>23</v>
      </c>
      <c r="B24" s="11"/>
      <c r="C24" s="13" t="s">
        <v>218</v>
      </c>
      <c r="D24" s="13"/>
      <c r="E24" s="24" t="s">
        <v>33</v>
      </c>
      <c r="F24" s="11" t="s">
        <v>125</v>
      </c>
      <c r="G24" s="11"/>
      <c r="H24" s="11"/>
      <c r="I24" s="11" t="s">
        <v>64</v>
      </c>
      <c r="J24" s="24" t="s">
        <v>240</v>
      </c>
    </row>
    <row r="25" spans="1:10" x14ac:dyDescent="0.25">
      <c r="A25" s="11">
        <v>24</v>
      </c>
      <c r="B25" s="11"/>
      <c r="C25" s="13" t="s">
        <v>219</v>
      </c>
      <c r="D25" s="13"/>
      <c r="E25" s="24" t="s">
        <v>33</v>
      </c>
      <c r="F25" s="11" t="s">
        <v>127</v>
      </c>
      <c r="G25" s="11"/>
      <c r="H25" s="11"/>
      <c r="I25" s="11" t="s">
        <v>64</v>
      </c>
      <c r="J25" s="24" t="s">
        <v>240</v>
      </c>
    </row>
    <row r="26" spans="1:10" x14ac:dyDescent="0.25">
      <c r="A26" s="11">
        <v>25</v>
      </c>
      <c r="B26" s="11"/>
      <c r="C26" s="13" t="s">
        <v>220</v>
      </c>
      <c r="D26" s="13"/>
      <c r="E26" s="24" t="s">
        <v>33</v>
      </c>
      <c r="F26" s="11" t="s">
        <v>129</v>
      </c>
      <c r="G26" s="11"/>
      <c r="H26" s="11"/>
      <c r="I26" s="11" t="s">
        <v>64</v>
      </c>
      <c r="J26" s="24" t="s">
        <v>240</v>
      </c>
    </row>
    <row r="27" spans="1:10" x14ac:dyDescent="0.25">
      <c r="A27" s="11">
        <v>26</v>
      </c>
      <c r="B27" s="11"/>
      <c r="C27" s="13" t="s">
        <v>221</v>
      </c>
      <c r="D27" s="13"/>
      <c r="E27" s="24" t="s">
        <v>33</v>
      </c>
      <c r="F27" s="11" t="s">
        <v>131</v>
      </c>
      <c r="G27" s="11"/>
      <c r="H27" s="11"/>
      <c r="I27" s="11" t="s">
        <v>64</v>
      </c>
      <c r="J27" s="24" t="s">
        <v>240</v>
      </c>
    </row>
    <row r="28" spans="1:10" x14ac:dyDescent="0.25">
      <c r="A28" s="11">
        <v>27</v>
      </c>
      <c r="B28" s="11"/>
      <c r="C28" s="13" t="s">
        <v>222</v>
      </c>
      <c r="D28" s="13"/>
      <c r="E28" s="24" t="s">
        <v>33</v>
      </c>
      <c r="F28" s="11" t="s">
        <v>133</v>
      </c>
      <c r="G28" s="11"/>
      <c r="H28" s="11"/>
      <c r="I28" s="11" t="s">
        <v>64</v>
      </c>
      <c r="J28" s="24" t="s">
        <v>240</v>
      </c>
    </row>
    <row r="29" spans="1:10" x14ac:dyDescent="0.25">
      <c r="A29" s="11">
        <v>28</v>
      </c>
      <c r="B29" s="11"/>
      <c r="C29" s="13" t="s">
        <v>223</v>
      </c>
      <c r="D29" s="13"/>
      <c r="E29" s="24" t="s">
        <v>33</v>
      </c>
      <c r="F29" s="11" t="s">
        <v>135</v>
      </c>
      <c r="G29" s="11"/>
      <c r="H29" s="11"/>
      <c r="I29" s="11" t="s">
        <v>64</v>
      </c>
      <c r="J29" s="24" t="s">
        <v>240</v>
      </c>
    </row>
    <row r="30" spans="1:10" x14ac:dyDescent="0.25">
      <c r="A30" s="11">
        <v>29</v>
      </c>
      <c r="B30" s="11"/>
      <c r="C30" s="13" t="s">
        <v>224</v>
      </c>
      <c r="D30" s="13"/>
      <c r="E30" s="24" t="s">
        <v>33</v>
      </c>
      <c r="F30" s="11" t="s">
        <v>137</v>
      </c>
      <c r="G30" s="11"/>
      <c r="H30" s="11"/>
      <c r="I30" s="11" t="s">
        <v>64</v>
      </c>
      <c r="J30" s="24" t="s">
        <v>240</v>
      </c>
    </row>
    <row r="31" spans="1:10" x14ac:dyDescent="0.25">
      <c r="A31" s="11">
        <v>30</v>
      </c>
      <c r="B31" s="11"/>
      <c r="C31" s="13" t="s">
        <v>225</v>
      </c>
      <c r="D31" s="13"/>
      <c r="E31" s="24" t="s">
        <v>33</v>
      </c>
      <c r="F31" s="11" t="s">
        <v>139</v>
      </c>
      <c r="G31" s="11"/>
      <c r="H31" s="11"/>
      <c r="I31" s="11" t="s">
        <v>64</v>
      </c>
      <c r="J31" s="24" t="s">
        <v>240</v>
      </c>
    </row>
    <row r="32" spans="1:10" x14ac:dyDescent="0.25">
      <c r="A32" s="11">
        <v>31</v>
      </c>
      <c r="B32" s="11"/>
      <c r="C32" s="13" t="s">
        <v>226</v>
      </c>
      <c r="D32" s="13"/>
      <c r="E32" s="24" t="s">
        <v>33</v>
      </c>
      <c r="F32" s="11" t="s">
        <v>141</v>
      </c>
      <c r="G32" s="11"/>
      <c r="H32" s="11"/>
      <c r="I32" s="11" t="s">
        <v>64</v>
      </c>
      <c r="J32" s="24" t="s">
        <v>240</v>
      </c>
    </row>
    <row r="33" spans="1:10" x14ac:dyDescent="0.25">
      <c r="A33" s="11">
        <v>32</v>
      </c>
      <c r="B33" s="11"/>
      <c r="C33" s="13" t="s">
        <v>229</v>
      </c>
      <c r="D33" s="11"/>
      <c r="E33" s="24" t="s">
        <v>33</v>
      </c>
      <c r="F33" s="11" t="s">
        <v>147</v>
      </c>
      <c r="G33" s="11"/>
      <c r="H33" s="11"/>
      <c r="I33" s="11" t="s">
        <v>64</v>
      </c>
      <c r="J33" s="24" t="s">
        <v>240</v>
      </c>
    </row>
    <row r="34" spans="1:10" x14ac:dyDescent="0.25">
      <c r="A34" s="11">
        <v>33</v>
      </c>
      <c r="B34" s="11"/>
      <c r="C34" s="13" t="s">
        <v>231</v>
      </c>
      <c r="D34" s="11"/>
      <c r="E34" s="24" t="s">
        <v>33</v>
      </c>
      <c r="F34" s="11" t="s">
        <v>145</v>
      </c>
      <c r="G34" s="11"/>
      <c r="H34" s="11"/>
      <c r="I34" s="11" t="s">
        <v>64</v>
      </c>
      <c r="J34" s="24" t="s">
        <v>240</v>
      </c>
    </row>
    <row r="35" spans="1:10" x14ac:dyDescent="0.25">
      <c r="A35" s="11">
        <v>34</v>
      </c>
      <c r="B35" s="11"/>
      <c r="C35" s="13" t="s">
        <v>232</v>
      </c>
      <c r="D35" s="11"/>
      <c r="E35" s="24" t="s">
        <v>33</v>
      </c>
      <c r="F35" s="11" t="s">
        <v>149</v>
      </c>
      <c r="G35" s="11"/>
      <c r="H35" s="11"/>
      <c r="I35" s="11" t="s">
        <v>64</v>
      </c>
      <c r="J35" s="24" t="s">
        <v>241</v>
      </c>
    </row>
    <row r="36" spans="1:10" x14ac:dyDescent="0.25">
      <c r="A36" s="11">
        <v>35</v>
      </c>
      <c r="B36" s="11"/>
      <c r="C36" s="13" t="s">
        <v>233</v>
      </c>
      <c r="D36" s="11"/>
      <c r="E36" s="24" t="s">
        <v>32</v>
      </c>
      <c r="F36" s="11" t="s">
        <v>153</v>
      </c>
      <c r="G36" s="11"/>
      <c r="H36" s="11"/>
      <c r="I36" s="11" t="s">
        <v>64</v>
      </c>
      <c r="J36" s="24" t="s">
        <v>241</v>
      </c>
    </row>
    <row r="37" spans="1:10" x14ac:dyDescent="0.25">
      <c r="A37" s="5">
        <v>36</v>
      </c>
      <c r="B37" s="7"/>
      <c r="C37" s="21" t="s">
        <v>234</v>
      </c>
      <c r="D37" s="7"/>
      <c r="E37" s="19" t="s">
        <v>32</v>
      </c>
      <c r="F37" s="7"/>
      <c r="G37" s="7"/>
      <c r="H37" s="7" t="s">
        <v>230</v>
      </c>
      <c r="I37" s="7"/>
      <c r="J37" s="1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workbookViewId="0">
      <selection activeCell="F17" sqref="F17"/>
    </sheetView>
  </sheetViews>
  <sheetFormatPr defaultRowHeight="15" x14ac:dyDescent="0.25"/>
  <cols>
    <col min="2" max="2" width="9.7109375" bestFit="1" customWidth="1"/>
    <col min="3" max="3" width="42.85546875" style="2" bestFit="1" customWidth="1"/>
    <col min="4" max="4" width="20.85546875" bestFit="1" customWidth="1"/>
    <col min="5" max="5" width="17.42578125" customWidth="1"/>
    <col min="6" max="6" width="11.5703125" customWidth="1"/>
    <col min="7" max="7" width="27.85546875" bestFit="1" customWidth="1"/>
    <col min="8" max="8" width="18" style="2" customWidth="1"/>
    <col min="9" max="9" width="16.140625" customWidth="1"/>
    <col min="10" max="10" width="27" bestFit="1" customWidth="1"/>
  </cols>
  <sheetData>
    <row r="1" spans="1:9" s="4" customFormat="1" x14ac:dyDescent="0.25">
      <c r="A1" s="5" t="s">
        <v>0</v>
      </c>
      <c r="B1" s="5" t="s">
        <v>6</v>
      </c>
      <c r="C1" s="6" t="s">
        <v>5</v>
      </c>
      <c r="D1" s="5" t="s">
        <v>14</v>
      </c>
      <c r="E1" s="5" t="s">
        <v>30</v>
      </c>
      <c r="F1" s="7" t="s">
        <v>16</v>
      </c>
      <c r="G1" s="7" t="s">
        <v>31</v>
      </c>
      <c r="H1" s="7" t="s">
        <v>11</v>
      </c>
      <c r="I1" s="5" t="s">
        <v>4</v>
      </c>
    </row>
    <row r="2" spans="1:9" x14ac:dyDescent="0.25">
      <c r="A2" s="7">
        <v>1</v>
      </c>
      <c r="B2" s="7" t="s">
        <v>1</v>
      </c>
      <c r="C2" s="8" t="s">
        <v>2</v>
      </c>
      <c r="D2" s="9"/>
      <c r="E2" s="9" t="s">
        <v>32</v>
      </c>
      <c r="F2" s="7"/>
      <c r="G2" s="7"/>
      <c r="H2" s="7"/>
      <c r="I2" s="7" t="s">
        <v>28</v>
      </c>
    </row>
    <row r="3" spans="1:9" x14ac:dyDescent="0.25">
      <c r="A3" s="7">
        <v>2</v>
      </c>
      <c r="B3" s="7" t="s">
        <v>1</v>
      </c>
      <c r="C3" s="10" t="s">
        <v>29</v>
      </c>
      <c r="D3" s="7"/>
      <c r="E3" s="7" t="s">
        <v>32</v>
      </c>
      <c r="F3" s="7"/>
      <c r="G3" s="7"/>
      <c r="H3" s="7"/>
      <c r="I3" s="7" t="s">
        <v>28</v>
      </c>
    </row>
    <row r="4" spans="1:9" x14ac:dyDescent="0.25">
      <c r="A4" s="7">
        <v>3</v>
      </c>
      <c r="B4" s="11" t="s">
        <v>7</v>
      </c>
      <c r="C4" s="12" t="s">
        <v>8</v>
      </c>
      <c r="D4" s="13"/>
      <c r="E4" s="13" t="s">
        <v>33</v>
      </c>
      <c r="F4" s="11" t="s">
        <v>26</v>
      </c>
      <c r="G4" s="11"/>
      <c r="H4" s="11"/>
      <c r="I4" s="13" t="s">
        <v>34</v>
      </c>
    </row>
    <row r="5" spans="1:9" x14ac:dyDescent="0.25">
      <c r="A5" s="7">
        <v>4</v>
      </c>
      <c r="B5" s="11"/>
      <c r="C5" s="12" t="s">
        <v>10</v>
      </c>
      <c r="D5" s="13"/>
      <c r="E5" s="13" t="s">
        <v>33</v>
      </c>
      <c r="F5" s="11" t="s">
        <v>27</v>
      </c>
      <c r="G5" s="11"/>
      <c r="H5" s="11"/>
      <c r="I5" s="13" t="s">
        <v>34</v>
      </c>
    </row>
    <row r="6" spans="1:9" x14ac:dyDescent="0.25">
      <c r="A6" s="7">
        <v>5</v>
      </c>
      <c r="B6" s="7"/>
      <c r="C6" s="8" t="s">
        <v>12</v>
      </c>
      <c r="D6" s="9"/>
      <c r="E6" s="9" t="s">
        <v>35</v>
      </c>
      <c r="F6" s="7" t="s">
        <v>169</v>
      </c>
      <c r="G6" s="7" t="s">
        <v>36</v>
      </c>
      <c r="H6" s="7" t="s">
        <v>18</v>
      </c>
      <c r="I6" s="7" t="s">
        <v>9</v>
      </c>
    </row>
    <row r="7" spans="1:9" x14ac:dyDescent="0.25">
      <c r="A7" s="7">
        <v>6</v>
      </c>
      <c r="B7" s="7"/>
      <c r="C7" s="8" t="s">
        <v>13</v>
      </c>
      <c r="D7" s="9">
        <v>83903639</v>
      </c>
      <c r="E7" s="9" t="s">
        <v>35</v>
      </c>
      <c r="F7" s="7" t="s">
        <v>19</v>
      </c>
      <c r="G7" s="7" t="s">
        <v>36</v>
      </c>
      <c r="H7" s="7" t="s">
        <v>17</v>
      </c>
      <c r="I7" s="7" t="s">
        <v>9</v>
      </c>
    </row>
    <row r="8" spans="1:9" x14ac:dyDescent="0.25">
      <c r="A8" s="7">
        <v>7</v>
      </c>
      <c r="B8" s="14"/>
      <c r="C8" s="15" t="s">
        <v>15</v>
      </c>
      <c r="D8" s="16">
        <v>83903634</v>
      </c>
      <c r="E8" s="16" t="s">
        <v>37</v>
      </c>
      <c r="F8" s="14"/>
      <c r="G8" s="14" t="s">
        <v>38</v>
      </c>
      <c r="H8" s="14"/>
      <c r="I8" s="14" t="s">
        <v>39</v>
      </c>
    </row>
    <row r="9" spans="1:9" x14ac:dyDescent="0.25">
      <c r="A9" s="7">
        <v>8</v>
      </c>
      <c r="B9" s="7"/>
      <c r="C9" s="8" t="s">
        <v>22</v>
      </c>
      <c r="D9" s="7">
        <v>83903631</v>
      </c>
      <c r="E9" s="7" t="s">
        <v>35</v>
      </c>
      <c r="F9" s="7" t="s">
        <v>21</v>
      </c>
      <c r="G9" s="7" t="s">
        <v>40</v>
      </c>
      <c r="H9" s="7" t="s">
        <v>18</v>
      </c>
      <c r="I9" s="7" t="s">
        <v>28</v>
      </c>
    </row>
    <row r="10" spans="1:9" x14ac:dyDescent="0.25">
      <c r="A10" s="7">
        <v>9</v>
      </c>
      <c r="B10" s="7"/>
      <c r="C10" s="8" t="s">
        <v>23</v>
      </c>
      <c r="D10" s="7">
        <v>83903630</v>
      </c>
      <c r="E10" s="7" t="s">
        <v>35</v>
      </c>
      <c r="F10" s="7" t="s">
        <v>171</v>
      </c>
      <c r="G10" s="7" t="s">
        <v>36</v>
      </c>
      <c r="H10" s="7" t="s">
        <v>17</v>
      </c>
      <c r="I10" s="7" t="s">
        <v>3</v>
      </c>
    </row>
    <row r="11" spans="1:9" x14ac:dyDescent="0.25">
      <c r="A11" s="7">
        <v>10</v>
      </c>
      <c r="B11" s="7"/>
      <c r="C11" s="9" t="s">
        <v>41</v>
      </c>
      <c r="D11" s="7">
        <v>83903640</v>
      </c>
      <c r="E11" s="7" t="s">
        <v>35</v>
      </c>
      <c r="F11" s="7" t="s">
        <v>20</v>
      </c>
      <c r="G11" s="7" t="s">
        <v>40</v>
      </c>
      <c r="H11" s="7" t="s">
        <v>18</v>
      </c>
      <c r="I11" s="7" t="s">
        <v>28</v>
      </c>
    </row>
    <row r="12" spans="1:9" x14ac:dyDescent="0.25">
      <c r="A12" s="7">
        <v>11</v>
      </c>
      <c r="B12" s="7"/>
      <c r="C12" s="7" t="s">
        <v>24</v>
      </c>
      <c r="D12" s="7">
        <v>83903641</v>
      </c>
      <c r="E12" s="7" t="s">
        <v>32</v>
      </c>
      <c r="F12" s="7"/>
      <c r="G12" s="7"/>
      <c r="H12" s="7"/>
      <c r="I12" s="7" t="s">
        <v>28</v>
      </c>
    </row>
    <row r="13" spans="1:9" x14ac:dyDescent="0.25">
      <c r="A13" s="7">
        <v>12</v>
      </c>
      <c r="B13" s="7"/>
      <c r="C13" s="7" t="s">
        <v>25</v>
      </c>
      <c r="D13" s="7">
        <v>83903642</v>
      </c>
      <c r="E13" s="7" t="s">
        <v>32</v>
      </c>
      <c r="F13" s="7"/>
      <c r="G13" s="7"/>
      <c r="H13" s="7"/>
      <c r="I13" s="7" t="s">
        <v>28</v>
      </c>
    </row>
    <row r="14" spans="1:9" x14ac:dyDescent="0.25">
      <c r="C14"/>
      <c r="H14"/>
    </row>
    <row r="15" spans="1:9" x14ac:dyDescent="0.25">
      <c r="C15"/>
      <c r="H15"/>
    </row>
    <row r="16" spans="1:9" x14ac:dyDescent="0.25">
      <c r="C16" s="17" t="s">
        <v>42</v>
      </c>
      <c r="D16" t="s">
        <v>43</v>
      </c>
      <c r="E16" s="18">
        <f>COUNTIF(E$2:E$13,"L")</f>
        <v>2</v>
      </c>
      <c r="H16"/>
    </row>
    <row r="17" spans="3:10" x14ac:dyDescent="0.25">
      <c r="C17" s="17"/>
      <c r="D17" t="s">
        <v>44</v>
      </c>
      <c r="E17" s="18">
        <f>COUNTIF(E$2:E$13,"T")</f>
        <v>5</v>
      </c>
      <c r="H17"/>
      <c r="J17" s="3"/>
    </row>
    <row r="18" spans="3:10" x14ac:dyDescent="0.25">
      <c r="C18"/>
      <c r="D18" t="s">
        <v>45</v>
      </c>
      <c r="E18" s="18">
        <f>COUNTIF(E$2:E$13,"I")</f>
        <v>4</v>
      </c>
      <c r="H18"/>
    </row>
    <row r="19" spans="3:10" x14ac:dyDescent="0.25">
      <c r="C19"/>
      <c r="D19" t="s">
        <v>46</v>
      </c>
      <c r="E19" s="18">
        <f>COUNTIF(E$2:E$13,"O")</f>
        <v>1</v>
      </c>
      <c r="H19"/>
    </row>
    <row r="20" spans="3:10" x14ac:dyDescent="0.25">
      <c r="C20"/>
      <c r="H20"/>
    </row>
    <row r="21" spans="3:10" x14ac:dyDescent="0.25">
      <c r="C21"/>
      <c r="H21"/>
    </row>
    <row r="22" spans="3:10" x14ac:dyDescent="0.25">
      <c r="C22"/>
      <c r="H22"/>
    </row>
    <row r="23" spans="3:10" x14ac:dyDescent="0.25">
      <c r="C23"/>
      <c r="H23"/>
    </row>
    <row r="24" spans="3:10" x14ac:dyDescent="0.25">
      <c r="C24" s="1"/>
      <c r="H24"/>
    </row>
    <row r="25" spans="3:10" x14ac:dyDescent="0.25">
      <c r="C25" s="1"/>
      <c r="H25"/>
    </row>
    <row r="26" spans="3:10" x14ac:dyDescent="0.25">
      <c r="C26"/>
      <c r="H26"/>
    </row>
    <row r="27" spans="3:10" x14ac:dyDescent="0.25">
      <c r="C27"/>
      <c r="H27"/>
    </row>
    <row r="28" spans="3:10" x14ac:dyDescent="0.25">
      <c r="C28"/>
      <c r="H28"/>
    </row>
    <row r="29" spans="3:10" x14ac:dyDescent="0.25">
      <c r="C29"/>
      <c r="H29"/>
    </row>
    <row r="30" spans="3:10" x14ac:dyDescent="0.25">
      <c r="C30"/>
      <c r="H30"/>
    </row>
    <row r="31" spans="3:10" x14ac:dyDescent="0.25">
      <c r="C31"/>
      <c r="H31"/>
    </row>
    <row r="32" spans="3:10" x14ac:dyDescent="0.25">
      <c r="C32"/>
      <c r="H32"/>
    </row>
    <row r="33" spans="3:8" x14ac:dyDescent="0.25">
      <c r="C33"/>
      <c r="H33"/>
    </row>
    <row r="34" spans="3:8" x14ac:dyDescent="0.25">
      <c r="C34"/>
      <c r="H34"/>
    </row>
    <row r="35" spans="3:8" x14ac:dyDescent="0.25">
      <c r="C35"/>
      <c r="H35"/>
    </row>
    <row r="36" spans="3:8" x14ac:dyDescent="0.25">
      <c r="C36"/>
      <c r="H36"/>
    </row>
    <row r="37" spans="3:8" x14ac:dyDescent="0.25">
      <c r="C37" s="1"/>
      <c r="H37"/>
    </row>
  </sheetData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9" workbookViewId="0">
      <selection activeCell="M17" sqref="M17"/>
    </sheetView>
  </sheetViews>
  <sheetFormatPr defaultRowHeight="15" x14ac:dyDescent="0.25"/>
  <cols>
    <col min="2" max="2" width="10" bestFit="1" customWidth="1"/>
    <col min="3" max="3" width="3.42578125" bestFit="1" customWidth="1"/>
    <col min="4" max="4" width="11.7109375" bestFit="1" customWidth="1"/>
    <col min="5" max="5" width="6.28515625" bestFit="1" customWidth="1"/>
    <col min="6" max="6" width="16.140625" bestFit="1" customWidth="1"/>
    <col min="7" max="7" width="26.7109375" bestFit="1" customWidth="1"/>
    <col min="8" max="8" width="6.42578125" bestFit="1" customWidth="1"/>
    <col min="9" max="9" width="22.42578125" bestFit="1" customWidth="1"/>
    <col min="10" max="10" width="10.85546875" bestFit="1" customWidth="1"/>
  </cols>
  <sheetData>
    <row r="1" spans="1:10" x14ac:dyDescent="0.25">
      <c r="A1" s="18" t="s">
        <v>47</v>
      </c>
      <c r="B1" s="7" t="s">
        <v>48</v>
      </c>
      <c r="C1" s="7" t="s">
        <v>47</v>
      </c>
      <c r="D1" s="7" t="s">
        <v>49</v>
      </c>
      <c r="E1" s="7" t="s">
        <v>50</v>
      </c>
      <c r="F1" s="7" t="s">
        <v>51</v>
      </c>
      <c r="G1" s="7" t="s">
        <v>52</v>
      </c>
      <c r="H1" s="19" t="s">
        <v>30</v>
      </c>
      <c r="I1" s="19" t="s">
        <v>31</v>
      </c>
      <c r="J1" s="5" t="s">
        <v>194</v>
      </c>
    </row>
    <row r="2" spans="1:10" x14ac:dyDescent="0.25">
      <c r="A2" s="20">
        <v>1</v>
      </c>
      <c r="B2" s="14">
        <v>555500001</v>
      </c>
      <c r="C2" s="14">
        <v>1</v>
      </c>
      <c r="D2" s="14" t="s">
        <v>53</v>
      </c>
      <c r="E2" s="14" t="s">
        <v>54</v>
      </c>
      <c r="F2" s="16" t="s">
        <v>55</v>
      </c>
      <c r="G2" s="14" t="s">
        <v>56</v>
      </c>
      <c r="H2" s="23" t="s">
        <v>58</v>
      </c>
      <c r="I2" s="14"/>
      <c r="J2" s="7"/>
    </row>
    <row r="3" spans="1:10" x14ac:dyDescent="0.25">
      <c r="A3" s="18">
        <v>2</v>
      </c>
      <c r="B3" s="14">
        <v>555500002</v>
      </c>
      <c r="C3" s="14">
        <v>2</v>
      </c>
      <c r="D3" s="14" t="s">
        <v>57</v>
      </c>
      <c r="E3" s="14" t="s">
        <v>54</v>
      </c>
      <c r="F3" s="16"/>
      <c r="G3" s="14"/>
      <c r="H3" s="23" t="s">
        <v>58</v>
      </c>
      <c r="I3" s="14" t="s">
        <v>59</v>
      </c>
      <c r="J3" s="7"/>
    </row>
    <row r="4" spans="1:10" x14ac:dyDescent="0.25">
      <c r="A4" s="20">
        <v>3</v>
      </c>
      <c r="B4" s="14">
        <v>555500003</v>
      </c>
      <c r="C4" s="14">
        <v>3</v>
      </c>
      <c r="D4" s="14" t="s">
        <v>60</v>
      </c>
      <c r="E4" s="14" t="s">
        <v>54</v>
      </c>
      <c r="F4" s="16"/>
      <c r="G4" s="14"/>
      <c r="H4" s="23" t="s">
        <v>37</v>
      </c>
      <c r="I4" s="14" t="s">
        <v>61</v>
      </c>
      <c r="J4" s="7"/>
    </row>
    <row r="5" spans="1:10" x14ac:dyDescent="0.25">
      <c r="A5" s="18">
        <v>4</v>
      </c>
      <c r="B5" s="11">
        <v>555500004</v>
      </c>
      <c r="C5" s="11">
        <v>4</v>
      </c>
      <c r="D5" s="11" t="s">
        <v>62</v>
      </c>
      <c r="E5" s="11" t="s">
        <v>54</v>
      </c>
      <c r="F5" s="13" t="s">
        <v>63</v>
      </c>
      <c r="G5" s="11" t="s">
        <v>56</v>
      </c>
      <c r="H5" s="24" t="s">
        <v>33</v>
      </c>
      <c r="I5" s="11" t="s">
        <v>64</v>
      </c>
      <c r="J5" s="7" t="s">
        <v>191</v>
      </c>
    </row>
    <row r="6" spans="1:10" x14ac:dyDescent="0.25">
      <c r="A6" s="20">
        <v>5</v>
      </c>
      <c r="B6" s="11">
        <v>555500007</v>
      </c>
      <c r="C6" s="11">
        <v>5</v>
      </c>
      <c r="D6" s="11" t="s">
        <v>65</v>
      </c>
      <c r="E6" s="11" t="s">
        <v>54</v>
      </c>
      <c r="F6" s="13" t="s">
        <v>66</v>
      </c>
      <c r="G6" s="11" t="s">
        <v>56</v>
      </c>
      <c r="H6" s="24" t="s">
        <v>33</v>
      </c>
      <c r="I6" s="11" t="s">
        <v>64</v>
      </c>
      <c r="J6" s="7" t="s">
        <v>191</v>
      </c>
    </row>
    <row r="7" spans="1:10" x14ac:dyDescent="0.25">
      <c r="A7" s="18">
        <v>6</v>
      </c>
      <c r="B7" s="11">
        <v>555500006</v>
      </c>
      <c r="C7" s="11">
        <v>6</v>
      </c>
      <c r="D7" s="11" t="s">
        <v>67</v>
      </c>
      <c r="E7" s="11" t="s">
        <v>54</v>
      </c>
      <c r="F7" s="13" t="s">
        <v>68</v>
      </c>
      <c r="G7" s="11" t="s">
        <v>56</v>
      </c>
      <c r="H7" s="24" t="s">
        <v>33</v>
      </c>
      <c r="I7" s="11" t="s">
        <v>64</v>
      </c>
      <c r="J7" s="7" t="s">
        <v>191</v>
      </c>
    </row>
    <row r="8" spans="1:10" x14ac:dyDescent="0.25">
      <c r="A8" s="20">
        <v>7</v>
      </c>
      <c r="B8" s="11">
        <v>555500005</v>
      </c>
      <c r="C8" s="11">
        <v>7</v>
      </c>
      <c r="D8" s="11" t="s">
        <v>69</v>
      </c>
      <c r="E8" s="11" t="s">
        <v>54</v>
      </c>
      <c r="F8" s="13" t="s">
        <v>70</v>
      </c>
      <c r="G8" s="11" t="s">
        <v>56</v>
      </c>
      <c r="H8" s="24" t="s">
        <v>33</v>
      </c>
      <c r="I8" s="11" t="s">
        <v>64</v>
      </c>
      <c r="J8" s="7" t="s">
        <v>191</v>
      </c>
    </row>
    <row r="9" spans="1:10" x14ac:dyDescent="0.25">
      <c r="A9" s="18">
        <v>8</v>
      </c>
      <c r="B9" s="11">
        <v>555500008</v>
      </c>
      <c r="C9" s="11">
        <v>8</v>
      </c>
      <c r="D9" s="11" t="s">
        <v>71</v>
      </c>
      <c r="E9" s="11" t="s">
        <v>54</v>
      </c>
      <c r="F9" s="13" t="s">
        <v>72</v>
      </c>
      <c r="G9" s="11" t="s">
        <v>56</v>
      </c>
      <c r="H9" s="24" t="s">
        <v>33</v>
      </c>
      <c r="I9" s="11" t="s">
        <v>64</v>
      </c>
      <c r="J9" s="7" t="s">
        <v>191</v>
      </c>
    </row>
    <row r="10" spans="1:10" x14ac:dyDescent="0.25">
      <c r="A10" s="20">
        <v>9</v>
      </c>
      <c r="B10" s="11">
        <v>555500009</v>
      </c>
      <c r="C10" s="11">
        <v>9</v>
      </c>
      <c r="D10" s="11" t="s">
        <v>73</v>
      </c>
      <c r="E10" s="11" t="s">
        <v>54</v>
      </c>
      <c r="F10" s="13" t="s">
        <v>74</v>
      </c>
      <c r="G10" s="11" t="s">
        <v>56</v>
      </c>
      <c r="H10" s="24" t="s">
        <v>33</v>
      </c>
      <c r="I10" s="11" t="s">
        <v>64</v>
      </c>
      <c r="J10" s="7" t="s">
        <v>191</v>
      </c>
    </row>
    <row r="11" spans="1:10" x14ac:dyDescent="0.25">
      <c r="A11" s="18">
        <v>10</v>
      </c>
      <c r="B11" s="11">
        <v>555500010</v>
      </c>
      <c r="C11" s="11">
        <v>10</v>
      </c>
      <c r="D11" s="11" t="s">
        <v>75</v>
      </c>
      <c r="E11" s="11" t="s">
        <v>54</v>
      </c>
      <c r="F11" s="13" t="s">
        <v>76</v>
      </c>
      <c r="G11" s="11" t="s">
        <v>56</v>
      </c>
      <c r="H11" s="24" t="s">
        <v>33</v>
      </c>
      <c r="I11" s="11" t="s">
        <v>64</v>
      </c>
      <c r="J11" s="7" t="s">
        <v>191</v>
      </c>
    </row>
    <row r="12" spans="1:10" x14ac:dyDescent="0.25">
      <c r="A12" s="20">
        <v>11</v>
      </c>
      <c r="B12" s="11">
        <v>555500011</v>
      </c>
      <c r="C12" s="11">
        <v>11</v>
      </c>
      <c r="D12" s="11" t="s">
        <v>77</v>
      </c>
      <c r="E12" s="11" t="s">
        <v>54</v>
      </c>
      <c r="F12" s="13" t="s">
        <v>78</v>
      </c>
      <c r="G12" s="11" t="s">
        <v>56</v>
      </c>
      <c r="H12" s="24" t="s">
        <v>33</v>
      </c>
      <c r="I12" s="11" t="s">
        <v>64</v>
      </c>
      <c r="J12" s="7" t="s">
        <v>191</v>
      </c>
    </row>
    <row r="13" spans="1:10" x14ac:dyDescent="0.25">
      <c r="A13" s="18">
        <v>12</v>
      </c>
      <c r="B13" s="11">
        <v>555500012</v>
      </c>
      <c r="C13" s="11">
        <v>12</v>
      </c>
      <c r="D13" s="11" t="s">
        <v>79</v>
      </c>
      <c r="E13" s="11" t="s">
        <v>54</v>
      </c>
      <c r="F13" s="13" t="s">
        <v>80</v>
      </c>
      <c r="G13" s="11" t="s">
        <v>56</v>
      </c>
      <c r="H13" s="24" t="s">
        <v>33</v>
      </c>
      <c r="I13" s="11" t="s">
        <v>64</v>
      </c>
      <c r="J13" s="7" t="s">
        <v>191</v>
      </c>
    </row>
    <row r="14" spans="1:10" x14ac:dyDescent="0.25">
      <c r="A14" s="20">
        <v>13</v>
      </c>
      <c r="B14" s="11">
        <v>555500013</v>
      </c>
      <c r="C14" s="11">
        <v>13</v>
      </c>
      <c r="D14" s="11" t="s">
        <v>81</v>
      </c>
      <c r="E14" s="11" t="s">
        <v>54</v>
      </c>
      <c r="F14" s="13" t="s">
        <v>82</v>
      </c>
      <c r="G14" s="11" t="s">
        <v>56</v>
      </c>
      <c r="H14" s="24" t="s">
        <v>33</v>
      </c>
      <c r="I14" s="11" t="s">
        <v>64</v>
      </c>
      <c r="J14" s="7" t="s">
        <v>191</v>
      </c>
    </row>
    <row r="15" spans="1:10" x14ac:dyDescent="0.25">
      <c r="A15" s="18">
        <v>14</v>
      </c>
      <c r="B15" s="11">
        <v>555500014</v>
      </c>
      <c r="C15" s="11">
        <v>14</v>
      </c>
      <c r="D15" s="11" t="s">
        <v>83</v>
      </c>
      <c r="E15" s="11" t="s">
        <v>54</v>
      </c>
      <c r="F15" s="13" t="s">
        <v>84</v>
      </c>
      <c r="G15" s="11" t="s">
        <v>56</v>
      </c>
      <c r="H15" s="24" t="s">
        <v>33</v>
      </c>
      <c r="I15" s="11" t="s">
        <v>64</v>
      </c>
      <c r="J15" s="7" t="s">
        <v>191</v>
      </c>
    </row>
    <row r="16" spans="1:10" x14ac:dyDescent="0.25">
      <c r="A16" s="20">
        <v>15</v>
      </c>
      <c r="B16" s="11">
        <v>555500015</v>
      </c>
      <c r="C16" s="11">
        <v>15</v>
      </c>
      <c r="D16" s="11" t="s">
        <v>85</v>
      </c>
      <c r="E16" s="11" t="s">
        <v>54</v>
      </c>
      <c r="F16" s="13" t="s">
        <v>86</v>
      </c>
      <c r="G16" s="11" t="s">
        <v>56</v>
      </c>
      <c r="H16" s="24" t="s">
        <v>33</v>
      </c>
      <c r="I16" s="11" t="s">
        <v>64</v>
      </c>
      <c r="J16" s="7" t="s">
        <v>191</v>
      </c>
    </row>
    <row r="17" spans="1:10" x14ac:dyDescent="0.25">
      <c r="A17" s="20">
        <v>16</v>
      </c>
      <c r="B17" s="5">
        <v>555500016</v>
      </c>
      <c r="C17" s="5">
        <v>16</v>
      </c>
      <c r="D17" s="5" t="s">
        <v>87</v>
      </c>
      <c r="E17" s="5" t="s">
        <v>54</v>
      </c>
      <c r="F17" s="21" t="s">
        <v>88</v>
      </c>
      <c r="G17" s="5" t="s">
        <v>56</v>
      </c>
      <c r="H17" s="22" t="s">
        <v>32</v>
      </c>
      <c r="I17" s="5" t="s">
        <v>64</v>
      </c>
      <c r="J17" s="5" t="s">
        <v>191</v>
      </c>
    </row>
    <row r="18" spans="1:10" x14ac:dyDescent="0.25">
      <c r="A18" s="20">
        <v>17</v>
      </c>
      <c r="B18" s="11">
        <v>555500017</v>
      </c>
      <c r="C18" s="11">
        <v>17</v>
      </c>
      <c r="D18" s="11" t="s">
        <v>89</v>
      </c>
      <c r="E18" s="11" t="s">
        <v>54</v>
      </c>
      <c r="F18" s="13" t="s">
        <v>90</v>
      </c>
      <c r="G18" s="11" t="s">
        <v>56</v>
      </c>
      <c r="H18" s="24" t="s">
        <v>33</v>
      </c>
      <c r="I18" s="11" t="s">
        <v>64</v>
      </c>
      <c r="J18" s="7" t="s">
        <v>191</v>
      </c>
    </row>
    <row r="19" spans="1:10" x14ac:dyDescent="0.25">
      <c r="A19" s="18">
        <v>18</v>
      </c>
      <c r="B19" s="11">
        <v>555500018</v>
      </c>
      <c r="C19" s="11">
        <v>18</v>
      </c>
      <c r="D19" s="11" t="s">
        <v>91</v>
      </c>
      <c r="E19" s="11" t="s">
        <v>54</v>
      </c>
      <c r="F19" s="13" t="s">
        <v>92</v>
      </c>
      <c r="G19" s="11" t="s">
        <v>56</v>
      </c>
      <c r="H19" s="24" t="s">
        <v>33</v>
      </c>
      <c r="I19" s="11" t="s">
        <v>64</v>
      </c>
      <c r="J19" s="7" t="s">
        <v>191</v>
      </c>
    </row>
    <row r="20" spans="1:10" x14ac:dyDescent="0.25">
      <c r="A20" s="20">
        <v>19</v>
      </c>
      <c r="B20" s="11">
        <v>555500019</v>
      </c>
      <c r="C20" s="11">
        <v>19</v>
      </c>
      <c r="D20" s="11" t="s">
        <v>93</v>
      </c>
      <c r="E20" s="11" t="s">
        <v>54</v>
      </c>
      <c r="F20" s="13" t="s">
        <v>94</v>
      </c>
      <c r="G20" s="11" t="s">
        <v>56</v>
      </c>
      <c r="H20" s="24" t="s">
        <v>33</v>
      </c>
      <c r="I20" s="11" t="s">
        <v>64</v>
      </c>
      <c r="J20" s="7" t="s">
        <v>191</v>
      </c>
    </row>
    <row r="21" spans="1:10" x14ac:dyDescent="0.25">
      <c r="A21" s="18">
        <v>20</v>
      </c>
      <c r="B21" s="11">
        <v>555500020</v>
      </c>
      <c r="C21" s="11">
        <v>20</v>
      </c>
      <c r="D21" s="11" t="s">
        <v>95</v>
      </c>
      <c r="E21" s="11" t="s">
        <v>54</v>
      </c>
      <c r="F21" s="13" t="s">
        <v>96</v>
      </c>
      <c r="G21" s="11" t="s">
        <v>56</v>
      </c>
      <c r="H21" s="24" t="s">
        <v>33</v>
      </c>
      <c r="I21" s="11" t="s">
        <v>64</v>
      </c>
      <c r="J21" s="7" t="s">
        <v>191</v>
      </c>
    </row>
    <row r="22" spans="1:10" x14ac:dyDescent="0.25">
      <c r="A22" s="20">
        <v>21</v>
      </c>
      <c r="B22" s="11">
        <v>555500021</v>
      </c>
      <c r="C22" s="11">
        <v>21</v>
      </c>
      <c r="D22" s="11" t="s">
        <v>97</v>
      </c>
      <c r="E22" s="11" t="s">
        <v>54</v>
      </c>
      <c r="F22" s="13" t="s">
        <v>98</v>
      </c>
      <c r="G22" s="11" t="s">
        <v>56</v>
      </c>
      <c r="H22" s="24" t="s">
        <v>33</v>
      </c>
      <c r="I22" s="11" t="s">
        <v>64</v>
      </c>
      <c r="J22" s="7" t="s">
        <v>191</v>
      </c>
    </row>
    <row r="23" spans="1:10" x14ac:dyDescent="0.25">
      <c r="A23" s="18">
        <v>22</v>
      </c>
      <c r="B23" s="11">
        <v>555500022</v>
      </c>
      <c r="C23" s="11">
        <v>22</v>
      </c>
      <c r="D23" s="11" t="s">
        <v>99</v>
      </c>
      <c r="E23" s="11" t="s">
        <v>54</v>
      </c>
      <c r="F23" s="13" t="s">
        <v>100</v>
      </c>
      <c r="G23" s="11" t="s">
        <v>56</v>
      </c>
      <c r="H23" s="24" t="s">
        <v>33</v>
      </c>
      <c r="I23" s="11" t="s">
        <v>64</v>
      </c>
      <c r="J23" s="7" t="s">
        <v>191</v>
      </c>
    </row>
    <row r="24" spans="1:10" x14ac:dyDescent="0.25">
      <c r="A24" s="20">
        <v>23</v>
      </c>
      <c r="B24" s="11">
        <v>555500023</v>
      </c>
      <c r="C24" s="11">
        <v>23</v>
      </c>
      <c r="D24" s="11" t="s">
        <v>101</v>
      </c>
      <c r="E24" s="11" t="s">
        <v>54</v>
      </c>
      <c r="F24" s="13" t="s">
        <v>102</v>
      </c>
      <c r="G24" s="11" t="s">
        <v>56</v>
      </c>
      <c r="H24" s="24" t="s">
        <v>33</v>
      </c>
      <c r="I24" s="11" t="s">
        <v>64</v>
      </c>
      <c r="J24" s="7" t="s">
        <v>191</v>
      </c>
    </row>
    <row r="25" spans="1:10" x14ac:dyDescent="0.25">
      <c r="A25" s="18">
        <v>24</v>
      </c>
      <c r="B25" s="5">
        <v>555500024</v>
      </c>
      <c r="C25" s="5">
        <v>24</v>
      </c>
      <c r="D25" s="5" t="s">
        <v>103</v>
      </c>
      <c r="E25" s="5" t="s">
        <v>54</v>
      </c>
      <c r="F25" s="21" t="s">
        <v>104</v>
      </c>
      <c r="G25" s="5" t="s">
        <v>56</v>
      </c>
      <c r="H25" s="22" t="s">
        <v>32</v>
      </c>
      <c r="I25" s="7"/>
      <c r="J25" s="7" t="s">
        <v>191</v>
      </c>
    </row>
    <row r="26" spans="1:10" x14ac:dyDescent="0.25">
      <c r="A26" s="20">
        <v>25</v>
      </c>
      <c r="B26" s="11">
        <v>555500025</v>
      </c>
      <c r="C26" s="11">
        <v>25</v>
      </c>
      <c r="D26" s="11" t="s">
        <v>105</v>
      </c>
      <c r="E26" s="11" t="s">
        <v>54</v>
      </c>
      <c r="F26" s="13" t="s">
        <v>106</v>
      </c>
      <c r="G26" s="11" t="s">
        <v>56</v>
      </c>
      <c r="H26" s="24" t="s">
        <v>33</v>
      </c>
      <c r="I26" s="11" t="s">
        <v>64</v>
      </c>
      <c r="J26" s="7" t="s">
        <v>191</v>
      </c>
    </row>
    <row r="27" spans="1:10" x14ac:dyDescent="0.25">
      <c r="A27" s="18">
        <v>26</v>
      </c>
      <c r="B27" s="5">
        <v>555500026</v>
      </c>
      <c r="C27" s="5">
        <v>26</v>
      </c>
      <c r="D27" s="5" t="s">
        <v>107</v>
      </c>
      <c r="E27" s="5" t="s">
        <v>54</v>
      </c>
      <c r="F27" s="21" t="s">
        <v>108</v>
      </c>
      <c r="G27" s="5" t="s">
        <v>56</v>
      </c>
      <c r="H27" s="22" t="s">
        <v>32</v>
      </c>
      <c r="I27" s="7"/>
      <c r="J27" s="7" t="s">
        <v>191</v>
      </c>
    </row>
    <row r="28" spans="1:10" x14ac:dyDescent="0.25">
      <c r="A28" s="20">
        <v>27</v>
      </c>
      <c r="B28" s="5">
        <v>555500027</v>
      </c>
      <c r="C28" s="5">
        <v>27</v>
      </c>
      <c r="D28" s="5" t="s">
        <v>109</v>
      </c>
      <c r="E28" s="5" t="s">
        <v>54</v>
      </c>
      <c r="F28" s="21" t="s">
        <v>110</v>
      </c>
      <c r="G28" s="5" t="s">
        <v>56</v>
      </c>
      <c r="H28" s="22" t="s">
        <v>32</v>
      </c>
      <c r="I28" s="7"/>
      <c r="J28" s="7" t="s">
        <v>191</v>
      </c>
    </row>
    <row r="32" spans="1:10" x14ac:dyDescent="0.25">
      <c r="F32" t="s">
        <v>42</v>
      </c>
      <c r="G32" t="s">
        <v>43</v>
      </c>
      <c r="H32" s="18">
        <f>COUNTIF(H2:H27,"L")</f>
        <v>20</v>
      </c>
    </row>
    <row r="33" spans="7:8" x14ac:dyDescent="0.25">
      <c r="G33" t="s">
        <v>45</v>
      </c>
      <c r="H33" s="18">
        <f>COUNTIF(H2:H28,"I")</f>
        <v>4</v>
      </c>
    </row>
    <row r="34" spans="7:8" x14ac:dyDescent="0.25">
      <c r="G34" t="s">
        <v>111</v>
      </c>
      <c r="H34" s="18">
        <f>COUNTIF(H2:H27,"F")</f>
        <v>2</v>
      </c>
    </row>
    <row r="35" spans="7:8" x14ac:dyDescent="0.25">
      <c r="G35" t="s">
        <v>46</v>
      </c>
      <c r="H35" s="18">
        <f>COUNTIF(H2:H27,"O")</f>
        <v>1</v>
      </c>
    </row>
    <row r="36" spans="7:8" x14ac:dyDescent="0.25">
      <c r="H36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Server!$A$2:$A$4</xm:f>
          </x14:formula1>
          <xm:sqref>J2:J28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workbookViewId="0">
      <selection activeCell="I19" sqref="I19"/>
    </sheetView>
  </sheetViews>
  <sheetFormatPr defaultRowHeight="15" x14ac:dyDescent="0.25"/>
  <cols>
    <col min="2" max="2" width="10.5703125" bestFit="1" customWidth="1"/>
    <col min="4" max="4" width="20.85546875" bestFit="1" customWidth="1"/>
    <col min="6" max="6" width="15.28515625" bestFit="1" customWidth="1"/>
    <col min="7" max="7" width="10.85546875" bestFit="1" customWidth="1"/>
  </cols>
  <sheetData>
    <row r="1" spans="1:7" x14ac:dyDescent="0.25">
      <c r="A1" s="19" t="s">
        <v>47</v>
      </c>
      <c r="B1" s="19" t="s">
        <v>47</v>
      </c>
      <c r="C1" s="19" t="s">
        <v>50</v>
      </c>
      <c r="D1" s="19" t="s">
        <v>51</v>
      </c>
      <c r="E1" s="19" t="s">
        <v>30</v>
      </c>
      <c r="F1" s="19" t="s">
        <v>31</v>
      </c>
      <c r="G1" s="29" t="s">
        <v>194</v>
      </c>
    </row>
    <row r="2" spans="1:7" x14ac:dyDescent="0.25">
      <c r="A2" s="7">
        <v>1</v>
      </c>
      <c r="B2" s="7" t="s">
        <v>19</v>
      </c>
      <c r="C2" s="7" t="s">
        <v>112</v>
      </c>
      <c r="D2" s="8" t="s">
        <v>113</v>
      </c>
      <c r="E2" s="25" t="s">
        <v>35</v>
      </c>
      <c r="F2" s="5"/>
      <c r="G2" t="s">
        <v>192</v>
      </c>
    </row>
    <row r="3" spans="1:7" x14ac:dyDescent="0.25">
      <c r="A3" s="5">
        <v>2</v>
      </c>
      <c r="B3" s="7" t="s">
        <v>20</v>
      </c>
      <c r="C3" s="5" t="s">
        <v>112</v>
      </c>
      <c r="D3" s="8" t="s">
        <v>114</v>
      </c>
      <c r="E3" s="25" t="s">
        <v>35</v>
      </c>
      <c r="F3" s="5"/>
    </row>
    <row r="4" spans="1:7" x14ac:dyDescent="0.25">
      <c r="A4" s="5">
        <v>3</v>
      </c>
      <c r="B4" s="7" t="s">
        <v>21</v>
      </c>
      <c r="C4" s="7" t="s">
        <v>112</v>
      </c>
      <c r="D4" s="8" t="s">
        <v>115</v>
      </c>
      <c r="E4" s="25" t="s">
        <v>35</v>
      </c>
      <c r="F4" s="5"/>
    </row>
    <row r="5" spans="1:7" x14ac:dyDescent="0.25">
      <c r="A5" s="5">
        <v>4</v>
      </c>
      <c r="B5" s="5" t="s">
        <v>116</v>
      </c>
      <c r="C5" s="5" t="s">
        <v>112</v>
      </c>
      <c r="D5" s="6" t="s">
        <v>117</v>
      </c>
      <c r="E5" s="26" t="s">
        <v>35</v>
      </c>
      <c r="F5" s="5" t="s">
        <v>238</v>
      </c>
    </row>
    <row r="6" spans="1:7" x14ac:dyDescent="0.25">
      <c r="A6" s="5">
        <v>5</v>
      </c>
      <c r="B6" s="5" t="s">
        <v>118</v>
      </c>
      <c r="C6" s="7" t="s">
        <v>112</v>
      </c>
      <c r="D6" s="6" t="s">
        <v>119</v>
      </c>
      <c r="E6" s="26" t="s">
        <v>32</v>
      </c>
      <c r="F6" s="5"/>
    </row>
    <row r="7" spans="1:7" x14ac:dyDescent="0.25">
      <c r="A7" s="5">
        <v>6</v>
      </c>
      <c r="B7" s="5" t="s">
        <v>120</v>
      </c>
      <c r="C7" s="5" t="s">
        <v>112</v>
      </c>
      <c r="D7" s="6" t="s">
        <v>121</v>
      </c>
      <c r="E7" s="26" t="s">
        <v>32</v>
      </c>
      <c r="F7" s="5"/>
    </row>
    <row r="8" spans="1:7" x14ac:dyDescent="0.25">
      <c r="A8" s="11">
        <v>7</v>
      </c>
      <c r="B8" s="11" t="s">
        <v>122</v>
      </c>
      <c r="C8" s="11" t="s">
        <v>112</v>
      </c>
      <c r="D8" s="11" t="s">
        <v>123</v>
      </c>
      <c r="E8" s="24" t="s">
        <v>33</v>
      </c>
      <c r="F8" s="11" t="s">
        <v>124</v>
      </c>
      <c r="G8" t="s">
        <v>191</v>
      </c>
    </row>
    <row r="9" spans="1:7" x14ac:dyDescent="0.25">
      <c r="A9" s="11">
        <v>8</v>
      </c>
      <c r="B9" s="11" t="s">
        <v>125</v>
      </c>
      <c r="C9" s="11" t="s">
        <v>112</v>
      </c>
      <c r="D9" s="27" t="s">
        <v>126</v>
      </c>
      <c r="E9" s="28" t="s">
        <v>33</v>
      </c>
      <c r="F9" s="11" t="s">
        <v>124</v>
      </c>
      <c r="G9" t="s">
        <v>191</v>
      </c>
    </row>
    <row r="10" spans="1:7" x14ac:dyDescent="0.25">
      <c r="A10" s="11">
        <v>9</v>
      </c>
      <c r="B10" s="11" t="s">
        <v>127</v>
      </c>
      <c r="C10" s="11" t="s">
        <v>112</v>
      </c>
      <c r="D10" s="27" t="s">
        <v>128</v>
      </c>
      <c r="E10" s="24" t="s">
        <v>33</v>
      </c>
      <c r="F10" s="11" t="s">
        <v>124</v>
      </c>
      <c r="G10" t="s">
        <v>191</v>
      </c>
    </row>
    <row r="11" spans="1:7" x14ac:dyDescent="0.25">
      <c r="A11" s="11">
        <v>10</v>
      </c>
      <c r="B11" s="11" t="s">
        <v>129</v>
      </c>
      <c r="C11" s="11" t="s">
        <v>112</v>
      </c>
      <c r="D11" s="27" t="s">
        <v>130</v>
      </c>
      <c r="E11" s="28" t="s">
        <v>33</v>
      </c>
      <c r="F11" s="11" t="s">
        <v>124</v>
      </c>
      <c r="G11" t="s">
        <v>191</v>
      </c>
    </row>
    <row r="12" spans="1:7" x14ac:dyDescent="0.25">
      <c r="A12" s="11">
        <v>11</v>
      </c>
      <c r="B12" s="11" t="s">
        <v>131</v>
      </c>
      <c r="C12" s="11" t="s">
        <v>112</v>
      </c>
      <c r="D12" s="27" t="s">
        <v>132</v>
      </c>
      <c r="E12" s="24" t="s">
        <v>33</v>
      </c>
      <c r="F12" s="11" t="s">
        <v>124</v>
      </c>
      <c r="G12" t="s">
        <v>191</v>
      </c>
    </row>
    <row r="13" spans="1:7" x14ac:dyDescent="0.25">
      <c r="A13" s="11">
        <v>12</v>
      </c>
      <c r="B13" s="11" t="s">
        <v>133</v>
      </c>
      <c r="C13" s="11" t="s">
        <v>112</v>
      </c>
      <c r="D13" s="27" t="s">
        <v>134</v>
      </c>
      <c r="E13" s="28" t="s">
        <v>33</v>
      </c>
      <c r="F13" s="11" t="s">
        <v>124</v>
      </c>
      <c r="G13" t="s">
        <v>191</v>
      </c>
    </row>
    <row r="14" spans="1:7" x14ac:dyDescent="0.25">
      <c r="A14" s="11">
        <v>13</v>
      </c>
      <c r="B14" s="11" t="s">
        <v>135</v>
      </c>
      <c r="C14" s="11" t="s">
        <v>112</v>
      </c>
      <c r="D14" s="27" t="s">
        <v>136</v>
      </c>
      <c r="E14" s="24" t="s">
        <v>33</v>
      </c>
      <c r="F14" s="11" t="s">
        <v>124</v>
      </c>
      <c r="G14" t="s">
        <v>191</v>
      </c>
    </row>
    <row r="15" spans="1:7" x14ac:dyDescent="0.25">
      <c r="A15" s="11">
        <v>14</v>
      </c>
      <c r="B15" s="11" t="s">
        <v>137</v>
      </c>
      <c r="C15" s="11" t="s">
        <v>112</v>
      </c>
      <c r="D15" s="27" t="s">
        <v>138</v>
      </c>
      <c r="E15" s="28" t="s">
        <v>33</v>
      </c>
      <c r="F15" s="11" t="s">
        <v>124</v>
      </c>
      <c r="G15" t="s">
        <v>191</v>
      </c>
    </row>
    <row r="16" spans="1:7" x14ac:dyDescent="0.25">
      <c r="A16" s="11">
        <v>15</v>
      </c>
      <c r="B16" s="11" t="s">
        <v>139</v>
      </c>
      <c r="C16" s="11" t="s">
        <v>112</v>
      </c>
      <c r="D16" s="27" t="s">
        <v>140</v>
      </c>
      <c r="E16" s="24" t="s">
        <v>33</v>
      </c>
      <c r="F16" s="11" t="s">
        <v>124</v>
      </c>
      <c r="G16" t="s">
        <v>191</v>
      </c>
    </row>
    <row r="17" spans="1:7" x14ac:dyDescent="0.25">
      <c r="A17" s="11">
        <v>16</v>
      </c>
      <c r="B17" s="11" t="s">
        <v>141</v>
      </c>
      <c r="C17" s="11" t="s">
        <v>112</v>
      </c>
      <c r="D17" s="27" t="s">
        <v>142</v>
      </c>
      <c r="E17" s="28" t="s">
        <v>33</v>
      </c>
      <c r="F17" s="11" t="s">
        <v>124</v>
      </c>
      <c r="G17" t="s">
        <v>191</v>
      </c>
    </row>
    <row r="18" spans="1:7" x14ac:dyDescent="0.25">
      <c r="A18" s="11">
        <v>17</v>
      </c>
      <c r="B18" s="11" t="s">
        <v>26</v>
      </c>
      <c r="C18" s="11" t="s">
        <v>112</v>
      </c>
      <c r="D18" s="27" t="s">
        <v>143</v>
      </c>
      <c r="E18" s="24" t="s">
        <v>33</v>
      </c>
      <c r="F18" s="11" t="s">
        <v>124</v>
      </c>
      <c r="G18" t="s">
        <v>191</v>
      </c>
    </row>
    <row r="19" spans="1:7" x14ac:dyDescent="0.25">
      <c r="A19" s="11">
        <v>18</v>
      </c>
      <c r="B19" s="11" t="s">
        <v>27</v>
      </c>
      <c r="C19" s="11" t="s">
        <v>112</v>
      </c>
      <c r="D19" s="27" t="s">
        <v>144</v>
      </c>
      <c r="E19" s="28" t="s">
        <v>33</v>
      </c>
      <c r="F19" s="11" t="s">
        <v>124</v>
      </c>
      <c r="G19" t="s">
        <v>191</v>
      </c>
    </row>
    <row r="20" spans="1:7" x14ac:dyDescent="0.25">
      <c r="A20" s="11">
        <v>19</v>
      </c>
      <c r="B20" s="11" t="s">
        <v>145</v>
      </c>
      <c r="C20" s="11" t="s">
        <v>112</v>
      </c>
      <c r="D20" s="27" t="s">
        <v>146</v>
      </c>
      <c r="E20" s="28" t="s">
        <v>33</v>
      </c>
      <c r="F20" s="11" t="s">
        <v>124</v>
      </c>
      <c r="G20" t="s">
        <v>191</v>
      </c>
    </row>
    <row r="21" spans="1:7" x14ac:dyDescent="0.25">
      <c r="A21" s="11">
        <v>20</v>
      </c>
      <c r="B21" s="11" t="s">
        <v>147</v>
      </c>
      <c r="C21" s="11" t="s">
        <v>112</v>
      </c>
      <c r="D21" s="27" t="s">
        <v>148</v>
      </c>
      <c r="E21" s="28" t="s">
        <v>33</v>
      </c>
      <c r="F21" s="11" t="s">
        <v>124</v>
      </c>
      <c r="G21" t="s">
        <v>191</v>
      </c>
    </row>
    <row r="22" spans="1:7" x14ac:dyDescent="0.25">
      <c r="A22" s="11">
        <v>21</v>
      </c>
      <c r="B22" s="11" t="s">
        <v>149</v>
      </c>
      <c r="C22" s="11" t="s">
        <v>112</v>
      </c>
      <c r="D22" s="27" t="s">
        <v>150</v>
      </c>
      <c r="E22" s="28" t="s">
        <v>33</v>
      </c>
      <c r="F22" s="11" t="s">
        <v>124</v>
      </c>
      <c r="G22" t="s">
        <v>191</v>
      </c>
    </row>
    <row r="23" spans="1:7" s="4" customFormat="1" x14ac:dyDescent="0.25">
      <c r="A23" s="5">
        <v>22</v>
      </c>
      <c r="B23" s="5" t="s">
        <v>151</v>
      </c>
      <c r="C23" s="5" t="s">
        <v>112</v>
      </c>
      <c r="D23" s="6" t="s">
        <v>152</v>
      </c>
      <c r="E23" s="26" t="s">
        <v>32</v>
      </c>
      <c r="F23" s="5"/>
    </row>
    <row r="24" spans="1:7" x14ac:dyDescent="0.25">
      <c r="A24" s="11">
        <v>23</v>
      </c>
      <c r="B24" s="11" t="s">
        <v>153</v>
      </c>
      <c r="C24" s="11" t="s">
        <v>112</v>
      </c>
      <c r="D24" s="27" t="s">
        <v>154</v>
      </c>
      <c r="E24" s="28" t="s">
        <v>33</v>
      </c>
      <c r="F24" s="11" t="s">
        <v>124</v>
      </c>
      <c r="G24" t="s">
        <v>191</v>
      </c>
    </row>
    <row r="25" spans="1:7" x14ac:dyDescent="0.25">
      <c r="A25" s="5">
        <v>24</v>
      </c>
      <c r="B25" s="5" t="s">
        <v>155</v>
      </c>
      <c r="C25" s="5" t="s">
        <v>112</v>
      </c>
      <c r="D25" s="6" t="s">
        <v>156</v>
      </c>
      <c r="E25" s="26" t="s">
        <v>32</v>
      </c>
      <c r="F25" s="5"/>
    </row>
    <row r="26" spans="1:7" x14ac:dyDescent="0.25">
      <c r="A26" s="5">
        <v>25</v>
      </c>
      <c r="B26" s="5" t="s">
        <v>157</v>
      </c>
      <c r="C26" s="7" t="s">
        <v>112</v>
      </c>
      <c r="D26" s="6" t="s">
        <v>158</v>
      </c>
      <c r="E26" s="26" t="s">
        <v>32</v>
      </c>
      <c r="F26" s="5"/>
    </row>
    <row r="27" spans="1:7" x14ac:dyDescent="0.25">
      <c r="A27" s="5">
        <v>26</v>
      </c>
      <c r="B27" s="5" t="s">
        <v>159</v>
      </c>
      <c r="C27" s="5" t="s">
        <v>112</v>
      </c>
      <c r="D27" s="6" t="s">
        <v>160</v>
      </c>
      <c r="E27" s="26" t="s">
        <v>32</v>
      </c>
      <c r="F27" s="5"/>
    </row>
    <row r="28" spans="1:7" x14ac:dyDescent="0.25">
      <c r="A28" s="5">
        <v>27</v>
      </c>
      <c r="B28" s="5" t="s">
        <v>161</v>
      </c>
      <c r="C28" s="7" t="s">
        <v>112</v>
      </c>
      <c r="D28" s="6" t="s">
        <v>162</v>
      </c>
      <c r="E28" s="26" t="s">
        <v>32</v>
      </c>
      <c r="F28" s="5"/>
    </row>
    <row r="29" spans="1:7" x14ac:dyDescent="0.25">
      <c r="A29" s="5">
        <v>28</v>
      </c>
      <c r="B29" s="5" t="s">
        <v>163</v>
      </c>
      <c r="C29" s="5" t="s">
        <v>112</v>
      </c>
      <c r="D29" s="6" t="s">
        <v>164</v>
      </c>
      <c r="E29" s="26" t="s">
        <v>32</v>
      </c>
      <c r="F29" s="5"/>
    </row>
    <row r="30" spans="1:7" x14ac:dyDescent="0.25">
      <c r="A30" s="5">
        <v>29</v>
      </c>
      <c r="B30" s="5" t="s">
        <v>165</v>
      </c>
      <c r="C30" s="7" t="s">
        <v>112</v>
      </c>
      <c r="D30" s="6" t="s">
        <v>166</v>
      </c>
      <c r="E30" s="26" t="s">
        <v>32</v>
      </c>
      <c r="F30" s="5"/>
    </row>
    <row r="31" spans="1:7" x14ac:dyDescent="0.25">
      <c r="A31" s="5">
        <v>30</v>
      </c>
      <c r="B31" s="5" t="s">
        <v>167</v>
      </c>
      <c r="C31" s="5" t="s">
        <v>112</v>
      </c>
      <c r="D31" s="6" t="s">
        <v>168</v>
      </c>
      <c r="E31" s="26" t="s">
        <v>32</v>
      </c>
      <c r="F31" s="5"/>
    </row>
    <row r="32" spans="1:7" x14ac:dyDescent="0.25">
      <c r="A32" s="31"/>
      <c r="E32" s="18"/>
    </row>
    <row r="33" spans="1:5" x14ac:dyDescent="0.25">
      <c r="A33" s="31"/>
      <c r="E33" s="18"/>
    </row>
    <row r="34" spans="1:5" x14ac:dyDescent="0.25">
      <c r="E34" s="18"/>
    </row>
    <row r="35" spans="1:5" x14ac:dyDescent="0.25">
      <c r="C35" t="s">
        <v>42</v>
      </c>
      <c r="D35" t="s">
        <v>43</v>
      </c>
      <c r="E35" s="18">
        <f>COUNTIF(E$2:E$31,"L")</f>
        <v>16</v>
      </c>
    </row>
    <row r="36" spans="1:5" x14ac:dyDescent="0.25">
      <c r="D36" t="s">
        <v>45</v>
      </c>
      <c r="E36" s="18">
        <f>COUNTIF(E$2:E$31,"I")</f>
        <v>10</v>
      </c>
    </row>
    <row r="37" spans="1:5" x14ac:dyDescent="0.25">
      <c r="D37" t="s">
        <v>44</v>
      </c>
      <c r="E37" s="18">
        <f>COUNTIF(E$2:E$31,"T")</f>
        <v>4</v>
      </c>
    </row>
    <row r="38" spans="1:5" x14ac:dyDescent="0.25">
      <c r="E38" s="18"/>
    </row>
    <row r="39" spans="1:5" x14ac:dyDescent="0.25">
      <c r="E39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Server!$A$2:$A$4</xm:f>
          </x14:formula1>
          <xm:sqref>G2:G31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"/>
    </sheetView>
  </sheetViews>
  <sheetFormatPr defaultRowHeight="15" x14ac:dyDescent="0.25"/>
  <cols>
    <col min="2" max="2" width="11.85546875" bestFit="1" customWidth="1"/>
    <col min="4" max="4" width="16.140625" bestFit="1" customWidth="1"/>
    <col min="7" max="7" width="10.85546875" bestFit="1" customWidth="1"/>
  </cols>
  <sheetData>
    <row r="1" spans="1:7" x14ac:dyDescent="0.25">
      <c r="A1" s="19" t="s">
        <v>47</v>
      </c>
      <c r="B1" s="19" t="s">
        <v>47</v>
      </c>
      <c r="C1" s="19" t="s">
        <v>50</v>
      </c>
      <c r="D1" s="19" t="s">
        <v>51</v>
      </c>
      <c r="E1" s="19" t="s">
        <v>30</v>
      </c>
      <c r="F1" s="19" t="s">
        <v>31</v>
      </c>
      <c r="G1" s="29" t="s">
        <v>194</v>
      </c>
    </row>
    <row r="2" spans="1:7" x14ac:dyDescent="0.25">
      <c r="A2" s="19">
        <v>1</v>
      </c>
      <c r="B2" s="7" t="s">
        <v>169</v>
      </c>
      <c r="C2" s="30" t="s">
        <v>170</v>
      </c>
      <c r="D2" s="19"/>
      <c r="E2" s="19" t="s">
        <v>35</v>
      </c>
      <c r="F2" s="19"/>
      <c r="G2" t="s">
        <v>191</v>
      </c>
    </row>
    <row r="3" spans="1:7" x14ac:dyDescent="0.25">
      <c r="A3" s="19">
        <v>2</v>
      </c>
      <c r="B3" s="7" t="s">
        <v>171</v>
      </c>
      <c r="C3" s="7" t="s">
        <v>170</v>
      </c>
      <c r="D3" s="8" t="s">
        <v>195</v>
      </c>
      <c r="E3" s="25" t="s">
        <v>35</v>
      </c>
      <c r="F3" s="5"/>
      <c r="G3" t="s">
        <v>191</v>
      </c>
    </row>
    <row r="4" spans="1:7" x14ac:dyDescent="0.25">
      <c r="A4" s="19">
        <v>3</v>
      </c>
      <c r="B4" s="7" t="s">
        <v>172</v>
      </c>
      <c r="C4" s="5" t="s">
        <v>170</v>
      </c>
      <c r="D4" s="8"/>
      <c r="E4" s="25" t="s">
        <v>32</v>
      </c>
      <c r="F4" s="5"/>
    </row>
    <row r="5" spans="1:7" x14ac:dyDescent="0.25">
      <c r="A5" s="19">
        <v>4</v>
      </c>
      <c r="B5" s="7" t="s">
        <v>173</v>
      </c>
      <c r="C5" s="7" t="s">
        <v>170</v>
      </c>
      <c r="D5" s="8"/>
      <c r="E5" s="25" t="s">
        <v>32</v>
      </c>
      <c r="F5" s="5"/>
    </row>
    <row r="6" spans="1:7" x14ac:dyDescent="0.25">
      <c r="A6" s="19">
        <v>5</v>
      </c>
      <c r="B6" s="7" t="s">
        <v>174</v>
      </c>
      <c r="C6" s="5" t="s">
        <v>170</v>
      </c>
      <c r="D6" s="6"/>
      <c r="E6" s="26" t="s">
        <v>32</v>
      </c>
      <c r="F6" s="5"/>
    </row>
    <row r="7" spans="1:7" x14ac:dyDescent="0.25">
      <c r="A7" s="19">
        <v>6</v>
      </c>
      <c r="B7" s="7" t="s">
        <v>175</v>
      </c>
      <c r="C7" s="7" t="s">
        <v>170</v>
      </c>
      <c r="D7" s="6"/>
      <c r="E7" s="26" t="s">
        <v>32</v>
      </c>
      <c r="F7" s="5"/>
    </row>
    <row r="8" spans="1:7" x14ac:dyDescent="0.25">
      <c r="A8" s="19">
        <v>7</v>
      </c>
      <c r="B8" s="7" t="s">
        <v>176</v>
      </c>
      <c r="C8" s="5" t="s">
        <v>170</v>
      </c>
      <c r="D8" s="6"/>
      <c r="E8" s="26" t="s">
        <v>32</v>
      </c>
      <c r="F8" s="5"/>
    </row>
    <row r="9" spans="1:7" x14ac:dyDescent="0.25">
      <c r="A9" s="19">
        <v>8</v>
      </c>
      <c r="B9" s="7" t="s">
        <v>177</v>
      </c>
      <c r="C9" s="7" t="s">
        <v>170</v>
      </c>
      <c r="D9" s="5"/>
      <c r="E9" s="26" t="s">
        <v>32</v>
      </c>
      <c r="F9" s="5"/>
    </row>
    <row r="10" spans="1:7" x14ac:dyDescent="0.25">
      <c r="A10" s="19">
        <v>9</v>
      </c>
      <c r="B10" s="7" t="s">
        <v>178</v>
      </c>
      <c r="C10" s="5" t="s">
        <v>170</v>
      </c>
      <c r="D10" s="6"/>
      <c r="E10" s="26" t="s">
        <v>32</v>
      </c>
      <c r="F10" s="5"/>
    </row>
    <row r="11" spans="1:7" x14ac:dyDescent="0.25">
      <c r="A11" s="19">
        <v>10</v>
      </c>
      <c r="B11" s="7" t="s">
        <v>179</v>
      </c>
      <c r="C11" s="7" t="s">
        <v>170</v>
      </c>
      <c r="D11" s="6"/>
      <c r="E11" s="26" t="s">
        <v>32</v>
      </c>
      <c r="F11" s="5"/>
    </row>
    <row r="12" spans="1:7" x14ac:dyDescent="0.25">
      <c r="A12" s="19">
        <v>11</v>
      </c>
      <c r="B12" s="7" t="s">
        <v>180</v>
      </c>
      <c r="C12" s="5" t="s">
        <v>170</v>
      </c>
      <c r="D12" s="6"/>
      <c r="E12" s="26" t="s">
        <v>32</v>
      </c>
      <c r="F12" s="5"/>
    </row>
    <row r="13" spans="1:7" x14ac:dyDescent="0.25">
      <c r="A13" s="19">
        <v>12</v>
      </c>
      <c r="B13" s="7" t="s">
        <v>181</v>
      </c>
      <c r="C13" s="7" t="s">
        <v>170</v>
      </c>
      <c r="D13" s="6"/>
      <c r="E13" s="26" t="s">
        <v>32</v>
      </c>
      <c r="F13" s="5"/>
    </row>
    <row r="14" spans="1:7" x14ac:dyDescent="0.25">
      <c r="A14" s="19">
        <v>13</v>
      </c>
      <c r="B14" s="7" t="s">
        <v>182</v>
      </c>
      <c r="C14" s="5" t="s">
        <v>170</v>
      </c>
      <c r="D14" s="6"/>
      <c r="E14" s="26" t="s">
        <v>32</v>
      </c>
      <c r="F14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Server!$A$2:$A$4</xm:f>
          </x14:formula1>
          <xm:sqref>G1:G14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6" sqref="F16"/>
    </sheetView>
  </sheetViews>
  <sheetFormatPr defaultRowHeight="15" x14ac:dyDescent="0.25"/>
  <cols>
    <col min="2" max="2" width="11.85546875" bestFit="1" customWidth="1"/>
    <col min="3" max="3" width="6.28515625" bestFit="1" customWidth="1"/>
    <col min="4" max="4" width="16.140625" bestFit="1" customWidth="1"/>
    <col min="6" max="6" width="17.42578125" customWidth="1"/>
    <col min="7" max="7" width="10.85546875" bestFit="1" customWidth="1"/>
  </cols>
  <sheetData>
    <row r="1" spans="1:7" x14ac:dyDescent="0.25">
      <c r="A1" s="19" t="s">
        <v>47</v>
      </c>
      <c r="B1" s="19" t="s">
        <v>47</v>
      </c>
      <c r="C1" s="19" t="s">
        <v>50</v>
      </c>
      <c r="D1" s="19" t="s">
        <v>51</v>
      </c>
      <c r="E1" s="19" t="s">
        <v>30</v>
      </c>
      <c r="F1" s="19" t="s">
        <v>31</v>
      </c>
      <c r="G1" s="29" t="s">
        <v>194</v>
      </c>
    </row>
    <row r="2" spans="1:7" x14ac:dyDescent="0.25">
      <c r="A2" s="19">
        <v>1</v>
      </c>
      <c r="B2" s="7" t="s">
        <v>237</v>
      </c>
      <c r="C2" s="30" t="s">
        <v>235</v>
      </c>
      <c r="D2" s="19"/>
      <c r="E2" s="19" t="s">
        <v>35</v>
      </c>
      <c r="F2" s="19" t="s">
        <v>236</v>
      </c>
      <c r="G2" t="s">
        <v>193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Server!$A$2:$A$4</xm:f>
          </x14:formula1>
          <xm:sqref>G1:G2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Server</vt:lpstr>
      <vt:lpstr>SimCard(Maxis)</vt:lpstr>
      <vt:lpstr>SimCard(Starhub)</vt:lpstr>
      <vt:lpstr>BBT01</vt:lpstr>
      <vt:lpstr>BBT02</vt:lpstr>
      <vt:lpstr>BBT03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2013-11-14T09:47:00Z</dcterms:modified>
</cp:coreProperties>
</file>