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d827b0ad14475f/Documents/"/>
    </mc:Choice>
  </mc:AlternateContent>
  <xr:revisionPtr revIDLastSave="226" documentId="8_{20331CEA-05E1-4FCE-AA45-ABC70ACB7F4B}" xr6:coauthVersionLast="47" xr6:coauthVersionMax="47" xr10:uidLastSave="{791D1564-3960-437F-B26D-AB2B3350661E}"/>
  <bookViews>
    <workbookView xWindow="19090" yWindow="-110" windowWidth="19420" windowHeight="10300" activeTab="4" xr2:uid="{00000000-000D-0000-FFFF-FFFF00000000}"/>
  </bookViews>
  <sheets>
    <sheet name="Sheet1" sheetId="2" r:id="rId1"/>
    <sheet name="Sheet2" sheetId="3" r:id="rId2"/>
    <sheet name="Sheet3" sheetId="4" r:id="rId3"/>
    <sheet name="Crowdfunding" sheetId="1" r:id="rId4"/>
    <sheet name="Sheet4" sheetId="5" r:id="rId5"/>
  </sheets>
  <definedNames>
    <definedName name="_xlnm._FilterDatabase" localSheetId="3" hidden="1">Crowdfunding!$A$1:$T$1001</definedName>
  </definedNames>
  <calcPr calcId="191029"/>
  <pivotCaches>
    <pivotCache cacheId="1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<sst xmlns="http://schemas.openxmlformats.org/spreadsheetml/2006/main" count="6121" uniqueCount="2107">
  <si>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</si>
  <si>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</si>
  <si>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</si>
  <si>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</si>
  <si>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</si>
  <si>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</si>
  <si>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</si>
  <si>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</si>
  <si>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</si>
  <si>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</si>
  <si>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</si>
  <si>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</si>
  <si>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</si>
  <si>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</si>
  <si>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</si>
  <si>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</si>
  <si>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</si>
  <si>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</si>
  <si>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</si>
  <si>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</si>
  <si>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</si>
  <si>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</si>
  <si>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</si>
  <si>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</si>
  <si>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</si>
  <si>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</si>
  <si>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</si>
  <si>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</si>
  <si>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</si>
  <si>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</si>
  <si>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</si>
  <si>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</si>
  <si>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</si>
  <si>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</si>
  <si>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</si>
  <si>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</si>
  <si>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</si>
  <si>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</si>
  <si>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</si>
  <si>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</si>
  <si>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</si>
  <si>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</si>
  <si>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</si>
  <si>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</si>
  <si>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</si>
  <si>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</si>
  <si>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</si>
  <si>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</si>
  <si>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</si>
  <si>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</si>
  <si>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</si>
  <si>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</si>
  <si>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</si>
  <si>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</si>
  <si>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</si>
  <si>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</si>
  <si>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</si>
  <si>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</si>
  <si>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</si>
  <si>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</si>
  <si>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</si>
  <si>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</si>
  <si>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</si>
  <si>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</si>
  <si>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</si>
  <si>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</si>
  <si>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</si>
  <si>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</si>
  <si>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</si>
  <si>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</si>
  <si>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</si>
  <si>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</si>
  <si>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</si>
  <si>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</si>
  <si>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</si>
  <si>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</si>
  <si>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</si>
  <si>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</si>
  <si>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</si>
  <si>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</si>
  <si>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</si>
  <si>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</si>
  <si>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</si>
  <si>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</si>
  <si>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</si>
  <si>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</si>
  <si>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</si>
  <si>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</si>
  <si>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</si>
  <si>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</si>
  <si>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</si>
  <si>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</si>
  <si>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</si>
  <si>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</si>
  <si>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</si>
  <si>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</si>
  <si>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</si>
  <si>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</si>
  <si>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</si>
  <si>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</si>
  <si>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</si>
  <si>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</si>
  <si>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</si>
  <si>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</si>
  <si>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</si>
  <si>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</si>
  <si>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</si>
  <si>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</si>
  <si>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</si>
  <si>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</si>
  <si>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</si>
  <si>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</si>
  <si>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</si>
  <si>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</si>
  <si>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</si>
  <si>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</si>
  <si>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</si>
  <si>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</si>
  <si>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</si>
  <si>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</si>
  <si>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</si>
  <si>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</si>
  <si>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</si>
  <si>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</si>
  <si>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</si>
  <si>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</si>
  <si>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</si>
  <si>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</si>
  <si>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</si>
  <si>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</si>
  <si>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</si>
  <si>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</si>
  <si>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</si>
  <si>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</si>
  <si>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</si>
  <si>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</si>
  <si>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</si>
  <si>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</si>
  <si>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</si>
  <si>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</si>
  <si>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</si>
  <si>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</si>
  <si>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</si>
  <si>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</si>
  <si>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</si>
  <si>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</si>
  <si>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</si>
  <si>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</si>
  <si>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</si>
  <si>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</si>
  <si>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</si>
  <si>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</si>
  <si>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</si>
  <si>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</si>
  <si>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</si>
  <si>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</si>
  <si>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</si>
  <si>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</si>
  <si>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</si>
  <si>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</si>
  <si>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</si>
  <si>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</si>
  <si>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</si>
  <si>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</si>
  <si>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</si>
  <si>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</si>
  <si>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</si>
  <si>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</si>
  <si>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</si>
  <si>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</si>
  <si>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</si>
  <si>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</si>
  <si>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</si>
  <si>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</si>
  <si>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</si>
  <si>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</si>
  <si>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</si>
  <si>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</si>
  <si>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</si>
  <si>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</si>
  <si>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</si>
  <si>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</si>
  <si>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</si>
  <si>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</si>
  <si>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</si>
  <si>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</si>
  <si>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</si>
  <si>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</si>
  <si>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</si>
  <si>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</si>
  <si>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</si>
  <si>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</si>
  <si>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</si>
  <si>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</si>
  <si>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</si>
  <si>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</si>
  <si>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</si>
  <si>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</si>
  <si>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</si>
  <si>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</si>
  <si>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</si>
  <si>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</si>
  <si>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</si>
  <si>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</si>
  <si>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</si>
  <si>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</si>
  <si>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</si>
  <si>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</si>
  <si>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</si>
  <si>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</si>
  <si>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</si>
  <si>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</si>
  <si>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</si>
  <si>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</si>
  <si>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</si>
  <si>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</si>
  <si>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</si>
  <si>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</si>
  <si>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</si>
  <si>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</si>
  <si>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</si>
  <si>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</si>
  <si>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</si>
  <si>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</si>
  <si>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</si>
  <si>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</si>
  <si>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</si>
  <si>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</si>
  <si>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</si>
  <si>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</si>
  <si>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</si>
  <si>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</si>
  <si>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</si>
  <si>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</si>
  <si>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</si>
  <si>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</si>
  <si>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</si>
  <si>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</si>
  <si>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</si>
  <si>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</si>
  <si>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</si>
  <si>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</si>
  <si>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</si>
  <si>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</si>
  <si>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</si>
  <si>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</si>
  <si>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</si>
  <si>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</si>
  <si>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</si>
  <si>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</si>
  <si>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</si>
  <si>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</si>
  <si>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</si>
  <si>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</si>
  <si>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</si>
  <si>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</si>
  <si>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</si>
  <si>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</si>
  <si>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</si>
  <si>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</si>
  <si>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</si>
  <si>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</si>
  <si>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</si>
  <si>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</si>
  <si>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</si>
  <si>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</si>
  <si>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</si>
  <si>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</si>
  <si>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</si>
  <si>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</si>
  <si>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</si>
  <si>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</si>
  <si>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</si>
  <si>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</si>
  <si>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</si>
  <si>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</si>
  <si>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</si>
  <si>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</si>
  <si>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</si>
  <si>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</si>
  <si>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</si>
  <si>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</si>
  <si>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</si>
  <si>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</si>
  <si>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</si>
  <si>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</si>
  <si>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</si>
  <si>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</si>
  <si>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</si>
  <si>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</si>
  <si>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</si>
  <si>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</si>
  <si>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</si>
  <si>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</si>
  <si>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</si>
  <si>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</si>
  <si>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</si>
  <si>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</si>
  <si>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</si>
  <si>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</si>
  <si>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</si>
  <si>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</si>
  <si>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</si>
  <si>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</si>
  <si>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</si>
  <si>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</si>
  <si>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</si>
  <si>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</si>
  <si>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</si>
  <si>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</si>
  <si>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</si>
  <si>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</si>
  <si>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</si>
  <si>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</si>
  <si>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</si>
  <si>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</si>
  <si>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</si>
  <si>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</si>
  <si>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</si>
  <si>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</si>
  <si>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</si>
  <si>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</si>
  <si>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</si>
  <si>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</si>
  <si>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</si>
  <si>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</si>
  <si>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</si>
  <si>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</si>
  <si>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</si>
  <si>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</si>
  <si>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</si>
  <si>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</si>
  <si>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</si>
  <si>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</si>
  <si>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</si>
  <si>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</si>
  <si>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</si>
  <si>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</si>
  <si>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</si>
  <si>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</si>
  <si>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</si>
  <si>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</si>
  <si>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</si>
  <si>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</si>
  <si>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</si>
  <si>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</si>
  <si>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</si>
  <si>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</si>
  <si>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</si>
  <si>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</si>
  <si>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</si>
  <si>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</si>
  <si>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</si>
  <si>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</si>
  <si>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</si>
  <si>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</si>
  <si>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</si>
  <si>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</si>
  <si>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</si>
  <si>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</si>
  <si>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</si>
  <si>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</si>
  <si>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</si>
  <si>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</si>
  <si>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</si>
  <si>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</si>
  <si>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</si>
  <si>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</si>
  <si>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</si>
  <si>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</si>
  <si>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</si>
  <si>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</si>
  <si>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</si>
  <si>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</si>
  <si>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</si>
  <si>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</si>
  <si>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</si>
  <si>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</si>
  <si>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</si>
  <si>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</si>
  <si>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</si>
  <si>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</si>
  <si>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</si>
  <si>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</si>
  <si>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</si>
  <si>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</si>
  <si>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</si>
  <si>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</si>
  <si>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</si>
  <si>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</si>
  <si>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</si>
  <si>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</si>
  <si>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</si>
  <si>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</si>
  <si>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</si>
  <si>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</si>
  <si>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</si>
  <si>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</si>
  <si>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</si>
  <si>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</si>
  <si>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</si>
  <si>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</si>
  <si>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</si>
  <si>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</si>
  <si>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</si>
  <si>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</si>
  <si>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</si>
  <si>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</si>
  <si>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</si>
  <si>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</si>
  <si>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</si>
  <si>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</si>
  <si>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</si>
  <si>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</si>
  <si>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</si>
  <si>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</si>
  <si>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</si>
  <si>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</si>
  <si>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</si>
  <si>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</si>
  <si>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</si>
  <si>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</si>
  <si>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</si>
  <si>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</si>
  <si>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</si>
  <si>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</si>
  <si>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</si>
  <si>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</si>
  <si>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</si>
  <si>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</si>
  <si>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</si>
  <si>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</si>
  <si>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</si>
  <si>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</si>
  <si>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</si>
  <si>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</si>
  <si>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</si>
  <si>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</si>
  <si>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</si>
  <si>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</si>
  <si>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</si>
  <si>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</si>
  <si>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</si>
  <si>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</si>
  <si>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</si>
  <si>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</si>
  <si>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</si>
  <si>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</si>
  <si>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</si>
  <si>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</si>
  <si>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</si>
  <si>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</si>
  <si>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</si>
  <si>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</si>
  <si>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</si>
  <si>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</si>
  <si>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</si>
  <si>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</si>
  <si>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</si>
  <si>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</si>
  <si>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</si>
  <si>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</si>
  <si>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</si>
  <si>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</si>
  <si>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</si>
  <si>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</si>
  <si>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</si>
  <si>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</si>
  <si>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</si>
  <si>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</si>
  <si>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</si>
  <si>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</si>
  <si>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</si>
  <si>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</si>
  <si>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</si>
  <si>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</si>
  <si>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</si>
  <si>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</si>
  <si>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</si>
  <si>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</si>
  <si>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</si>
  <si>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</si>
  <si>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</si>
  <si>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</si>
  <si>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</si>
  <si>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</si>
  <si>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</si>
  <si>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</si>
  <si>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</si>
  <si>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</si>
  <si>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</si>
  <si>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</si>
  <si>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</si>
  <si>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</si>
  <si>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</si>
  <si>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</si>
  <si>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</si>
  <si>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</si>
  <si>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</si>
  <si>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</si>
  <si>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</si>
  <si>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</si>
  <si>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</si>
  <si>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</si>
  <si>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</si>
  <si>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</si>
  <si>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</si>
  <si>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</si>
  <si>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</si>
  <si>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</si>
  <si>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</si>
  <si>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</si>
  <si>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</si>
  <si>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</si>
  <si>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</si>
  <si>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</si>
  <si>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</si>
  <si>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</si>
  <si>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</si>
  <si>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</si>
  <si>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</si>
  <si>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</si>
  <si>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</si>
  <si>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</si>
  <si>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</si>
  <si>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</si>
  <si>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</si>
  <si>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</si>
  <si>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</si>
  <si>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</si>
  <si>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</si>
  <si>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</si>
  <si>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</si>
  <si>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</si>
  <si>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</si>
  <si>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</si>
  <si>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</si>
  <si>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</si>
  <si>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</si>
  <si>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</si>
  <si>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</si>
  <si>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</si>
  <si>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</si>
  <si>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</si>
  <si>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</si>
  <si>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</si>
  <si>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</si>
  <si>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</si>
  <si>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</si>
  <si>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</si>
  <si>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</si>
  <si>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</si>
  <si>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</si>
  <si>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</si>
  <si>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</si>
  <si>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</si>
  <si>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</si>
  <si>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</si>
  <si>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</si>
  <si>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</si>
  <si>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</si>
  <si>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</si>
  <si>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</si>
  <si>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</si>
  <si>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</si>
  <si>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</si>
  <si>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</si>
  <si>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</si>
  <si>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</si>
  <si>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</si>
  <si>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</si>
  <si>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</si>
  <si>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</si>
  <si>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</si>
  <si>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</si>
  <si>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</si>
  <si>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</si>
  <si>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</si>
  <si>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</si>
  <si>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</si>
  <si>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</si>
  <si>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</si>
  <si>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</si>
  <si>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</si>
  <si>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</si>
  <si>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</si>
  <si>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</si>
  <si>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</si>
  <si>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</si>
  <si>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</si>
  <si>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</si>
  <si>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</si>
  <si>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</si>
  <si>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</si>
  <si>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</si>
  <si>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</si>
  <si>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</si>
  <si>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</si>
  <si>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</si>
  <si>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</si>
  <si>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</si>
  <si>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</si>
  <si>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</si>
  <si>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</si>
  <si>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</si>
  <si>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</si>
  <si>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</si>
  <si>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</si>
  <si>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</si>
  <si>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</si>
  <si>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</si>
  <si>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</si>
  <si>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</si>
  <si>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</si>
  <si>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</si>
  <si>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</si>
  <si>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</si>
  <si>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</si>
  <si>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</si>
  <si>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</si>
  <si>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</si>
  <si>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</si>
  <si>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</si>
  <si>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</si>
  <si>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</si>
  <si>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</si>
  <si>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</si>
  <si>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</si>
  <si>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</si>
  <si>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</si>
  <si>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</si>
  <si>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</si>
  <si>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</si>
  <si>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</si>
  <si>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</si>
  <si>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</si>
  <si>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</si>
  <si>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</si>
  <si>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</si>
  <si>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</si>
  <si>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</si>
  <si>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</si>
  <si>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</si>
  <si>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</si>
  <si>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</si>
  <si>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</si>
  <si>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</si>
  <si>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</si>
  <si>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</si>
  <si>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</si>
  <si>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</si>
  <si>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</si>
  <si>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</si>
  <si>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</si>
  <si>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</si>
  <si>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</si>
  <si>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</si>
  <si>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</si>
  <si>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</si>
  <si>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</si>
  <si>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</si>
  <si>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</si>
  <si>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</si>
  <si>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</si>
  <si>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</si>
  <si>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</si>
  <si>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</si>
  <si>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</si>
  <si>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</si>
  <si>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</si>
  <si>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</si>
  <si>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</si>
  <si>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</si>
  <si>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</si>
  <si>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</si>
  <si>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</si>
  <si>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</si>
  <si>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</si>
  <si>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</si>
  <si>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</si>
  <si>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</si>
  <si>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</si>
  <si>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</si>
  <si>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</si>
  <si>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</si>
  <si>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</si>
  <si>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</si>
  <si>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</si>
  <si>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</si>
  <si>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</si>
  <si>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</si>
  <si>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</si>
  <si>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</si>
  <si>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</si>
  <si>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</si>
  <si>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</si>
  <si>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</si>
  <si>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</si>
  <si>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</si>
  <si>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</si>
  <si>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</si>
  <si>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</si>
  <si>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</si>
  <si>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</si>
  <si>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</si>
  <si>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</si>
  <si>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</si>
  <si>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</si>
  <si>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</si>
  <si>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</si>
  <si>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</si>
  <si>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</si>
  <si>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</si>
  <si>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</si>
  <si>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</si>
  <si>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</si>
  <si>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</si>
  <si>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</si>
  <si>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</si>
  <si>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</si>
  <si>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</si>
  <si>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</si>
  <si>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</si>
  <si>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</si>
  <si>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</si>
  <si>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</si>
  <si>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</si>
  <si>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</si>
  <si>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</si>
  <si>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</si>
  <si>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</si>
  <si>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</si>
  <si>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</si>
  <si>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</si>
  <si>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</si>
  <si>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</si>
  <si>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</si>
  <si>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</si>
  <si>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</si>
  <si>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</si>
  <si>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</si>
  <si>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</si>
  <si>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</si>
  <si>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</si>
  <si>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</si>
  <si>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</si>
  <si>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</si>
  <si>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</si>
  <si>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</si>
  <si>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</si>
  <si>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</si>
  <si>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</si>
  <si>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</si>
  <si>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</si>
  <si>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</si>
  <si>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</si>
  <si>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</si>
  <si>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</si>
  <si>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</si>
  <si>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</si>
  <si>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</si>
  <si>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</si>
  <si>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</si>
  <si>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</si>
  <si>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</si>
  <si>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</si>
  <si>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</si>
  <si>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</si>
  <si>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</si>
  <si>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</si>
  <si>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</si>
  <si>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</si>
  <si>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</si>
  <si>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</si>
  <si>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</si>
  <si>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</si>
  <si>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</si>
  <si>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</si>
  <si>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</si>
  <si>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</si>
  <si>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</si>
  <si>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</si>
  <si>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</si>
  <si>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</si>
  <si>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</si>
  <si>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</si>
  <si>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</si>
  <si>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</si>
  <si>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</si>
  <si>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</si>
  <si>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</si>
  <si>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</si>
  <si>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</si>
  <si>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</si>
  <si>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</si>
  <si>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</si>
  <si>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</si>
  <si>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</si>
  <si>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</si>
  <si>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</si>
  <si>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</si>
  <si>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</si>
  <si>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</si>
  <si>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</si>
  <si>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</si>
  <si>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</si>
  <si>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</si>
  <si>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</si>
  <si>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</si>
  <si>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</si>
  <si>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</si>
  <si>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</si>
  <si>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</si>
  <si>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</si>
  <si>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</si>
  <si>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</si>
  <si>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</si>
  <si>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</si>
  <si>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</si>
  <si>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</si>
  <si>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</si>
  <si>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</si>
  <si>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</si>
  <si>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</si>
  <si>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</si>
  <si>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</si>
  <si>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</si>
  <si>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</si>
  <si>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</si>
  <si>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</si>
  <si>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</si>
  <si>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</si>
  <si>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</si>
  <si>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</si>
  <si>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</si>
  <si>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</si>
  <si>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</si>
  <si>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</si>
  <si>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</si>
  <si>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</si>
  <si>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</si>
  <si>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</si>
  <si>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</si>
  <si>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</si>
  <si>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</si>
  <si>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</si>
  <si>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</si>
  <si>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</si>
  <si>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</si>
  <si>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</si>
  <si>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</si>
  <si>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</si>
  <si>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</si>
  <si>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</si>
  <si>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</si>
  <si>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</si>
  <si>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</si>
  <si>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</si>
  <si>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</si>
  <si>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</si>
  <si>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</si>
  <si>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</si>
  <si>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</si>
  <si>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</si>
  <si>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</si>
  <si>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</si>
  <si>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</si>
  <si>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</si>
  <si>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</si>
  <si>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</si>
  <si>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</si>
  <si>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</si>
  <si>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</si>
  <si>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</si>
  <si>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</si>
  <si>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</si>
  <si>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</si>
  <si>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</si>
  <si>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</si>
  <si>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</si>
  <si>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</si>
  <si>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</si>
  <si>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</si>
  <si>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</si>
  <si>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</si>
  <si>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</si>
  <si>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</si>
  <si>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</si>
  <si>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</si>
  <si>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</si>
  <si>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</si>
  <si>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</si>
  <si>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</si>
  <si>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</si>
  <si>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</si>
  <si>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</si>
  <si>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</si>
  <si>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</si>
  <si>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</si>
  <si>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</si>
  <si>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</si>
  <si>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</si>
  <si>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</si>
  <si>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</si>
  <si>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</si>
  <si>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</si>
  <si>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</si>
  <si>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</si>
  <si>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</si>
  <si>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</si>
  <si>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</si>
  <si>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</si>
  <si>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</si>
  <si>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</si>
  <si>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</si>
  <si>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</si>
  <si>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</si>
  <si>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</si>
  <si>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</si>
  <si>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</si>
  <si>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</si>
  <si>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</si>
  <si>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</si>
  <si>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</si>
  <si>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</si>
  <si>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</si>
  <si>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</si>
  <si>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</si>
  <si>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</si>
  <si>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</si>
  <si>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</si>
  <si>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</si>
  <si>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</si>
  <si>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</si>
  <si>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</si>
  <si>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</si>
  <si>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</si>
  <si>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</si>
  <si>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</si>
  <si>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</si>
  <si>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</si>
  <si>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</si>
  <si>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</si>
  <si>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</si>
  <si>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</si>
  <si>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</si>
  <si>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</si>
  <si>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</si>
  <si>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</si>
  <si>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</si>
  <si>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</si>
  <si>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</si>
  <si>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</si>
  <si>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</si>
  <si>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</si>
  <si>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</si>
  <si>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</si>
  <si>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</si>
  <si>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</si>
  <si>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</si>
  <si>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</si>
  <si>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</si>
  <si>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</si>
  <si>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</si>
  <si>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</si>
  <si>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</si>
  <si>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</si>
  <si>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</si>
  <si>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</si>
  <si>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</si>
  <si>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</si>
  <si>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</si>
  <si>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</si>
  <si>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</si>
  <si>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</si>
  <si>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</si>
  <si>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</si>
  <si>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</si>
  <si>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</si>
  <si>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</si>
  <si>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</si>
  <si>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</si>
  <si>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</si>
  <si>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</si>
  <si>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</si>
  <si>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</si>
  <si>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</si>
  <si>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</si>
  <si>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</si>
  <si>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</si>
  <si>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</si>
  <si>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</si>
  <si>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</si>
  <si>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</si>
  <si>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</si>
  <si>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</si>
  <si>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</si>
  <si>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</si>
  <si>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</si>
  <si>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</si>
  <si>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</si>
  <si>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</si>
  <si>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</si>
  <si>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</si>
  <si>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</si>
  <si>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</si>
  <si>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</si>
  <si>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</si>
  <si>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</si>
  <si>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</si>
  <si>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</si>
  <si>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</si>
  <si>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</si>
  <si>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</si>
  <si>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</si>
  <si>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</si>
  <si>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</si>
  <si>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</si>
  <si>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</si>
  <si>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</si>
  <si>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</si>
  <si>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</si>
  <si>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</si>
  <si>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</si>
  <si>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</si>
  <si>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</si>
  <si>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</si>
  <si>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</si>
  <si>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</si>
  <si>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</si>
  <si>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</si>
  <si>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</si>
  <si>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</si>
  <si>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</si>
  <si>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</si>
  <si>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</si>
  <si>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</si>
  <si>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</si>
  <si>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</si>
  <si>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</si>
  <si>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</si>
  <si>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</si>
  <si>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</si>
  <si>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</si>
  <si>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</si>
  <si>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</si>
  <si>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</si>
  <si>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</si>
  <si>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</si>
  <si>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</si>
  <si>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</si>
  <si>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</si>
  <si>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</si>
  <si>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</si>
  <si>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</si>
  <si>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</si>
  <si>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</si>
  <si>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</si>
  <si>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</si>
  <si>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</si>
  <si>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</si>
  <si>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</si>
  <si>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</si>
  <si>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</si>
  <si>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</si>
  <si>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</si>
  <si>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</si>
  <si>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</si>
  <si>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</si>
  <si>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</si>
  <si>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</si>
  <si>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</si>
  <si>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</si>
  <si>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</si>
  <si>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</si>
  <si>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</si>
  <si>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</si>
  <si>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</si>
  <si>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</si>
  <si>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</si>
  <si>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</si>
  <si>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</si>
  <si>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</si>
  <si>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</si>
  <si>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</si>
  <si>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</si>
  <si>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</si>
  <si>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</si>
  <si>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</si>
  <si>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</si>
  <si>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</si>
  <si>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</si>
  <si>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</si>
  <si>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</si>
  <si>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</si>
  <si>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</si>
  <si>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</si>
  <si>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</si>
  <si>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</si>
  <si>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</si>
  <si>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</si>
  <si>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</si>
  <si>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</si>
  <si>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</si>
  <si>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</si>
  <si>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</si>
  <si>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</si>
  <si>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</si>
  <si>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</si>
  <si>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</si>
  <si>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</si>
  <si>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</si>
  <si>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</si>
  <si>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</si>
  <si>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</si>
  <si>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</si>
  <si>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</si>
  <si>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</si>
  <si>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</si>
  <si>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</si>
  <si>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</si>
  <si>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</si>
  <si>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</si>
  <si>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</si>
  <si>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</si>
  <si>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</si>
  <si>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</si>
  <si>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</si>
  <si>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</si>
  <si>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</si>
  <si>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</si>
  <si>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</si>
  <si>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</si>
  <si>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</si>
  <si>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</si>
  <si>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</si>
  <si>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</si>
  <si>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</si>
  <si>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</si>
  <si>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</si>
  <si>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</si>
  <si>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</si>
  <si>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</si>
  <si>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</si>
  <si>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</si>
  <si>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</si>
  <si>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</si>
  <si>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</si>
  <si>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</si>
  <si>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</si>
  <si>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</si>
  <si>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</si>
  <si>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</si>
  <si>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</si>
  <si>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</si>
  <si>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</si>
  <si>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</si>
  <si>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</si>
  <si>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</si>
  <si>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</si>
  <si>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</si>
  <si>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</si>
  <si>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</si>
  <si>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</si>
  <si>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</si>
  <si>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</si>
  <si>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</si>
  <si>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</si>
  <si>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</si>
  <si>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</si>
  <si>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</si>
  <si>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</si>
  <si>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</si>
  <si>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</si>
  <si>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</si>
  <si>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</si>
  <si>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</si>
  <si>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</si>
  <si>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</si>
  <si>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</si>
  <si>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</si>
  <si>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</si>
  <si>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</si>
  <si>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</si>
  <si>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</si>
  <si>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</si>
  <si>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</si>
  <si>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</si>
  <si>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</si>
  <si>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</si>
  <si>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</si>
  <si>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</si>
  <si>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</si>
  <si>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</si>
  <si>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</si>
  <si>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</si>
  <si>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</si>
  <si>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</si>
  <si>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</si>
  <si>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</si>
  <si>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</si>
  <si>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</si>
  <si>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</si>
  <si>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</si>
  <si>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</si>
  <si>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</si>
  <si>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</si>
  <si>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</si>
  <si>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</si>
  <si>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</si>
  <si>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</si>
  <si>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</si>
  <si>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</si>
  <si>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</si>
  <si>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</si>
  <si>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</si>
  <si>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</si>
  <si>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</si>
  <si>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</si>
  <si>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</si>
  <si>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</si>
  <si>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</si>
  <si>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</si>
  <si>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</si>
  <si>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</si>
  <si>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</si>
  <si>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</si>
  <si>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</si>
  <si>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</si>
  <si>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</si>
  <si>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</si>
  <si>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</si>
  <si>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</si>
  <si>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</si>
  <si>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</si>
  <si>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</si>
  <si>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</si>
  <si>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</si>
  <si>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</si>
  <si>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</si>
  <si>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</si>
  <si>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</si>
  <si>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</si>
  <si>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</si>
  <si>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</si>
  <si>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</si>
  <si>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</si>
  <si>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</si>
  <si>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</si>
  <si>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</si>
  <si>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</si>
  <si>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</si>
  <si>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</si>
  <si>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</si>
  <si>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</si>
  <si>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</si>
  <si>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</si>
  <si>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</si>
  <si>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</si>
  <si>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</si>
  <si>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</si>
  <si>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</si>
  <si>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</si>
  <si>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</si>
  <si>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</si>
  <si>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</si>
  <si>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</si>
  <si>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</si>
  <si>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</si>
  <si>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</si>
  <si>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</si>
  <si>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</si>
  <si>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</si>
  <si>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</si>
  <si>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</si>
  <si>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</si>
  <si>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</si>
  <si>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</si>
  <si>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</si>
  <si>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</si>
  <si>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</si>
  <si>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</si>
  <si>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</si>
  <si>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</si>
  <si>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</si>
  <si>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</si>
  <si>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</si>
  <si>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</si>
  <si>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</si>
  <si>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</si>
  <si>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</si>
  <si>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</si>
  <si>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</si>
  <si>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</si>
  <si>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</si>
  <si>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</si>
  <si>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</si>
  <si>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</si>
  <si>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</si>
  <si>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</si>
  <si>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</si>
  <si>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</si>
  <si>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</si>
  <si>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</si>
  <si>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</si>
  <si>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</si>
  <si>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</si>
  <si>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</si>
  <si>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</si>
  <si>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</si>
  <si>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</si>
  <si>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</si>
  <si>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</si>
  <si>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</si>
  <si>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</si>
  <si>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</si>
  <si>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</si>
  <si>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</si>
  <si>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</si>
  <si>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</si>
  <si>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</si>
  <si>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</si>
  <si>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</si>
  <si>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</si>
  <si>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</si>
  <si>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</si>
  <si>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</si>
  <si>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</si>
  <si>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</si>
  <si>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</si>
  <si>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</si>
  <si>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</si>
  <si>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</si>
  <si>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</si>
  <si>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</si>
  <si>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</si>
  <si>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</si>
  <si>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</si>
  <si>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</si>
  <si>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</si>
  <si>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</si>
  <si>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</si>
  <si>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</si>
  <si>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</si>
  <si>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</si>
  <si>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</si>
  <si>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</si>
  <si>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</si>
  <si>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</si>
  <si>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</si>
  <si>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</si>
  <si>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</si>
  <si>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</si>
  <si>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</si>
  <si>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</si>
  <si>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</si>
  <si>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</si>
  <si>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</si>
  <si>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</si>
  <si>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</si>
  <si>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</si>
  <si>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</si>
  <si>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</si>
  <si>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</si>
  <si>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</si>
  <si>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</si>
  <si>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</si>
  <si>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</si>
  <si>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</si>
  <si>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</si>
  <si>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</si>
  <si>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</si>
  <si>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</si>
  <si>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</si>
  <si>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</si>
  <si>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</si>
  <si>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</si>
  <si>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</si>
  <si>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</si>
  <si>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</si>
  <si>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</si>
  <si>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</si>
  <si>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</si>
  <si>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</si>
  <si>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</si>
  <si>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</si>
  <si>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</si>
  <si>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</si>
  <si>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</si>
  <si>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</si>
  <si>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</si>
  <si>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</si>
  <si>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</si>
  <si>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</si>
  <si>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</si>
  <si>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</si>
  <si>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</si>
  <si>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</si>
  <si>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</si>
  <si>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</si>
  <si>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</si>
  <si>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</si>
  <si>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</si>
  <si>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</si>
  <si>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</si>
  <si>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</si>
  <si>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</si>
  <si>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</si>
  <si>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</si>
  <si>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</si>
  <si>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</si>
  <si>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</si>
  <si>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</si>
  <si>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</si>
  <si>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</si>
  <si>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</si>
  <si>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</si>
  <si>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</si>
  <si>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</si>
  <si>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</si>
  <si>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</si>
  <si>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</si>
  <si>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</si>
  <si>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</si>
  <si>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</si>
  <si>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</si>
  <si>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</si>
  <si>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</si>
  <si>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</si>
  <si>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</si>
  <si>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</si>
  <si>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</si>
  <si>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</si>
  <si>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</si>
  <si>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</si>
  <si>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</si>
  <si>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</si>
  <si>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</si>
  <si>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</si>
  <si>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</si>
  <si>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</si>
  <si>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</si>
  <si>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</si>
  <si>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</si>
  <si>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</si>
  <si>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</si>
  <si>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</si>
  <si>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</si>
  <si>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</si>
  <si>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</si>
  <si>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</si>
  <si>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</si>
  <si>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</si>
  <si>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</si>
  <si>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</si>
  <si>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</si>
  <si>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</si>
  <si>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</si>
  <si>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</si>
  <si>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</si>
  <si>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</si>
  <si>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</si>
  <si>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</si>
  <si>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</si>
  <si>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</si>
  <si>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</si>
  <si>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</si>
  <si>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</si>
  <si>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</si>
  <si>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</si>
  <si>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</si>
  <si>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</si>
  <si>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</si>
  <si>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</si>
  <si>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</si>
  <si>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</si>
  <si>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</si>
  <si>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</si>
  <si>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</si>
  <si>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</si>
  <si>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</si>
  <si>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</si>
  <si>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</si>
  <si>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</si>
  <si>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</si>
  <si>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</si>
  <si>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</si>
  <si>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</si>
  <si>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</si>
  <si>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</si>
  <si>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</si>
  <si>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</si>
  <si>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</si>
  <si>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</si>
  <si>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</si>
  <si>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</si>
  <si>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</si>
  <si>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</si>
  <si>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</si>
  <si>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</si>
  <si>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</si>
  <si>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</si>
  <si>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</si>
  <si>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</si>
  <si>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</si>
  <si>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</si>
  <si>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</si>
  <si>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</si>
  <si>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</si>
  <si>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</si>
  <si>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</si>
  <si>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</si>
  <si>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</si>
  <si>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</si>
  <si>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</si>
  <si>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</si>
  <si>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</si>
  <si>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</si>
  <si>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</si>
  <si>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</si>
  <si>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</si>
  <si>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</si>
  <si>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</si>
  <si>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</si>
  <si>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</si>
  <si>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</si>
  <si>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</si>
  <si>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</si>
  <si>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</si>
  <si>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</si>
  <si>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</si>
  <si>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</si>
  <si>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</si>
  <si>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</si>
  <si>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</si>
  <si>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</si>
  <si>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</si>
  <si>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</si>
  <si>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</si>
  <si>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</si>
  <si>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</si>
  <si>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</si>
  <si>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</si>
  <si>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</si>
  <si>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</si>
  <si>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</si>
  <si>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</si>
  <si>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</si>
  <si>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</si>
  <si>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</si>
  <si>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</si>
  <si>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</si>
  <si>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</si>
  <si>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</si>
  <si>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</si>
  <si>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</si>
  <si>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</si>
  <si>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</si>
  <si>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</si>
  <si>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</si>
  <si>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</si>
  <si>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</si>
  <si>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</si>
  <si>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</si>
  <si>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</si>
  <si>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</si>
  <si>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</si>
  <si>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</si>
  <si>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</si>
  <si>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</si>
  <si>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</si>
  <si>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</si>
  <si>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</si>
  <si>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</si>
  <si>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</si>
  <si>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</si>
  <si>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</si>
  <si>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</si>
  <si>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</si>
  <si>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</si>
  <si>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</si>
  <si>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</si>
  <si>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</si>
  <si>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</si>
  <si>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</si>
  <si>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</si>
  <si>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</si>
  <si>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</si>
  <si>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</si>
  <si>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</si>
  <si>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</si>
  <si>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</si>
  <si>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</si>
  <si>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</si>
  <si>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</si>
  <si>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</si>
  <si>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</si>
  <si>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</si>
  <si>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</si>
  <si>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</si>
  <si>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</si>
  <si>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</si>
  <si>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</si>
  <si>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</si>
  <si>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</si>
  <si>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</si>
  <si>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</si>
  <si>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</si>
  <si>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</si>
  <si>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</si>
  <si>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</si>
  <si>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</si>
  <si>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</si>
  <si>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</si>
  <si>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</si>
  <si>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</si>
  <si>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</si>
  <si>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</si>
  <si>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</si>
  <si>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</si>
  <si>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</si>
  <si>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</si>
  <si>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</si>
  <si>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</si>
  <si>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</si>
  <si>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</si>
  <si>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</si>
  <si>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</si>
  <si>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</si>
  <si>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</si>
  <si>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</si>
  <si>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</si>
  <si>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</si>
  <si>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</si>
  <si>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</si>
  <si>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</si>
  <si>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</si>
  <si>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</si>
  <si>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</si>
  <si>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</si>
  <si>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</si>
  <si>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</si>
  <si>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</si>
  <si>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</si>
  <si>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</si>
  <si>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</si>
  <si>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</si>
  <si>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</si>
  <si>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</si>
  <si>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</si>
  <si>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</si>
  <si>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</si>
  <si>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</si>
  <si>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</si>
  <si>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</si>
  <si>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</si>
  <si>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</si>
  <si>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</si>
  <si>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</si>
  <si>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</si>
  <si>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</si>
  <si>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</si>
  <si>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</si>
  <si>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</si>
  <si>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</si>
  <si>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</si>
  <si>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</si>
  <si>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</si>
  <si>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</si>
  <si>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</si>
  <si>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</si>
  <si>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</si>
  <si>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</si>
  <si>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</si>
  <si>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</si>
  <si>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</si>
  <si>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</si>
  <si>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</si>
  <si>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</si>
  <si>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</si>
  <si>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</si>
  <si>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</si>
  <si>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</si>
  <si>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</si>
  <si>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</si>
  <si>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</si>
  <si>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</si>
  <si>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</si>
  <si>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</si>
  <si>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</si>
  <si>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</si>
  <si>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</si>
  <si>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</si>
  <si>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</si>
  <si>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</si>
  <si>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</si>
  <si>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</si>
  <si>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</si>
  <si>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</si>
  <si>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</si>
  <si>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</si>
  <si>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</si>
  <si>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</si>
  <si>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</si>
  <si>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</si>
  <si>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</si>
  <si>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</si>
  <si>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</si>
  <si>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</si>
  <si>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</si>
  <si>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</si>
  <si>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</si>
  <si>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</si>
  <si>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</si>
  <si>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</si>
  <si>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</si>
  <si>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</si>
  <si>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</si>
  <si>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</si>
  <si>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</si>
  <si>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</si>
  <si>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</si>
  <si>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</si>
  <si>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</si>
  <si>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</si>
  <si>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</si>
  <si>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</si>
  <si>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</si>
  <si>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</si>
  <si>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</si>
  <si>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</si>
  <si>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</si>
  <si>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</si>
  <si>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</si>
  <si>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</si>
  <si>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</si>
  <si>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</si>
  <si>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</si>
  <si>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</si>
  <si>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</si>
  <si>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</si>
  <si>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</si>
  <si>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</si>
  <si>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</si>
  <si>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</si>
  <si>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</si>
  <si>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</si>
  <si>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</si>
  <si>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</si>
  <si>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</si>
  <si>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</si>
  <si>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</si>
  <si>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</si>
  <si>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</si>
  <si>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</si>
  <si>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</si>
  <si>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</si>
  <si>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</si>
  <si>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</si>
  <si>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</si>
  <si>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</si>
  <si>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</si>
  <si>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</si>
  <si>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</si>
  <si>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</si>
  <si>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</si>
  <si>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</si>
  <si>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</si>
  <si>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</si>
  <si>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</si>
  <si>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</si>
  <si>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</si>
  <si>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</si>
  <si>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</si>
  <si>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</si>
  <si>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</si>
  <si>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</si>
  <si>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</si>
  <si>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</si>
  <si>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</si>
  <si>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</si>
  <si>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</si>
  <si>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</si>
  <si>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</si>
  <si>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</si>
  <si>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</si>
  <si>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</si>
  <si>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</si>
  <si>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</si>
  <si>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</si>
  <si>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</si>
  <si>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</si>
  <si>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</si>
  <si>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</si>
  <si>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</si>
  <si>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</si>
  <si>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</si>
  <si>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</si>
  <si>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</si>
  <si>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</si>
  <si>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</si>
  <si>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</si>
  <si>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</si>
  <si>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</si>
  <si>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</si>
  <si>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</si>
  <si>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</si>
  <si>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</si>
  <si>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</si>
  <si>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</si>
  <si>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</si>
  <si>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</si>
  <si>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</si>
  <si>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</si>
  <si>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</si>
  <si>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</si>
  <si>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</si>
  <si>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</si>
  <si>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</si>
  <si>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</si>
  <si>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</si>
  <si>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</si>
  <si>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</si>
  <si>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</si>
  <si>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</si>
  <si>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</si>
  <si>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</si>
  <si>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</si>
  <si>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</si>
  <si>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</si>
  <si>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</si>
  <si>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</si>
  <si>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</si>
  <si>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</si>
  <si>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</si>
  <si>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</si>
  <si>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</si>
  <si>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</si>
  <si>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</si>
  <si>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</si>
  <si>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</si>
  <si>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</si>
  <si>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</si>
  <si>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</si>
  <si>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</si>
  <si>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</si>
  <si>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</si>
  <si>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</si>
  <si>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</si>
  <si>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</si>
  <si>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</si>
  <si>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</si>
  <si>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</si>
  <si>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</si>
  <si>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</si>
  <si>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</si>
  <si>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</si>
  <si>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</si>
  <si>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</si>
  <si>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</si>
  <si>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</si>
  <si>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</si>
  <si>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</si>
  <si>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</si>
  <si>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</si>
  <si>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</si>
  <si>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</si>
  <si>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</si>
  <si>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</si>
  <si>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</si>
  <si>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</si>
  <si>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</si>
  <si>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</si>
  <si>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</si>
  <si>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</si>
  <si>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</si>
  <si>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</si>
  <si>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</si>
  <si>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</si>
  <si>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</si>
  <si>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</si>
  <si>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</si>
  <si>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</si>
  <si>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</si>
  <si>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</si>
  <si>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</si>
  <si>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</si>
  <si>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</si>
  <si>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</si>
  <si>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</si>
  <si>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</si>
  <si>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</si>
  <si>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</si>
  <si>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</si>
  <si>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</si>
  <si>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</si>
  <si>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</si>
  <si>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</si>
  <si>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</si>
  <si>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</si>
  <si>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</si>
  <si>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</si>
  <si>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</si>
  <si>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</si>
  <si>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</si>
  <si>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</si>
  <si>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</si>
  <si>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</si>
  <si>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</si>
  <si>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</si>
  <si>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</si>
  <si>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</si>
  <si>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</si>
  <si>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</si>
  <si>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</si>
  <si>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</si>
  <si>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</si>
  <si>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</si>
  <si>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</si>
  <si>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</si>
  <si>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</si>
  <si>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</si>
  <si>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</si>
  <si>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</si>
  <si>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</si>
  <si>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</si>
  <si>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</si>
  <si>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</si>
  <si>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</si>
  <si>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</si>
  <si>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</si>
  <si>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</si>
  <si>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</si>
  <si>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</si>
  <si>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</si>
  <si>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</si>
  <si>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</si>
  <si>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</si>
  <si>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</si>
  <si>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</si>
  <si>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</si>
  <si>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</si>
  <si>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</si>
  <si>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</si>
  <si>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</si>
  <si>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</si>
  <si>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</si>
  <si>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</si>
  <si>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</si>
  <si>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</si>
  <si>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</si>
  <si>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</si>
  <si>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</si>
  <si>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</si>
  <si>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</si>
  <si>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</si>
  <si>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</si>
  <si>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</si>
  <si>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</si>
  <si>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</si>
  <si>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</si>
  <si>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</si>
  <si>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</si>
  <si>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</si>
  <si>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</si>
  <si>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</si>
  <si>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</si>
  <si>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</si>
  <si>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</si>
  <si>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</si>
  <si>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</si>
  <si>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</si>
  <si>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</si>
  <si>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</si>
  <si>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</si>
  <si>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</si>
  <si>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</si>
  <si>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</si>
  <si>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</si>
  <si>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</si>
  <si>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</si>
  <si>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</si>
  <si>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</si>
  <si>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</si>
  <si>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</si>
  <si>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</si>
  <si>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</si>
  <si>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</si>
  <si>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</si>
  <si>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</si>
  <si>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</si>
  <si>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</si>
  <si>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</si>
  <si>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</si>
  <si>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</si>
  <si>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</si>
  <si>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</si>
  <si>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</si>
  <si>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</si>
  <si>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</si>
  <si>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</si>
  <si>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</si>
  <si>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</si>
  <si>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</si>
  <si>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</si>
  <si>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</si>
  <si>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</si>
  <si>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</si>
  <si>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</si>
  <si>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</si>
  <si>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</si>
  <si>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</si>
  <si>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</si>
  <si>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</si>
  <si>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</si>
  <si>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</si>
  <si>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</si>
  <si>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</si>
  <si>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</si>
  <si>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</si>
  <si>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</si>
  <si>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</si>
  <si>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</si>
  <si>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</si>
  <si>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</si>
  <si>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</si>
  <si>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</si>
  <si>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</si>
  <si>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</si>
  <si>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</si>
  <si>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</si>
  <si>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</si>
  <si>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</si>
  <si>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</si>
  <si>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</si>
  <si>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</si>
  <si>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</si>
  <si>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</si>
  <si>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</si>
  <si>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</si>
  <si>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</si>
  <si>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</si>
  <si>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</si>
  <si>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</si>
  <si>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</si>
  <si>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</si>
  <si>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</si>
  <si>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</si>
  <si>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</si>
  <si>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</si>
  <si>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</si>
  <si>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</si>
  <si>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</si>
  <si>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</si>
  <si>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</si>
  <si>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</si>
  <si>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</si>
  <si>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</si>
  <si>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</si>
  <si>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</si>
  <si>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</si>
  <si>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</si>
  <si>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</si>
  <si>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</si>
  <si>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</si>
  <si>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</si>
  <si>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Date created conversion</t>
  </si>
  <si>
    <t>Date ended conversion</t>
  </si>
  <si>
    <t>Column Labels</t>
  </si>
  <si>
    <t>Grand Total</t>
  </si>
  <si>
    <t>Row Labels</t>
  </si>
  <si>
    <t>Count of outcome</t>
  </si>
  <si>
    <t>(All)</t>
  </si>
  <si>
    <t>Count of Sub-category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</si>
  <si>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</si>
  <si>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</si>
  <si>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</si>
  <si>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</si>
  <si>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</si>
  <si>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</si>
  <si>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</si>
  <si>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</si>
  <si>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</si>
  <si>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</si>
  <si>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</si>
  <si>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</si>
  <si>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</si>
  <si>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</si>
  <si>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</si>
  <si>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</si>
  <si>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</si>
  <si>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</si>
  <si>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</si>
  <si>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</si>
  <si>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</si>
  <si>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1000-4999</t>
  </si>
  <si>
    <t>5000-9999</t>
  </si>
  <si>
    <t>10000-14999</t>
  </si>
  <si>
    <t>15000-19999</t>
  </si>
  <si>
    <t>20000-24999</t>
  </si>
  <si>
    <t>25000-29999</t>
  </si>
  <si>
    <t>30000-34999</t>
  </si>
  <si>
    <t>35000-39999</t>
  </si>
  <si>
    <t>40000-44999</t>
  </si>
  <si>
    <t>45000-49999</t>
  </si>
  <si>
    <t>Less Than 1000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</si>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</sst>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7" tint="0.39994506668294322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(2).xlsx]Sheet1!PivotTable1</c:name>
    <c:fmtId val="3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9-4CF5-B035-F91ACE36356F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59-4CF5-B035-F91ACE36356F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59-4CF5-B035-F91ACE36356F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59-4CF5-B035-F91ACE363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7509000"/>
        <c:axId val="567510968"/>
      </c:barChart>
      <c:catAx>
        <c:axId val="567509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10968"/>
        <c:crosses val="autoZero"/>
        <c:auto val="1"/>
        <c:lblAlgn val="ctr"/>
        <c:lblOffset val="100"/>
        <c:noMultiLvlLbl val="0"/>
      </c:catAx>
      <c:valAx>
        <c:axId val="56751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0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(2).xlsx]Sheet2!PivotTable2</c:name>
    <c:fmtId val="2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F-4B10-90A4-F4780FABC2BF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F-4B10-90A4-F4780FABC2BF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8F-4B10-90A4-F4780FABC2BF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8F-4B10-90A4-F4780FABC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38408"/>
        <c:axId val="628640376"/>
      </c:barChart>
      <c:catAx>
        <c:axId val="628638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40376"/>
        <c:crosses val="autoZero"/>
        <c:auto val="1"/>
        <c:lblAlgn val="ctr"/>
        <c:lblOffset val="100"/>
        <c:noMultiLvlLbl val="0"/>
      </c:catAx>
      <c:valAx>
        <c:axId val="62864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3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(2).xlsx]Sheet3!PivotTable3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bg1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D2-429E-94A1-35477B0A61E5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D2-429E-94A1-35477B0A61E5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D2-429E-94A1-35477B0A6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410896"/>
        <c:axId val="906405320"/>
      </c:lineChart>
      <c:catAx>
        <c:axId val="90641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405320"/>
        <c:crosses val="autoZero"/>
        <c:auto val="1"/>
        <c:lblAlgn val="ctr"/>
        <c:lblOffset val="100"/>
        <c:noMultiLvlLbl val="0"/>
      </c:catAx>
      <c:valAx>
        <c:axId val="90640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41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330200</xdr:colOff>
      <xdr:row>0</xdr:row>
      <xdr:rowOff>0</xdr:rowOff>
    </xdr:from>
    <xdr:to>
      <xdr:col>23</xdr:col>
      <xdr:colOff>101600</xdr:colOff>
      <xdr:row>16</xdr:row>
      <xdr:rowOff>66676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0DDAA6-DB85-479F-DC88-476731FEA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317500</xdr:colOff>
      <xdr:row>0</xdr:row>
      <xdr:rowOff>169333</xdr:rowOff>
    </xdr:from>
    <xdr:to>
      <xdr:col>21</xdr:col>
      <xdr:colOff>582084</xdr:colOff>
      <xdr:row>29</xdr:row>
      <xdr:rowOff>74083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CD0C92-B356-0C59-9CD9-B22F66B38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282575</xdr:colOff>
      <xdr:row>4</xdr:row>
      <xdr:rowOff>22225</xdr:rowOff>
    </xdr:from>
    <xdr:to>
      <xdr:col>12</xdr:col>
      <xdr:colOff>85725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F59C7A-4BB9-0B2D-B071-7E2283E3B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" refreshedDate="44724.722177546297" createdVersion="8" refreshedVersion="8" minRefreshableVersion="3" recordCount="1000" xr:uid="{6B65B24A-DB05-4E20-AD62-B059E67E2E68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x v="1"/>
    <x v="1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x v="2"/>
    <x v="2"/>
    <s v="Function-based leadingedge pricing structure"/>
    <n v="108400"/>
    <n v="142523"/>
    <n v="132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x v="3"/>
    <x v="3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x v="4"/>
    <x v="4"/>
    <s v="Proactive foreground core"/>
    <n v="7600"/>
    <n v="5265"/>
    <n v="70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x v="5"/>
    <x v="5"/>
    <s v="Open-source optimizing database"/>
    <n v="7600"/>
    <n v="13195"/>
    <n v="174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x v="6"/>
    <x v="6"/>
    <s v="Operative upward-trending algorithm"/>
    <n v="5200"/>
    <n v="1090"/>
    <n v="21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x v="7"/>
    <x v="7"/>
    <s v="Centralized cohesive challenge"/>
    <n v="4500"/>
    <n v="14741"/>
    <n v="32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x v="8"/>
    <x v="8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x v="9"/>
    <x v="9"/>
    <s v="Open-source fresh-thinking model"/>
    <n v="6200"/>
    <n v="3208"/>
    <n v="52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x v="10"/>
    <x v="10"/>
    <s v="Monitored empowering installation"/>
    <n v="5200"/>
    <n v="13838"/>
    <n v="267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x v="11"/>
    <x v="11"/>
    <s v="Grass-roots zero administration system engine"/>
    <n v="6300"/>
    <n v="3030"/>
    <n v="49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x v="12"/>
    <x v="12"/>
    <s v="Assimilated hybrid intranet"/>
    <n v="6300"/>
    <n v="5629"/>
    <n v="90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x v="13"/>
    <x v="13"/>
    <s v="Multi-tiered directional open architecture"/>
    <n v="4200"/>
    <n v="10295"/>
    <n v="246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x v="14"/>
    <x v="14"/>
    <s v="Cloned directional synergy"/>
    <n v="28200"/>
    <n v="18829"/>
    <n v="67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x v="15"/>
    <x v="15"/>
    <s v="Extended eco-centric pricing structure"/>
    <n v="81200"/>
    <n v="38414"/>
    <n v="48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x v="16"/>
    <x v="16"/>
    <s v="Cross-platform systemic adapter"/>
    <n v="1700"/>
    <n v="11041"/>
    <n v="650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x v="17"/>
    <x v="17"/>
    <s v="Seamless 4thgeneration methodology"/>
    <n v="84600"/>
    <n v="134845"/>
    <n v="160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x v="18"/>
    <x v="18"/>
    <s v="Exclusive needs-based adapter"/>
    <n v="9100"/>
    <n v="6089"/>
    <n v="67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x v="19"/>
    <x v="19"/>
    <s v="Down-sized cohesive archive"/>
    <n v="62500"/>
    <n v="30331"/>
    <n v="49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x v="20"/>
    <x v="20"/>
    <s v="Proactive composite alliance"/>
    <n v="131800"/>
    <n v="147936"/>
    <n v="113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x v="21"/>
    <x v="21"/>
    <s v="Re-engineered intangible definition"/>
    <n v="94000"/>
    <n v="38533"/>
    <n v="41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x v="22"/>
    <x v="22"/>
    <s v="Enhanced dynamic definition"/>
    <n v="59100"/>
    <n v="75690"/>
    <n v="129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x v="23"/>
    <x v="23"/>
    <s v="Devolved next generation adapter"/>
    <n v="4500"/>
    <n v="14942"/>
    <n v="333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x v="24"/>
    <x v="24"/>
    <s v="Cross-platform intermediate frame"/>
    <n v="92400"/>
    <n v="104257"/>
    <n v="113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x v="25"/>
    <x v="25"/>
    <s v="Monitored impactful analyzer"/>
    <n v="5500"/>
    <n v="11904"/>
    <n v="217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x v="26"/>
    <x v="26"/>
    <s v="Optional responsive customer loyalty"/>
    <n v="107500"/>
    <n v="51814"/>
    <n v="49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x v="27"/>
    <x v="27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x v="28"/>
    <x v="28"/>
    <s v="Synchronized global task-force"/>
    <n v="130800"/>
    <n v="137635"/>
    <n v="106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x v="29"/>
    <x v="29"/>
    <s v="Focused 6thgeneration forecast"/>
    <n v="45900"/>
    <n v="150965"/>
    <n v="3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x v="30"/>
    <x v="30"/>
    <s v="Down-sized analyzing challenge"/>
    <n v="9000"/>
    <n v="14455"/>
    <n v="16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x v="31"/>
    <x v="31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x v="32"/>
    <x v="32"/>
    <s v="Ergonomic 6thgeneration success"/>
    <n v="101000"/>
    <n v="87676"/>
    <n v="87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x v="33"/>
    <x v="33"/>
    <s v="Exclusive interactive approach"/>
    <n v="50200"/>
    <n v="189666"/>
    <n v="378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x v="34"/>
    <x v="34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x v="35"/>
    <x v="35"/>
    <s v="Synergized intangible challenge"/>
    <n v="125500"/>
    <n v="188628"/>
    <n v="151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x v="36"/>
    <x v="36"/>
    <s v="Monitored multi-state encryption"/>
    <n v="700"/>
    <n v="1101"/>
    <n v="158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x v="37"/>
    <x v="37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x v="38"/>
    <x v="38"/>
    <s v="Digitized client-driven database"/>
    <n v="3100"/>
    <n v="10085"/>
    <n v="326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x v="39"/>
    <x v="39"/>
    <s v="Organized bi-directional function"/>
    <n v="9900"/>
    <n v="5027"/>
    <n v="51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x v="40"/>
    <x v="40"/>
    <s v="Reduced stable middleware"/>
    <n v="8800"/>
    <n v="14878"/>
    <n v="170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x v="41"/>
    <x v="41"/>
    <s v="Universal 5thgeneration neural-net"/>
    <n v="5600"/>
    <n v="11924"/>
    <n v="213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x v="42"/>
    <x v="42"/>
    <s v="Virtual uniform frame"/>
    <n v="1800"/>
    <n v="7991"/>
    <n v="444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x v="43"/>
    <x v="43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x v="44"/>
    <x v="44"/>
    <s v="Visionary real-time groupware"/>
    <n v="1600"/>
    <n v="10541"/>
    <n v="659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x v="45"/>
    <x v="45"/>
    <s v="Networked tertiary Graphical User Interface"/>
    <n v="9500"/>
    <n v="4530"/>
    <n v="4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x v="46"/>
    <x v="46"/>
    <s v="Virtual grid-enabled task-force"/>
    <n v="3700"/>
    <n v="4247"/>
    <n v="115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x v="47"/>
    <x v="47"/>
    <s v="Function-based multi-state software"/>
    <n v="1500"/>
    <n v="7129"/>
    <n v="476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x v="48"/>
    <x v="48"/>
    <s v="Optimized leadingedge concept"/>
    <n v="33300"/>
    <n v="128862"/>
    <n v="38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x v="49"/>
    <x v="49"/>
    <s v="Sharable holistic interface"/>
    <n v="7200"/>
    <n v="13653"/>
    <n v="190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x v="50"/>
    <x v="50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x v="51"/>
    <x v="51"/>
    <s v="Inverse secondary infrastructure"/>
    <n v="158100"/>
    <n v="145243"/>
    <n v="9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x v="52"/>
    <x v="52"/>
    <s v="Organic foreground leverage"/>
    <n v="7200"/>
    <n v="2459"/>
    <n v="35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x v="53"/>
    <x v="53"/>
    <s v="Reverse-engineered static concept"/>
    <n v="8800"/>
    <n v="12356"/>
    <n v="141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x v="54"/>
    <x v="54"/>
    <s v="Multi-channeled neutral customer loyalty"/>
    <n v="6000"/>
    <n v="5392"/>
    <n v="90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x v="55"/>
    <x v="55"/>
    <s v="Reverse-engineered bifurcated strategy"/>
    <n v="6600"/>
    <n v="11746"/>
    <n v="178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x v="56"/>
    <x v="56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x v="57"/>
    <x v="57"/>
    <s v="Cross-group multi-state task-force"/>
    <n v="2900"/>
    <n v="6243"/>
    <n v="216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x v="58"/>
    <x v="58"/>
    <s v="Expanded 3rdgeneration strategy"/>
    <n v="2700"/>
    <n v="6132"/>
    <n v="228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x v="59"/>
    <x v="59"/>
    <s v="Assimilated real-time support"/>
    <n v="1400"/>
    <n v="3851"/>
    <n v="276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x v="60"/>
    <x v="60"/>
    <s v="User-centric regional database"/>
    <n v="94200"/>
    <n v="135997"/>
    <n v="145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x v="61"/>
    <x v="61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x v="62"/>
    <x v="62"/>
    <s v="Organized incremental standardization"/>
    <n v="2000"/>
    <n v="14452"/>
    <n v="723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x v="63"/>
    <x v="63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x v="64"/>
    <x v="64"/>
    <s v="Vision-oriented logistical intranet"/>
    <n v="2800"/>
    <n v="2734"/>
    <n v="98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x v="65"/>
    <x v="65"/>
    <s v="Mandatory incremental projection"/>
    <n v="6100"/>
    <n v="14405"/>
    <n v="237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x v="66"/>
    <x v="66"/>
    <s v="Grass-roots needs-based encryption"/>
    <n v="2900"/>
    <n v="1307"/>
    <n v="46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x v="67"/>
    <x v="67"/>
    <s v="Team-oriented 6thgeneration middleware"/>
    <n v="72600"/>
    <n v="117892"/>
    <n v="163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x v="68"/>
    <x v="68"/>
    <s v="Inverse multi-tasking installation"/>
    <n v="5700"/>
    <n v="14508"/>
    <n v="255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x v="69"/>
    <x v="69"/>
    <s v="Switchable disintermediate moderator"/>
    <n v="7900"/>
    <n v="1901"/>
    <n v="25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x v="70"/>
    <x v="70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x v="71"/>
    <x v="71"/>
    <s v="Organic object-oriented budgetary management"/>
    <n v="6000"/>
    <n v="6484"/>
    <n v="109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x v="72"/>
    <x v="72"/>
    <s v="Seamless coherent parallelism"/>
    <n v="600"/>
    <n v="4022"/>
    <n v="671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x v="73"/>
    <x v="73"/>
    <s v="Cross-platform even-keeled initiative"/>
    <n v="1400"/>
    <n v="9253"/>
    <n v="661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x v="74"/>
    <x v="74"/>
    <s v="Progressive tertiary framework"/>
    <n v="3900"/>
    <n v="4776"/>
    <n v="123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x v="75"/>
    <x v="75"/>
    <s v="Multi-layered dynamic protocol"/>
    <n v="9700"/>
    <n v="14606"/>
    <n v="151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x v="76"/>
    <x v="76"/>
    <s v="Horizontal next generation function"/>
    <n v="122900"/>
    <n v="95993"/>
    <n v="79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x v="77"/>
    <x v="77"/>
    <s v="Pre-emptive impactful model"/>
    <n v="9500"/>
    <n v="4460"/>
    <n v="47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x v="78"/>
    <x v="78"/>
    <s v="User-centric bifurcated knowledge user"/>
    <n v="4500"/>
    <n v="13536"/>
    <n v="301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x v="79"/>
    <x v="79"/>
    <s v="Triple-buffered reciprocal project"/>
    <n v="57800"/>
    <n v="40228"/>
    <n v="70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x v="80"/>
    <x v="80"/>
    <s v="Cross-platform needs-based approach"/>
    <n v="1100"/>
    <n v="7012"/>
    <n v="638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x v="81"/>
    <x v="81"/>
    <s v="User-friendly static contingency"/>
    <n v="16800"/>
    <n v="37857"/>
    <n v="226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x v="82"/>
    <x v="82"/>
    <s v="Reactive content-based framework"/>
    <n v="1000"/>
    <n v="14973"/>
    <n v="1498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x v="83"/>
    <x v="83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x v="84"/>
    <x v="84"/>
    <s v="Public-key zero tolerance orchestration"/>
    <n v="31400"/>
    <n v="41564"/>
    <n v="133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x v="85"/>
    <x v="85"/>
    <s v="Multi-tiered eco-centric architecture"/>
    <n v="4900"/>
    <n v="6430"/>
    <n v="132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x v="86"/>
    <x v="86"/>
    <s v="Organic motivating firmware"/>
    <n v="7400"/>
    <n v="12405"/>
    <n v="168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x v="87"/>
    <x v="87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x v="88"/>
    <x v="88"/>
    <s v="Grass-roots fault-tolerant policy"/>
    <n v="4800"/>
    <n v="12516"/>
    <n v="261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x v="89"/>
    <x v="89"/>
    <s v="Monitored scalable knowledgebase"/>
    <n v="3400"/>
    <n v="8588"/>
    <n v="253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x v="90"/>
    <x v="90"/>
    <s v="Synergistic explicit parallelism"/>
    <n v="7800"/>
    <n v="6132"/>
    <n v="79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x v="91"/>
    <x v="91"/>
    <s v="Enhanced systemic analyzer"/>
    <n v="154300"/>
    <n v="74688"/>
    <n v="49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x v="92"/>
    <x v="92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x v="93"/>
    <x v="93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x v="94"/>
    <x v="94"/>
    <s v="Grass-roots web-enabled contingency"/>
    <n v="2900"/>
    <n v="8807"/>
    <n v="304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x v="95"/>
    <x v="95"/>
    <s v="Stand-alone system-worthy standardization"/>
    <n v="900"/>
    <n v="1017"/>
    <n v="113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x v="96"/>
    <x v="96"/>
    <s v="Down-sized systematic policy"/>
    <n v="69700"/>
    <n v="151513"/>
    <n v="218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x v="97"/>
    <x v="97"/>
    <s v="Cloned bi-directional architecture"/>
    <n v="1300"/>
    <n v="12047"/>
    <n v="927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x v="98"/>
    <x v="98"/>
    <s v="Seamless transitional portal"/>
    <n v="97800"/>
    <n v="32951"/>
    <n v="34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x v="99"/>
    <x v="99"/>
    <s v="Fully-configurable motivating approach"/>
    <n v="7600"/>
    <n v="14951"/>
    <n v="197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x v="100"/>
    <x v="100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x v="101"/>
    <x v="101"/>
    <s v="Reduced heuristic moratorium"/>
    <n v="900"/>
    <n v="9193"/>
    <n v="1022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x v="102"/>
    <x v="102"/>
    <s v="Front-line web-enabled model"/>
    <n v="3700"/>
    <n v="10422"/>
    <n v="282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x v="103"/>
    <x v="103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x v="104"/>
    <x v="104"/>
    <s v="Self-enabling grid-enabled initiative"/>
    <n v="119200"/>
    <n v="170623"/>
    <n v="144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x v="105"/>
    <x v="105"/>
    <s v="Total fresh-thinking system engine"/>
    <n v="6800"/>
    <n v="9829"/>
    <n v="145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x v="106"/>
    <x v="106"/>
    <s v="Ameliorated clear-thinking circuit"/>
    <n v="3900"/>
    <n v="14006"/>
    <n v="360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x v="107"/>
    <x v="107"/>
    <s v="Multi-layered encompassing installation"/>
    <n v="3500"/>
    <n v="6527"/>
    <n v="187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x v="108"/>
    <x v="108"/>
    <s v="Universal encompassing implementation"/>
    <n v="1500"/>
    <n v="8929"/>
    <n v="596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x v="109"/>
    <x v="109"/>
    <s v="Object-based client-server application"/>
    <n v="5200"/>
    <n v="3079"/>
    <n v="60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x v="110"/>
    <x v="110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x v="111"/>
    <x v="111"/>
    <s v="Re-engineered user-facing approach"/>
    <n v="61400"/>
    <n v="73653"/>
    <n v="120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x v="112"/>
    <x v="112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x v="113"/>
    <x v="113"/>
    <s v="User-friendly tertiary array"/>
    <n v="3300"/>
    <n v="12437"/>
    <n v="377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x v="114"/>
    <x v="114"/>
    <s v="Robust heuristic encoding"/>
    <n v="1900"/>
    <n v="13816"/>
    <n v="728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x v="115"/>
    <x v="115"/>
    <s v="Team-oriented clear-thinking capacity"/>
    <n v="166700"/>
    <n v="145382"/>
    <n v="88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x v="116"/>
    <x v="116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x v="117"/>
    <x v="117"/>
    <s v="Business-focused 24hour groupware"/>
    <n v="4900"/>
    <n v="8523"/>
    <n v="174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x v="118"/>
    <x v="118"/>
    <s v="Organic next generation protocol"/>
    <n v="5400"/>
    <n v="6351"/>
    <n v="118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x v="119"/>
    <x v="119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x v="120"/>
    <x v="120"/>
    <s v="Synchronized regional synergy"/>
    <n v="75100"/>
    <n v="112272"/>
    <n v="150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x v="121"/>
    <x v="121"/>
    <s v="Multi-lateral homogeneous success"/>
    <n v="45300"/>
    <n v="99361"/>
    <n v="220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x v="122"/>
    <x v="122"/>
    <s v="Seamless zero-defect solution"/>
    <n v="136800"/>
    <n v="88055"/>
    <n v="65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x v="123"/>
    <x v="123"/>
    <s v="Enhanced scalable concept"/>
    <n v="177700"/>
    <n v="33092"/>
    <n v="19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x v="124"/>
    <x v="124"/>
    <s v="Polarized uniform software"/>
    <n v="2600"/>
    <n v="9562"/>
    <n v="368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x v="125"/>
    <x v="125"/>
    <s v="Stand-alone web-enabled moderator"/>
    <n v="5300"/>
    <n v="8475"/>
    <n v="160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x v="126"/>
    <x v="126"/>
    <s v="Proactive methodical benchmark"/>
    <n v="180200"/>
    <n v="69617"/>
    <n v="39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x v="127"/>
    <x v="127"/>
    <s v="Team-oriented 6thgeneration matrix"/>
    <n v="103200"/>
    <n v="53067"/>
    <n v="52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x v="128"/>
    <x v="128"/>
    <s v="Phased human-resource core"/>
    <n v="70600"/>
    <n v="42596"/>
    <n v="61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x v="129"/>
    <x v="129"/>
    <s v="Mandatory tertiary implementation"/>
    <n v="148500"/>
    <n v="4756"/>
    <n v="4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x v="130"/>
    <x v="130"/>
    <s v="Secured directional encryption"/>
    <n v="9600"/>
    <n v="14925"/>
    <n v="156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x v="131"/>
    <x v="131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x v="132"/>
    <x v="132"/>
    <s v="Virtual static core"/>
    <n v="3300"/>
    <n v="3834"/>
    <n v="117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x v="133"/>
    <x v="133"/>
    <s v="Secured content-based product"/>
    <n v="4500"/>
    <n v="13985"/>
    <n v="311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x v="134"/>
    <x v="134"/>
    <s v="Secured executive concept"/>
    <n v="99500"/>
    <n v="89288"/>
    <n v="90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x v="135"/>
    <x v="135"/>
    <s v="Balanced zero-defect software"/>
    <n v="7700"/>
    <n v="5488"/>
    <n v="72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x v="136"/>
    <x v="136"/>
    <s v="Distributed context-sensitive flexibility"/>
    <n v="82800"/>
    <n v="2721"/>
    <n v="4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x v="137"/>
    <x v="137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x v="138"/>
    <x v="138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x v="139"/>
    <x v="139"/>
    <s v="Down-sized empowering protocol"/>
    <n v="92100"/>
    <n v="19246"/>
    <n v="21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x v="140"/>
    <x v="140"/>
    <s v="Fully-configurable coherent Internet solution"/>
    <n v="5500"/>
    <n v="12274"/>
    <n v="224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x v="141"/>
    <x v="141"/>
    <s v="Distributed motivating algorithm"/>
    <n v="64300"/>
    <n v="65323"/>
    <n v="102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x v="142"/>
    <x v="142"/>
    <s v="Expanded solution-oriented benchmark"/>
    <n v="5000"/>
    <n v="11502"/>
    <n v="231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x v="143"/>
    <x v="143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x v="144"/>
    <x v="144"/>
    <s v="Multi-lateral actuating installation"/>
    <n v="9000"/>
    <n v="11619"/>
    <n v="130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x v="145"/>
    <x v="145"/>
    <s v="Secured reciprocal array"/>
    <n v="25000"/>
    <n v="59128"/>
    <n v="237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x v="146"/>
    <x v="146"/>
    <s v="Optional bandwidth-monitored middleware"/>
    <n v="8800"/>
    <n v="1518"/>
    <n v="18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x v="147"/>
    <x v="147"/>
    <s v="Upgradable upward-trending workforce"/>
    <n v="8300"/>
    <n v="9337"/>
    <n v="113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x v="148"/>
    <x v="148"/>
    <s v="Upgradable hybrid capability"/>
    <n v="9300"/>
    <n v="11255"/>
    <n v="122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x v="149"/>
    <x v="149"/>
    <s v="Managed fresh-thinking flexibility"/>
    <n v="6200"/>
    <n v="13632"/>
    <n v="220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x v="150"/>
    <x v="150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x v="151"/>
    <x v="151"/>
    <s v="Customizable intermediate extranet"/>
    <n v="137200"/>
    <n v="88037"/>
    <n v="65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x v="152"/>
    <x v="152"/>
    <s v="User-centric fault-tolerant task-force"/>
    <n v="41500"/>
    <n v="175573"/>
    <n v="424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x v="153"/>
    <x v="153"/>
    <s v="Multi-tiered radical definition"/>
    <n v="189400"/>
    <n v="176112"/>
    <n v="9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x v="154"/>
    <x v="154"/>
    <s v="Devolved foreground benchmark"/>
    <n v="171300"/>
    <n v="100650"/>
    <n v="59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x v="155"/>
    <x v="155"/>
    <s v="Distributed eco-centric methodology"/>
    <n v="139500"/>
    <n v="90706"/>
    <n v="66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x v="156"/>
    <x v="156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x v="157"/>
    <x v="157"/>
    <s v="User-friendly reciprocal initiative"/>
    <n v="4200"/>
    <n v="2212"/>
    <n v="53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x v="158"/>
    <x v="158"/>
    <s v="Ergonomic fresh-thinking installation"/>
    <n v="2100"/>
    <n v="4640"/>
    <n v="221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x v="159"/>
    <x v="159"/>
    <s v="Robust explicit hardware"/>
    <n v="191200"/>
    <n v="191222"/>
    <n v="101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x v="160"/>
    <x v="160"/>
    <s v="Stand-alone actuating support"/>
    <n v="8000"/>
    <n v="12985"/>
    <n v="163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x v="161"/>
    <x v="161"/>
    <s v="Cross-platform methodical process improvement"/>
    <n v="5500"/>
    <n v="4300"/>
    <n v="79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x v="162"/>
    <x v="162"/>
    <s v="Extended bottom-line open architecture"/>
    <n v="6100"/>
    <n v="9134"/>
    <n v="150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x v="163"/>
    <x v="163"/>
    <s v="Extended reciprocal circuit"/>
    <n v="3500"/>
    <n v="8864"/>
    <n v="254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x v="164"/>
    <x v="164"/>
    <s v="Polarized human-resource protocol"/>
    <n v="150500"/>
    <n v="150755"/>
    <n v="101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x v="165"/>
    <x v="165"/>
    <s v="Synergized radical product"/>
    <n v="90400"/>
    <n v="110279"/>
    <n v="122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x v="166"/>
    <x v="166"/>
    <s v="Robust heuristic artificial intelligence"/>
    <n v="9800"/>
    <n v="13439"/>
    <n v="138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x v="167"/>
    <x v="167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x v="168"/>
    <x v="168"/>
    <s v="Ergonomic uniform open system"/>
    <n v="128100"/>
    <n v="40107"/>
    <n v="32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x v="169"/>
    <x v="169"/>
    <s v="Profit-focused modular product"/>
    <n v="23300"/>
    <n v="98811"/>
    <n v="425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x v="170"/>
    <x v="170"/>
    <s v="Mandatory mobile product"/>
    <n v="188100"/>
    <n v="5528"/>
    <n v="3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x v="171"/>
    <x v="171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x v="172"/>
    <x v="172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x v="173"/>
    <x v="173"/>
    <s v="Cross-group 4thgeneration middleware"/>
    <n v="96700"/>
    <n v="157635"/>
    <n v="164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x v="174"/>
    <x v="174"/>
    <s v="Pre-emptive scalable access"/>
    <n v="600"/>
    <n v="5368"/>
    <n v="895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x v="175"/>
    <x v="175"/>
    <s v="Sharable intangible migration"/>
    <n v="181200"/>
    <n v="47459"/>
    <n v="27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x v="176"/>
    <x v="176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x v="177"/>
    <x v="177"/>
    <s v="Digitized solution-oriented product"/>
    <n v="38800"/>
    <n v="161593"/>
    <n v="417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x v="178"/>
    <x v="178"/>
    <s v="Triple-buffered cohesive structure"/>
    <n v="7200"/>
    <n v="6927"/>
    <n v="97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x v="179"/>
    <x v="179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x v="180"/>
    <x v="180"/>
    <s v="Optional clear-thinking software"/>
    <n v="56000"/>
    <n v="172736"/>
    <n v="309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x v="181"/>
    <x v="181"/>
    <s v="Centralized global approach"/>
    <n v="8600"/>
    <n v="5315"/>
    <n v="62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x v="182"/>
    <x v="182"/>
    <s v="Reverse-engineered bandwidth-monitored contingency"/>
    <n v="27100"/>
    <n v="195750"/>
    <n v="723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x v="183"/>
    <x v="183"/>
    <s v="Pre-emptive bandwidth-monitored instruction set"/>
    <n v="5100"/>
    <n v="3525"/>
    <n v="70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x v="184"/>
    <x v="184"/>
    <s v="Adaptive asynchronous emulation"/>
    <n v="3600"/>
    <n v="10550"/>
    <n v="294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x v="185"/>
    <x v="185"/>
    <s v="Innovative actuating conglomeration"/>
    <n v="1000"/>
    <n v="718"/>
    <n v="72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x v="186"/>
    <x v="186"/>
    <s v="Grass-roots foreground policy"/>
    <n v="88800"/>
    <n v="28358"/>
    <n v="32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x v="187"/>
    <x v="187"/>
    <s v="Horizontal transitional paradigm"/>
    <n v="60200"/>
    <n v="138384"/>
    <n v="230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x v="188"/>
    <x v="188"/>
    <s v="Networked didactic info-mediaries"/>
    <n v="8200"/>
    <n v="2625"/>
    <n v="3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x v="189"/>
    <x v="189"/>
    <s v="Switchable contextually-based access"/>
    <n v="191300"/>
    <n v="45004"/>
    <n v="24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x v="190"/>
    <x v="190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x v="191"/>
    <x v="191"/>
    <s v="Mandatory reciprocal superstructure"/>
    <n v="8400"/>
    <n v="3188"/>
    <n v="38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x v="192"/>
    <x v="192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x v="193"/>
    <x v="193"/>
    <s v="Progressive discrete hub"/>
    <n v="6600"/>
    <n v="3012"/>
    <n v="46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x v="194"/>
    <x v="194"/>
    <s v="Assimilated multi-tasking archive"/>
    <n v="7100"/>
    <n v="8716"/>
    <n v="123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x v="195"/>
    <x v="195"/>
    <s v="Upgradable high-level solution"/>
    <n v="15800"/>
    <n v="57157"/>
    <n v="36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x v="196"/>
    <x v="196"/>
    <s v="Organic bandwidth-monitored frame"/>
    <n v="8200"/>
    <n v="5178"/>
    <n v="64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x v="197"/>
    <x v="197"/>
    <s v="Business-focused logistical framework"/>
    <n v="54700"/>
    <n v="163118"/>
    <n v="299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x v="198"/>
    <x v="198"/>
    <s v="Universal multi-state capability"/>
    <n v="63200"/>
    <n v="6041"/>
    <n v="10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x v="199"/>
    <x v="199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x v="200"/>
    <x v="200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x v="201"/>
    <x v="201"/>
    <s v="Cross-platform bi-directional workforce"/>
    <n v="2100"/>
    <n v="14305"/>
    <n v="682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x v="202"/>
    <x v="202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x v="203"/>
    <x v="203"/>
    <s v="Customer-focused client-server service-desk"/>
    <n v="143900"/>
    <n v="193413"/>
    <n v="135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x v="204"/>
    <x v="204"/>
    <s v="Mandatory multimedia leverage"/>
    <n v="75000"/>
    <n v="2529"/>
    <n v="4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x v="205"/>
    <x v="205"/>
    <s v="Focused analyzing circuit"/>
    <n v="1300"/>
    <n v="5614"/>
    <n v="432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x v="206"/>
    <x v="206"/>
    <s v="Fundamental grid-enabled strategy"/>
    <n v="9000"/>
    <n v="3496"/>
    <n v="39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x v="207"/>
    <x v="207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x v="208"/>
    <x v="208"/>
    <s v="Mandatory multi-tasking encryption"/>
    <n v="196900"/>
    <n v="199110"/>
    <n v="102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x v="209"/>
    <x v="209"/>
    <s v="Distributed system-worthy application"/>
    <n v="194500"/>
    <n v="41212"/>
    <n v="22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x v="210"/>
    <x v="210"/>
    <s v="Synergistic tertiary time-frame"/>
    <n v="9400"/>
    <n v="6338"/>
    <n v="68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x v="211"/>
    <x v="211"/>
    <s v="Customer-focused impactful benchmark"/>
    <n v="104400"/>
    <n v="99100"/>
    <n v="95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x v="212"/>
    <x v="212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x v="213"/>
    <x v="213"/>
    <s v="Face-to-face encompassing info-mediaries"/>
    <n v="87900"/>
    <n v="171549"/>
    <n v="196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x v="214"/>
    <x v="214"/>
    <s v="Open-source fresh-thinking policy"/>
    <n v="1400"/>
    <n v="14324"/>
    <n v="1024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x v="215"/>
    <x v="215"/>
    <s v="Extended 24/7 implementation"/>
    <n v="156800"/>
    <n v="6024"/>
    <n v="4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x v="216"/>
    <x v="216"/>
    <s v="Organic dynamic algorithm"/>
    <n v="121700"/>
    <n v="188721"/>
    <n v="156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x v="217"/>
    <x v="217"/>
    <s v="Organic multi-tasking focus group"/>
    <n v="129400"/>
    <n v="57911"/>
    <n v="45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x v="218"/>
    <x v="218"/>
    <s v="Adaptive logistical initiative"/>
    <n v="5700"/>
    <n v="12309"/>
    <n v="216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x v="219"/>
    <x v="219"/>
    <s v="Stand-alone mobile customer loyalty"/>
    <n v="41700"/>
    <n v="138497"/>
    <n v="333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x v="220"/>
    <x v="220"/>
    <s v="Focused composite approach"/>
    <n v="7900"/>
    <n v="667"/>
    <n v="9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x v="221"/>
    <x v="221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x v="222"/>
    <x v="222"/>
    <s v="Cross-group cohesive circuit"/>
    <n v="4800"/>
    <n v="6623"/>
    <n v="138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x v="223"/>
    <x v="223"/>
    <s v="Synergistic explicit capability"/>
    <n v="87300"/>
    <n v="81897"/>
    <n v="94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x v="224"/>
    <x v="224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x v="225"/>
    <x v="225"/>
    <s v="Enterprise-wide reciprocal success"/>
    <n v="67800"/>
    <n v="176398"/>
    <n v="261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x v="226"/>
    <x v="102"/>
    <s v="Progressive neutral middleware"/>
    <n v="3000"/>
    <n v="10999"/>
    <n v="367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x v="227"/>
    <x v="226"/>
    <s v="Intuitive exuding process improvement"/>
    <n v="60900"/>
    <n v="102751"/>
    <n v="16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x v="228"/>
    <x v="227"/>
    <s v="Exclusive real-time protocol"/>
    <n v="137900"/>
    <n v="165352"/>
    <n v="120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x v="229"/>
    <x v="228"/>
    <s v="Extended encompassing application"/>
    <n v="85600"/>
    <n v="165798"/>
    <n v="194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x v="230"/>
    <x v="229"/>
    <s v="Progressive value-added ability"/>
    <n v="2400"/>
    <n v="10084"/>
    <n v="421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x v="231"/>
    <x v="230"/>
    <s v="Cross-platform uniform hardware"/>
    <n v="7200"/>
    <n v="5523"/>
    <n v="77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x v="232"/>
    <x v="231"/>
    <s v="Progressive secondary portal"/>
    <n v="3400"/>
    <n v="5823"/>
    <n v="172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x v="233"/>
    <x v="232"/>
    <s v="Multi-lateral national adapter"/>
    <n v="3800"/>
    <n v="6000"/>
    <n v="158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x v="234"/>
    <x v="233"/>
    <s v="Enterprise-wide motivating matrices"/>
    <n v="7500"/>
    <n v="8181"/>
    <n v="110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x v="235"/>
    <x v="234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x v="236"/>
    <x v="235"/>
    <s v="Object-based directional function"/>
    <n v="39500"/>
    <n v="4323"/>
    <n v="11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x v="237"/>
    <x v="236"/>
    <s v="Re-contextualized tangible open architecture"/>
    <n v="9300"/>
    <n v="14822"/>
    <n v="160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x v="238"/>
    <x v="237"/>
    <s v="Distributed systemic adapter"/>
    <n v="2400"/>
    <n v="10138"/>
    <n v="423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x v="239"/>
    <x v="238"/>
    <s v="Networked web-enabled instruction set"/>
    <n v="3200"/>
    <n v="3127"/>
    <n v="98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x v="240"/>
    <x v="239"/>
    <s v="Vision-oriented dynamic service-desk"/>
    <n v="29400"/>
    <n v="123124"/>
    <n v="41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x v="241"/>
    <x v="240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x v="242"/>
    <x v="241"/>
    <s v="Sharable scalable core"/>
    <n v="8400"/>
    <n v="10729"/>
    <n v="128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x v="243"/>
    <x v="242"/>
    <s v="Customer-focused attitude-oriented function"/>
    <n v="2300"/>
    <n v="10240"/>
    <n v="446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x v="244"/>
    <x v="243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x v="245"/>
    <x v="244"/>
    <s v="Re-engineered systematic monitoring"/>
    <n v="2900"/>
    <n v="14771"/>
    <n v="510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x v="246"/>
    <x v="245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x v="247"/>
    <x v="246"/>
    <s v="Triple-buffered fresh-thinking frame"/>
    <n v="19800"/>
    <n v="184658"/>
    <n v="933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x v="248"/>
    <x v="247"/>
    <s v="Streamlined holistic knowledgebase"/>
    <n v="6200"/>
    <n v="13103"/>
    <n v="212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x v="249"/>
    <x v="248"/>
    <s v="Up-sized intermediate website"/>
    <n v="61500"/>
    <n v="168095"/>
    <n v="274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x v="250"/>
    <x v="249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x v="251"/>
    <x v="250"/>
    <s v="Enhanced user-facing function"/>
    <n v="7100"/>
    <n v="3840"/>
    <n v="55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x v="252"/>
    <x v="251"/>
    <s v="Operative bandwidth-monitored interface"/>
    <n v="1000"/>
    <n v="6263"/>
    <n v="627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x v="253"/>
    <x v="252"/>
    <s v="Upgradable multi-state instruction set"/>
    <n v="121500"/>
    <n v="108161"/>
    <n v="90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x v="254"/>
    <x v="253"/>
    <s v="De-engineered static Local Area Network"/>
    <n v="4600"/>
    <n v="8505"/>
    <n v="185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x v="255"/>
    <x v="254"/>
    <s v="Upgradable grid-enabled superstructure"/>
    <n v="80500"/>
    <n v="96735"/>
    <n v="121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x v="256"/>
    <x v="255"/>
    <s v="Optimized actuating toolset"/>
    <n v="4100"/>
    <n v="959"/>
    <n v="24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x v="257"/>
    <x v="256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x v="258"/>
    <x v="257"/>
    <s v="Assimilated coherent hardware"/>
    <n v="5000"/>
    <n v="13424"/>
    <n v="269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x v="259"/>
    <x v="258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x v="260"/>
    <x v="259"/>
    <s v="Centralized modular initiative"/>
    <n v="6300"/>
    <n v="9935"/>
    <n v="15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x v="261"/>
    <x v="260"/>
    <s v="Reverse-engineered cohesive migration"/>
    <n v="84300"/>
    <n v="26303"/>
    <n v="32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x v="262"/>
    <x v="261"/>
    <s v="Compatible multimedia hub"/>
    <n v="1700"/>
    <n v="5328"/>
    <n v="314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x v="263"/>
    <x v="262"/>
    <s v="Organic eco-centric success"/>
    <n v="2900"/>
    <n v="10756"/>
    <n v="37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x v="264"/>
    <x v="263"/>
    <s v="Virtual reciprocal policy"/>
    <n v="45600"/>
    <n v="165375"/>
    <n v="363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x v="265"/>
    <x v="264"/>
    <s v="Persevering interactive emulation"/>
    <n v="4900"/>
    <n v="6031"/>
    <n v="124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x v="266"/>
    <x v="265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x v="267"/>
    <x v="266"/>
    <s v="Extended eco-centric function"/>
    <n v="61600"/>
    <n v="143910"/>
    <n v="234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x v="268"/>
    <x v="267"/>
    <s v="Networked optimal productivity"/>
    <n v="1500"/>
    <n v="2708"/>
    <n v="181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x v="269"/>
    <x v="268"/>
    <s v="Persistent attitude-oriented approach"/>
    <n v="3500"/>
    <n v="8842"/>
    <n v="25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x v="270"/>
    <x v="269"/>
    <s v="Triple-buffered 4thgeneration toolset"/>
    <n v="173900"/>
    <n v="47260"/>
    <n v="28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x v="271"/>
    <x v="270"/>
    <s v="Progressive zero administration leverage"/>
    <n v="153700"/>
    <n v="1953"/>
    <n v="2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x v="272"/>
    <x v="271"/>
    <s v="Networked radical neural-net"/>
    <n v="51100"/>
    <n v="155349"/>
    <n v="305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x v="273"/>
    <x v="272"/>
    <s v="Re-engineered heuristic forecast"/>
    <n v="7800"/>
    <n v="10704"/>
    <n v="138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x v="274"/>
    <x v="273"/>
    <s v="Fully-configurable background algorithm"/>
    <n v="2400"/>
    <n v="773"/>
    <n v="33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x v="275"/>
    <x v="274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x v="276"/>
    <x v="275"/>
    <s v="Front-line foreground project"/>
    <n v="5500"/>
    <n v="5324"/>
    <n v="97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x v="277"/>
    <x v="276"/>
    <s v="Persevering system-worthy info-mediaries"/>
    <n v="700"/>
    <n v="7465"/>
    <n v="1067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x v="278"/>
    <x v="277"/>
    <s v="Distributed multi-tasking strategy"/>
    <n v="2700"/>
    <n v="8799"/>
    <n v="326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x v="279"/>
    <x v="278"/>
    <s v="Vision-oriented methodical application"/>
    <n v="8000"/>
    <n v="13656"/>
    <n v="171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x v="280"/>
    <x v="279"/>
    <s v="Function-based high-level infrastructure"/>
    <n v="2500"/>
    <n v="14536"/>
    <n v="582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x v="281"/>
    <x v="280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x v="282"/>
    <x v="281"/>
    <s v="Virtual contextually-based circuit"/>
    <n v="8400"/>
    <n v="9076"/>
    <n v="109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x v="283"/>
    <x v="282"/>
    <s v="Business-focused dynamic instruction set"/>
    <n v="8100"/>
    <n v="1517"/>
    <n v="19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x v="284"/>
    <x v="283"/>
    <s v="Ameliorated fresh-thinking protocol"/>
    <n v="9800"/>
    <n v="8153"/>
    <n v="84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x v="285"/>
    <x v="284"/>
    <s v="Front-line optimizing emulation"/>
    <n v="900"/>
    <n v="6357"/>
    <n v="707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x v="286"/>
    <x v="285"/>
    <s v="Devolved uniform complexity"/>
    <n v="112100"/>
    <n v="19557"/>
    <n v="18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x v="287"/>
    <x v="286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x v="288"/>
    <x v="287"/>
    <s v="Secured global success"/>
    <n v="5600"/>
    <n v="5476"/>
    <n v="98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x v="289"/>
    <x v="288"/>
    <s v="Grass-roots mission-critical capability"/>
    <n v="800"/>
    <n v="13474"/>
    <n v="1685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x v="290"/>
    <x v="289"/>
    <s v="Advanced global data-warehouse"/>
    <n v="168600"/>
    <n v="91722"/>
    <n v="55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x v="291"/>
    <x v="290"/>
    <s v="Self-enabling uniform complexity"/>
    <n v="1800"/>
    <n v="8219"/>
    <n v="457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x v="292"/>
    <x v="291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x v="293"/>
    <x v="292"/>
    <s v="Organized executive solution"/>
    <n v="6500"/>
    <n v="1065"/>
    <n v="17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x v="294"/>
    <x v="293"/>
    <s v="Automated local emulation"/>
    <n v="600"/>
    <n v="8038"/>
    <n v="1340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x v="295"/>
    <x v="294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x v="296"/>
    <x v="295"/>
    <s v="Grass-roots real-time Local Area Network"/>
    <n v="6100"/>
    <n v="3352"/>
    <n v="55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x v="297"/>
    <x v="296"/>
    <s v="Organized client-driven capacity"/>
    <n v="7200"/>
    <n v="6785"/>
    <n v="95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x v="298"/>
    <x v="297"/>
    <s v="Adaptive intangible database"/>
    <n v="3500"/>
    <n v="5037"/>
    <n v="144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x v="299"/>
    <x v="298"/>
    <s v="Grass-roots contextually-based algorithm"/>
    <n v="3800"/>
    <n v="1954"/>
    <n v="52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x v="300"/>
    <x v="299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x v="301"/>
    <x v="300"/>
    <s v="Multi-channeled disintermediate policy"/>
    <n v="900"/>
    <n v="12102"/>
    <n v="1345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x v="302"/>
    <x v="301"/>
    <s v="Customizable bi-directional hardware"/>
    <n v="76100"/>
    <n v="24234"/>
    <n v="32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x v="303"/>
    <x v="302"/>
    <s v="Networked optimal architecture"/>
    <n v="3400"/>
    <n v="2809"/>
    <n v="83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x v="304"/>
    <x v="303"/>
    <s v="User-friendly discrete benchmark"/>
    <n v="2100"/>
    <n v="11469"/>
    <n v="547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x v="305"/>
    <x v="304"/>
    <s v="Grass-roots actuating policy"/>
    <n v="2800"/>
    <n v="8014"/>
    <n v="287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x v="306"/>
    <x v="305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x v="307"/>
    <x v="306"/>
    <s v="Face-to-face zero tolerance moderator"/>
    <n v="32900"/>
    <n v="43473"/>
    <n v="133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x v="308"/>
    <x v="307"/>
    <s v="Grass-roots optimizing projection"/>
    <n v="118200"/>
    <n v="87560"/>
    <n v="75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x v="309"/>
    <x v="308"/>
    <s v="User-centric 6thgeneration attitude"/>
    <n v="4100"/>
    <n v="3087"/>
    <n v="76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x v="310"/>
    <x v="309"/>
    <s v="Switchable zero tolerance website"/>
    <n v="7800"/>
    <n v="1586"/>
    <n v="21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x v="311"/>
    <x v="310"/>
    <s v="Focused real-time help-desk"/>
    <n v="6300"/>
    <n v="12812"/>
    <n v="204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x v="312"/>
    <x v="311"/>
    <s v="Robust impactful approach"/>
    <n v="59100"/>
    <n v="183345"/>
    <n v="311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x v="313"/>
    <x v="312"/>
    <s v="Secured maximized policy"/>
    <n v="2200"/>
    <n v="8697"/>
    <n v="396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x v="314"/>
    <x v="313"/>
    <s v="Realigned upward-trending strategy"/>
    <n v="1400"/>
    <n v="4126"/>
    <n v="295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x v="315"/>
    <x v="314"/>
    <s v="Open-source interactive knowledge user"/>
    <n v="9500"/>
    <n v="3220"/>
    <n v="34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x v="316"/>
    <x v="315"/>
    <s v="Configurable demand-driven matrix"/>
    <n v="9600"/>
    <n v="6401"/>
    <n v="67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x v="317"/>
    <x v="316"/>
    <s v="Cross-group coherent hierarchy"/>
    <n v="6600"/>
    <n v="1269"/>
    <n v="20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x v="318"/>
    <x v="317"/>
    <s v="Decentralized demand-driven open system"/>
    <n v="5700"/>
    <n v="903"/>
    <n v="16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x v="319"/>
    <x v="318"/>
    <s v="Advanced empowering matrix"/>
    <n v="8400"/>
    <n v="3251"/>
    <n v="39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x v="320"/>
    <x v="319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x v="321"/>
    <x v="320"/>
    <s v="Proactive attitude-oriented knowledge user"/>
    <n v="170400"/>
    <n v="160422"/>
    <n v="95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x v="322"/>
    <x v="321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x v="323"/>
    <x v="322"/>
    <s v="Integrated zero-defect help-desk"/>
    <n v="8900"/>
    <n v="2148"/>
    <n v="25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x v="324"/>
    <x v="323"/>
    <s v="Inverse analyzing matrices"/>
    <n v="7100"/>
    <n v="11648"/>
    <n v="165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x v="325"/>
    <x v="324"/>
    <s v="Programmable systemic implementation"/>
    <n v="6500"/>
    <n v="5897"/>
    <n v="9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x v="326"/>
    <x v="325"/>
    <s v="Multi-channeled next generation architecture"/>
    <n v="7200"/>
    <n v="3326"/>
    <n v="47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x v="327"/>
    <x v="326"/>
    <s v="Digitized 3rdgeneration encoding"/>
    <n v="2600"/>
    <n v="1002"/>
    <n v="39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x v="328"/>
    <x v="327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x v="329"/>
    <x v="328"/>
    <s v="Fundamental incremental database"/>
    <n v="93800"/>
    <n v="21477"/>
    <n v="23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x v="330"/>
    <x v="329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x v="331"/>
    <x v="330"/>
    <s v="Intuitive static portal"/>
    <n v="3300"/>
    <n v="14643"/>
    <n v="444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x v="332"/>
    <x v="331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x v="333"/>
    <x v="332"/>
    <s v="Persistent well-modulated synergy"/>
    <n v="9600"/>
    <n v="11900"/>
    <n v="124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x v="334"/>
    <x v="333"/>
    <s v="Assimilated discrete algorithm"/>
    <n v="66200"/>
    <n v="123538"/>
    <n v="187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x v="335"/>
    <x v="334"/>
    <s v="Operative uniform hub"/>
    <n v="173800"/>
    <n v="198628"/>
    <n v="115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x v="336"/>
    <x v="335"/>
    <s v="Customizable intangible capability"/>
    <n v="70700"/>
    <n v="68602"/>
    <n v="98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x v="337"/>
    <x v="336"/>
    <s v="Innovative didactic analyzer"/>
    <n v="94500"/>
    <n v="116064"/>
    <n v="123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x v="338"/>
    <x v="337"/>
    <s v="Decentralized intangible encoding"/>
    <n v="69800"/>
    <n v="125042"/>
    <n v="180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x v="339"/>
    <x v="338"/>
    <s v="Front-line transitional algorithm"/>
    <n v="136300"/>
    <n v="108974"/>
    <n v="80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x v="340"/>
    <x v="339"/>
    <s v="Switchable didactic matrices"/>
    <n v="37100"/>
    <n v="34964"/>
    <n v="95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x v="341"/>
    <x v="340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x v="342"/>
    <x v="341"/>
    <s v="Visionary foreground middleware"/>
    <n v="47900"/>
    <n v="31864"/>
    <n v="67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x v="343"/>
    <x v="342"/>
    <s v="Optional zero-defect task-force"/>
    <n v="9000"/>
    <n v="4853"/>
    <n v="5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x v="344"/>
    <x v="343"/>
    <s v="Devolved exuding emulation"/>
    <n v="197600"/>
    <n v="82959"/>
    <n v="4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x v="345"/>
    <x v="344"/>
    <s v="Open-source neutral task-force"/>
    <n v="157600"/>
    <n v="23159"/>
    <n v="15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x v="346"/>
    <x v="345"/>
    <s v="Virtual attitude-oriented migration"/>
    <n v="8000"/>
    <n v="2758"/>
    <n v="35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x v="347"/>
    <x v="346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x v="348"/>
    <x v="347"/>
    <s v="Versatile cohesive open system"/>
    <n v="199000"/>
    <n v="142823"/>
    <n v="72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x v="349"/>
    <x v="348"/>
    <s v="Multi-layered bottom-line frame"/>
    <n v="180800"/>
    <n v="95958"/>
    <n v="54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x v="350"/>
    <x v="349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x v="351"/>
    <x v="350"/>
    <s v="Universal maximized methodology"/>
    <n v="74100"/>
    <n v="94631"/>
    <n v="12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x v="352"/>
    <x v="351"/>
    <s v="Expanded hybrid hardware"/>
    <n v="2800"/>
    <n v="977"/>
    <n v="35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x v="353"/>
    <x v="352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x v="354"/>
    <x v="353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x v="355"/>
    <x v="354"/>
    <s v="Front-line scalable definition"/>
    <n v="3800"/>
    <n v="2241"/>
    <n v="59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x v="356"/>
    <x v="355"/>
    <s v="Open-source systematic protocol"/>
    <n v="9300"/>
    <n v="3431"/>
    <n v="37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x v="357"/>
    <x v="356"/>
    <s v="Implemented tangible algorithm"/>
    <n v="2300"/>
    <n v="4253"/>
    <n v="185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x v="358"/>
    <x v="357"/>
    <s v="Profit-focused 3rdgeneration circuit"/>
    <n v="9700"/>
    <n v="1146"/>
    <n v="1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x v="359"/>
    <x v="358"/>
    <s v="Compatible needs-based architecture"/>
    <n v="4000"/>
    <n v="11948"/>
    <n v="299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x v="360"/>
    <x v="359"/>
    <s v="Right-sized zero tolerance migration"/>
    <n v="59700"/>
    <n v="135132"/>
    <n v="227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x v="361"/>
    <x v="360"/>
    <s v="Quality-focused reciprocal structure"/>
    <n v="5500"/>
    <n v="9546"/>
    <n v="174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x v="362"/>
    <x v="361"/>
    <s v="Automated actuating conglomeration"/>
    <n v="3700"/>
    <n v="13755"/>
    <n v="372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x v="363"/>
    <x v="362"/>
    <s v="Re-contextualized local initiative"/>
    <n v="5200"/>
    <n v="8330"/>
    <n v="161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x v="364"/>
    <x v="363"/>
    <s v="Switchable intangible definition"/>
    <n v="900"/>
    <n v="14547"/>
    <n v="1617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x v="365"/>
    <x v="364"/>
    <s v="Networked bottom-line initiative"/>
    <n v="1600"/>
    <n v="11735"/>
    <n v="734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x v="366"/>
    <x v="365"/>
    <s v="Robust directional system engine"/>
    <n v="1800"/>
    <n v="10658"/>
    <n v="593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x v="367"/>
    <x v="366"/>
    <s v="Triple-buffered explicit methodology"/>
    <n v="9900"/>
    <n v="1870"/>
    <n v="1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x v="368"/>
    <x v="367"/>
    <s v="Reactive directional capacity"/>
    <n v="5200"/>
    <n v="14394"/>
    <n v="277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x v="369"/>
    <x v="368"/>
    <s v="Polarized needs-based approach"/>
    <n v="5400"/>
    <n v="14743"/>
    <n v="274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x v="370"/>
    <x v="369"/>
    <s v="Intuitive well-modulated middleware"/>
    <n v="112300"/>
    <n v="178965"/>
    <n v="160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x v="371"/>
    <x v="370"/>
    <s v="Multi-channeled logistical matrices"/>
    <n v="189200"/>
    <n v="128410"/>
    <n v="68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x v="372"/>
    <x v="371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x v="373"/>
    <x v="372"/>
    <s v="Down-sized coherent toolset"/>
    <n v="22500"/>
    <n v="164291"/>
    <n v="731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x v="374"/>
    <x v="373"/>
    <s v="Open-source multi-tasking data-warehouse"/>
    <n v="167400"/>
    <n v="22073"/>
    <n v="14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x v="375"/>
    <x v="374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x v="376"/>
    <x v="375"/>
    <s v="Mandatory uniform matrix"/>
    <n v="3400"/>
    <n v="12275"/>
    <n v="362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x v="377"/>
    <x v="376"/>
    <s v="Phased methodical initiative"/>
    <n v="49700"/>
    <n v="5098"/>
    <n v="11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x v="378"/>
    <x v="377"/>
    <s v="Managed stable function"/>
    <n v="178200"/>
    <n v="24882"/>
    <n v="1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x v="379"/>
    <x v="378"/>
    <s v="Realigned clear-thinking migration"/>
    <n v="7200"/>
    <n v="2912"/>
    <n v="41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x v="380"/>
    <x v="379"/>
    <s v="Optional clear-thinking process improvement"/>
    <n v="2500"/>
    <n v="4008"/>
    <n v="161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x v="381"/>
    <x v="380"/>
    <s v="Cross-group global moratorium"/>
    <n v="5300"/>
    <n v="9749"/>
    <n v="184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x v="382"/>
    <x v="381"/>
    <s v="Visionary systemic process improvement"/>
    <n v="9100"/>
    <n v="5803"/>
    <n v="64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x v="383"/>
    <x v="382"/>
    <s v="Progressive intangible flexibility"/>
    <n v="6300"/>
    <n v="14199"/>
    <n v="226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x v="384"/>
    <x v="383"/>
    <s v="Reactive real-time software"/>
    <n v="114400"/>
    <n v="196779"/>
    <n v="173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x v="385"/>
    <x v="384"/>
    <s v="Programmable incremental knowledge user"/>
    <n v="38900"/>
    <n v="56859"/>
    <n v="147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x v="386"/>
    <x v="385"/>
    <s v="Progressive 5thgeneration customer loyalty"/>
    <n v="135500"/>
    <n v="103554"/>
    <n v="77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x v="387"/>
    <x v="386"/>
    <s v="Triple-buffered logistical frame"/>
    <n v="109000"/>
    <n v="42795"/>
    <n v="40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x v="388"/>
    <x v="387"/>
    <s v="Exclusive dynamic adapter"/>
    <n v="114800"/>
    <n v="12938"/>
    <n v="12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x v="389"/>
    <x v="388"/>
    <s v="Automated systemic hierarchy"/>
    <n v="83000"/>
    <n v="101352"/>
    <n v="123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x v="390"/>
    <x v="389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x v="391"/>
    <x v="390"/>
    <s v="Mandatory uniform strategy"/>
    <n v="60400"/>
    <n v="4393"/>
    <n v="8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x v="392"/>
    <x v="391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x v="393"/>
    <x v="392"/>
    <s v="De-engineered static orchestration"/>
    <n v="62800"/>
    <n v="143788"/>
    <n v="229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x v="394"/>
    <x v="393"/>
    <s v="Customizable dynamic info-mediaries"/>
    <n v="800"/>
    <n v="3755"/>
    <n v="470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x v="395"/>
    <x v="122"/>
    <s v="Enhanced incremental budgetary management"/>
    <n v="7100"/>
    <n v="9238"/>
    <n v="131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x v="396"/>
    <x v="394"/>
    <s v="Digitized local info-mediaries"/>
    <n v="46100"/>
    <n v="77012"/>
    <n v="168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x v="397"/>
    <x v="395"/>
    <s v="Virtual systematic monitoring"/>
    <n v="8100"/>
    <n v="14083"/>
    <n v="174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x v="398"/>
    <x v="396"/>
    <s v="Reactive bottom-line open architecture"/>
    <n v="1700"/>
    <n v="12202"/>
    <n v="718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x v="399"/>
    <x v="397"/>
    <s v="Pre-emptive interactive model"/>
    <n v="97300"/>
    <n v="62127"/>
    <n v="64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x v="400"/>
    <x v="398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x v="401"/>
    <x v="399"/>
    <s v="Inverse radical hierarchy"/>
    <n v="900"/>
    <n v="13772"/>
    <n v="1531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x v="402"/>
    <x v="400"/>
    <s v="Team-oriented static interface"/>
    <n v="7300"/>
    <n v="2946"/>
    <n v="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x v="403"/>
    <x v="401"/>
    <s v="Virtual foreground throughput"/>
    <n v="195800"/>
    <n v="168820"/>
    <n v="87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x v="404"/>
    <x v="402"/>
    <s v="Visionary exuding Internet solution"/>
    <n v="48900"/>
    <n v="154321"/>
    <n v="316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x v="405"/>
    <x v="403"/>
    <s v="Synchronized secondary analyzer"/>
    <n v="29600"/>
    <n v="26527"/>
    <n v="90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x v="406"/>
    <x v="404"/>
    <s v="Balanced attitude-oriented parallelism"/>
    <n v="39300"/>
    <n v="71583"/>
    <n v="183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x v="407"/>
    <x v="405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x v="408"/>
    <x v="406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x v="409"/>
    <x v="97"/>
    <s v="Secured asymmetric projection"/>
    <n v="135600"/>
    <n v="62804"/>
    <n v="47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x v="410"/>
    <x v="407"/>
    <s v="Advanced cohesive Graphic Interface"/>
    <n v="153700"/>
    <n v="55536"/>
    <n v="37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x v="411"/>
    <x v="408"/>
    <s v="Down-sized maximized function"/>
    <n v="7800"/>
    <n v="8161"/>
    <n v="105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x v="412"/>
    <x v="409"/>
    <s v="Realigned zero tolerance software"/>
    <n v="2100"/>
    <n v="14046"/>
    <n v="66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x v="413"/>
    <x v="410"/>
    <s v="Persevering analyzing extranet"/>
    <n v="189500"/>
    <n v="117628"/>
    <n v="63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x v="414"/>
    <x v="411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x v="415"/>
    <x v="412"/>
    <s v="Intuitive needs-based monitoring"/>
    <n v="113500"/>
    <n v="12552"/>
    <n v="12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x v="416"/>
    <x v="413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x v="417"/>
    <x v="414"/>
    <s v="Upgradable 24/7 emulation"/>
    <n v="1700"/>
    <n v="943"/>
    <n v="56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x v="418"/>
    <x v="32"/>
    <s v="Quality-focused client-server core"/>
    <n v="163700"/>
    <n v="93963"/>
    <n v="58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x v="419"/>
    <x v="415"/>
    <s v="Upgradable maximized protocol"/>
    <n v="113800"/>
    <n v="140469"/>
    <n v="124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x v="420"/>
    <x v="416"/>
    <s v="Cross-platform interactive synergy"/>
    <n v="5000"/>
    <n v="6423"/>
    <n v="129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x v="421"/>
    <x v="417"/>
    <s v="User-centric fault-tolerant archive"/>
    <n v="9400"/>
    <n v="6015"/>
    <n v="64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x v="422"/>
    <x v="418"/>
    <s v="Reverse-engineered regional knowledge user"/>
    <n v="8700"/>
    <n v="11075"/>
    <n v="128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x v="423"/>
    <x v="419"/>
    <s v="Self-enabling real-time definition"/>
    <n v="147800"/>
    <n v="15723"/>
    <n v="11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x v="424"/>
    <x v="420"/>
    <s v="User-centric impactful projection"/>
    <n v="5100"/>
    <n v="2064"/>
    <n v="41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x v="425"/>
    <x v="421"/>
    <s v="Vision-oriented actuating hardware"/>
    <n v="2700"/>
    <n v="7767"/>
    <n v="288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x v="426"/>
    <x v="422"/>
    <s v="Virtual leadingedge framework"/>
    <n v="1800"/>
    <n v="10313"/>
    <n v="573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x v="427"/>
    <x v="423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x v="428"/>
    <x v="424"/>
    <s v="Progressive zero-defect capability"/>
    <n v="101400"/>
    <n v="47037"/>
    <n v="47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x v="429"/>
    <x v="425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x v="430"/>
    <x v="426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x v="431"/>
    <x v="427"/>
    <s v="Compatible multimedia utilization"/>
    <n v="5100"/>
    <n v="9817"/>
    <n v="193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x v="432"/>
    <x v="428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x v="433"/>
    <x v="429"/>
    <s v="Decentralized composite paradigm"/>
    <n v="121400"/>
    <n v="65755"/>
    <n v="55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x v="434"/>
    <x v="430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x v="435"/>
    <x v="431"/>
    <s v="Advanced discrete leverage"/>
    <n v="152400"/>
    <n v="178120"/>
    <n v="117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x v="436"/>
    <x v="432"/>
    <s v="Open-source incremental throughput"/>
    <n v="1300"/>
    <n v="13678"/>
    <n v="1053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x v="437"/>
    <x v="433"/>
    <s v="Centralized regional interface"/>
    <n v="8100"/>
    <n v="9969"/>
    <n v="124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x v="438"/>
    <x v="434"/>
    <s v="Streamlined web-enabled knowledgebase"/>
    <n v="8300"/>
    <n v="14827"/>
    <n v="179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x v="439"/>
    <x v="435"/>
    <s v="Digitized transitional monitoring"/>
    <n v="28400"/>
    <n v="100900"/>
    <n v="356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x v="440"/>
    <x v="436"/>
    <s v="Networked optimal adapter"/>
    <n v="102500"/>
    <n v="165954"/>
    <n v="162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x v="441"/>
    <x v="437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x v="442"/>
    <x v="438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x v="443"/>
    <x v="439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x v="444"/>
    <x v="347"/>
    <s v="Versatile global attitude"/>
    <n v="6200"/>
    <n v="10938"/>
    <n v="177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x v="445"/>
    <x v="440"/>
    <s v="Intuitive demand-driven Local Area Network"/>
    <n v="2100"/>
    <n v="10739"/>
    <n v="512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x v="446"/>
    <x v="441"/>
    <s v="Assimilated uniform methodology"/>
    <n v="6800"/>
    <n v="5579"/>
    <n v="83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x v="447"/>
    <x v="442"/>
    <s v="Self-enabling next generation algorithm"/>
    <n v="155200"/>
    <n v="37754"/>
    <n v="25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x v="448"/>
    <x v="443"/>
    <s v="Object-based demand-driven strategy"/>
    <n v="89900"/>
    <n v="45384"/>
    <n v="51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x v="449"/>
    <x v="444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x v="450"/>
    <x v="445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x v="451"/>
    <x v="446"/>
    <s v="Innovative exuding matrix"/>
    <n v="148400"/>
    <n v="182302"/>
    <n v="123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x v="452"/>
    <x v="447"/>
    <s v="Realigned impactful artificial intelligence"/>
    <n v="4800"/>
    <n v="3045"/>
    <n v="64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x v="453"/>
    <x v="448"/>
    <s v="Multi-layered multi-tasking secured line"/>
    <n v="182400"/>
    <n v="102749"/>
    <n v="57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x v="454"/>
    <x v="449"/>
    <s v="Upgradable upward-trending portal"/>
    <n v="4000"/>
    <n v="1763"/>
    <n v="45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x v="455"/>
    <x v="450"/>
    <s v="Profit-focused global product"/>
    <n v="116500"/>
    <n v="137904"/>
    <n v="119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x v="456"/>
    <x v="451"/>
    <s v="Operative well-modulated data-warehouse"/>
    <n v="146400"/>
    <n v="152438"/>
    <n v="105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x v="457"/>
    <x v="452"/>
    <s v="Cloned asymmetric functionalities"/>
    <n v="5000"/>
    <n v="1332"/>
    <n v="27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x v="458"/>
    <x v="453"/>
    <s v="Pre-emptive neutral portal"/>
    <n v="33800"/>
    <n v="118706"/>
    <n v="352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x v="459"/>
    <x v="454"/>
    <s v="Switchable demand-driven help-desk"/>
    <n v="6300"/>
    <n v="5674"/>
    <n v="91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x v="460"/>
    <x v="455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x v="461"/>
    <x v="456"/>
    <s v="Networked secondary structure"/>
    <n v="98800"/>
    <n v="139354"/>
    <n v="142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x v="462"/>
    <x v="457"/>
    <s v="Total multimedia website"/>
    <n v="188800"/>
    <n v="57734"/>
    <n v="31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x v="463"/>
    <x v="458"/>
    <s v="Cross-platform upward-trending parallelism"/>
    <n v="134300"/>
    <n v="145265"/>
    <n v="109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x v="464"/>
    <x v="459"/>
    <s v="Pre-emptive mission-critical hardware"/>
    <n v="71200"/>
    <n v="95020"/>
    <n v="134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x v="465"/>
    <x v="460"/>
    <s v="Up-sized responsive protocol"/>
    <n v="4700"/>
    <n v="8829"/>
    <n v="188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x v="466"/>
    <x v="461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x v="467"/>
    <x v="462"/>
    <s v="Profit-focused content-based application"/>
    <n v="1400"/>
    <n v="8053"/>
    <n v="576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x v="468"/>
    <x v="463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x v="469"/>
    <x v="464"/>
    <s v="Assimilated neutral utilization"/>
    <n v="5600"/>
    <n v="10328"/>
    <n v="185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x v="470"/>
    <x v="465"/>
    <s v="Extended dedicated archive"/>
    <n v="3600"/>
    <n v="10289"/>
    <n v="286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x v="471"/>
    <x v="197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x v="472"/>
    <x v="466"/>
    <s v="Self-enabling clear-thinking framework"/>
    <n v="153800"/>
    <n v="60342"/>
    <n v="40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x v="473"/>
    <x v="467"/>
    <s v="Assimilated fault-tolerant capacity"/>
    <n v="5000"/>
    <n v="8907"/>
    <n v="179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x v="474"/>
    <x v="468"/>
    <s v="Enhanced neutral ability"/>
    <n v="4000"/>
    <n v="14606"/>
    <n v="366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x v="475"/>
    <x v="469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x v="476"/>
    <x v="470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x v="477"/>
    <x v="471"/>
    <s v="Organic object-oriented core"/>
    <n v="8500"/>
    <n v="4613"/>
    <n v="55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x v="478"/>
    <x v="472"/>
    <s v="Balanced impactful circuit"/>
    <n v="68800"/>
    <n v="162603"/>
    <n v="237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x v="479"/>
    <x v="473"/>
    <s v="Future-proofed heuristic encryption"/>
    <n v="2400"/>
    <n v="12310"/>
    <n v="51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x v="480"/>
    <x v="474"/>
    <s v="Balanced bifurcated leverage"/>
    <n v="8600"/>
    <n v="8656"/>
    <n v="101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x v="481"/>
    <x v="475"/>
    <s v="Sharable discrete budgetary management"/>
    <n v="196600"/>
    <n v="159931"/>
    <n v="82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x v="482"/>
    <x v="476"/>
    <s v="Focused solution-oriented instruction set"/>
    <n v="4200"/>
    <n v="689"/>
    <n v="17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x v="483"/>
    <x v="477"/>
    <s v="Down-sized actuating infrastructure"/>
    <n v="91400"/>
    <n v="48236"/>
    <n v="53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x v="484"/>
    <x v="478"/>
    <s v="Synergistic cohesive adapter"/>
    <n v="29600"/>
    <n v="77021"/>
    <n v="261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x v="485"/>
    <x v="479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x v="486"/>
    <x v="480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x v="487"/>
    <x v="481"/>
    <s v="Monitored 24/7 time-frame"/>
    <n v="110300"/>
    <n v="197024"/>
    <n v="179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x v="488"/>
    <x v="482"/>
    <s v="Virtual secondary open architecture"/>
    <n v="5300"/>
    <n v="11663"/>
    <n v="221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x v="489"/>
    <x v="483"/>
    <s v="Down-sized mobile time-frame"/>
    <n v="9200"/>
    <n v="9339"/>
    <n v="102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x v="490"/>
    <x v="484"/>
    <s v="Innovative disintermediate encryption"/>
    <n v="2400"/>
    <n v="4596"/>
    <n v="192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x v="491"/>
    <x v="485"/>
    <s v="Universal contextually-based knowledgebase"/>
    <n v="56800"/>
    <n v="173437"/>
    <n v="306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x v="492"/>
    <x v="486"/>
    <s v="Persevering interactive matrix"/>
    <n v="191000"/>
    <n v="45831"/>
    <n v="24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x v="493"/>
    <x v="487"/>
    <s v="Seamless background framework"/>
    <n v="900"/>
    <n v="6514"/>
    <n v="724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x v="494"/>
    <x v="488"/>
    <s v="Balanced upward-trending productivity"/>
    <n v="2500"/>
    <n v="13684"/>
    <n v="548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x v="495"/>
    <x v="489"/>
    <s v="Centralized clear-thinking solution"/>
    <n v="3200"/>
    <n v="13264"/>
    <n v="415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x v="496"/>
    <x v="490"/>
    <s v="Optimized bi-directional extranet"/>
    <n v="183800"/>
    <n v="1667"/>
    <n v="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x v="497"/>
    <x v="491"/>
    <s v="Intuitive actuating benchmark"/>
    <n v="9800"/>
    <n v="3349"/>
    <n v="35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x v="498"/>
    <x v="492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x v="499"/>
    <x v="493"/>
    <s v="Reverse-engineered executive emulation"/>
    <n v="163800"/>
    <n v="78743"/>
    <n v="49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x v="500"/>
    <x v="494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x v="501"/>
    <x v="495"/>
    <s v="Focused coherent methodology"/>
    <n v="153600"/>
    <n v="107743"/>
    <n v="71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x v="502"/>
    <x v="212"/>
    <s v="Reduced context-sensitive complexity"/>
    <n v="1300"/>
    <n v="6889"/>
    <n v="530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x v="503"/>
    <x v="496"/>
    <s v="Decentralized 4thgeneration time-frame"/>
    <n v="25500"/>
    <n v="45983"/>
    <n v="181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x v="504"/>
    <x v="497"/>
    <s v="De-engineered cohesive moderator"/>
    <n v="7500"/>
    <n v="6924"/>
    <n v="93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x v="505"/>
    <x v="498"/>
    <s v="Ameliorated explicit parallelism"/>
    <n v="89900"/>
    <n v="12497"/>
    <n v="14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x v="506"/>
    <x v="499"/>
    <s v="Customizable background monitoring"/>
    <n v="18000"/>
    <n v="166874"/>
    <n v="928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x v="507"/>
    <x v="500"/>
    <s v="Compatible well-modulated budgetary management"/>
    <n v="2100"/>
    <n v="837"/>
    <n v="40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x v="508"/>
    <x v="501"/>
    <s v="Up-sized radical pricing structure"/>
    <n v="172700"/>
    <n v="193820"/>
    <n v="113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x v="509"/>
    <x v="173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x v="510"/>
    <x v="502"/>
    <s v="Re-engineered mobile task-force"/>
    <n v="7800"/>
    <n v="9289"/>
    <n v="120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x v="511"/>
    <x v="503"/>
    <s v="User-centric intangible neural-net"/>
    <n v="147800"/>
    <n v="35498"/>
    <n v="25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x v="512"/>
    <x v="504"/>
    <s v="Organized explicit core"/>
    <n v="9100"/>
    <n v="12678"/>
    <n v="140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x v="513"/>
    <x v="505"/>
    <s v="Synchronized 6thgeneration adapter"/>
    <n v="8300"/>
    <n v="3260"/>
    <n v="40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x v="514"/>
    <x v="506"/>
    <s v="Centralized motivating capacity"/>
    <n v="138700"/>
    <n v="31123"/>
    <n v="23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x v="515"/>
    <x v="507"/>
    <s v="Phased 24hour flexibility"/>
    <n v="8600"/>
    <n v="4797"/>
    <n v="56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x v="516"/>
    <x v="508"/>
    <s v="Exclusive 5thgeneration structure"/>
    <n v="125400"/>
    <n v="53324"/>
    <n v="43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x v="517"/>
    <x v="509"/>
    <s v="Multi-tiered maximized orchestration"/>
    <n v="5900"/>
    <n v="6608"/>
    <n v="112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x v="518"/>
    <x v="510"/>
    <s v="Open-architected uniform instruction set"/>
    <n v="8800"/>
    <n v="622"/>
    <n v="8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x v="519"/>
    <x v="511"/>
    <s v="Exclusive asymmetric analyzer"/>
    <n v="177700"/>
    <n v="180802"/>
    <n v="102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x v="520"/>
    <x v="512"/>
    <s v="Organic radical collaboration"/>
    <n v="800"/>
    <n v="3406"/>
    <n v="426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x v="521"/>
    <x v="513"/>
    <s v="Function-based multi-state software"/>
    <n v="7600"/>
    <n v="11061"/>
    <n v="146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x v="522"/>
    <x v="514"/>
    <s v="Innovative static budgetary management"/>
    <n v="50500"/>
    <n v="16389"/>
    <n v="33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x v="523"/>
    <x v="515"/>
    <s v="Triple-buffered holistic ability"/>
    <n v="900"/>
    <n v="6303"/>
    <n v="701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x v="524"/>
    <x v="516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x v="525"/>
    <x v="517"/>
    <s v="Balanced leadingedge data-warehouse"/>
    <n v="2100"/>
    <n v="1768"/>
    <n v="85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x v="526"/>
    <x v="518"/>
    <s v="Digitized bandwidth-monitored open architecture"/>
    <n v="8300"/>
    <n v="12944"/>
    <n v="156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x v="527"/>
    <x v="519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x v="528"/>
    <x v="520"/>
    <s v="Focused leadingedge matrix"/>
    <n v="9000"/>
    <n v="7227"/>
    <n v="81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x v="529"/>
    <x v="521"/>
    <s v="Seamless logistical encryption"/>
    <n v="5100"/>
    <n v="574"/>
    <n v="12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x v="530"/>
    <x v="522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x v="531"/>
    <x v="523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x v="532"/>
    <x v="524"/>
    <s v="Pre-emptive grid-enabled contingency"/>
    <n v="1600"/>
    <n v="8046"/>
    <n v="503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x v="533"/>
    <x v="525"/>
    <s v="Multi-lateral didactic encoding"/>
    <n v="115600"/>
    <n v="184086"/>
    <n v="160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x v="534"/>
    <x v="526"/>
    <s v="Self-enabling didactic orchestration"/>
    <n v="89100"/>
    <n v="13385"/>
    <n v="16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x v="535"/>
    <x v="527"/>
    <s v="Profit-focused 24/7 data-warehouse"/>
    <n v="2600"/>
    <n v="12533"/>
    <n v="483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x v="536"/>
    <x v="528"/>
    <s v="Enhanced methodical middleware"/>
    <n v="9800"/>
    <n v="14697"/>
    <n v="150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x v="537"/>
    <x v="529"/>
    <s v="Synchronized client-driven projection"/>
    <n v="84400"/>
    <n v="98935"/>
    <n v="118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x v="538"/>
    <x v="530"/>
    <s v="Networked didactic time-frame"/>
    <n v="151300"/>
    <n v="57034"/>
    <n v="38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x v="539"/>
    <x v="531"/>
    <s v="Assimilated exuding toolset"/>
    <n v="9800"/>
    <n v="7120"/>
    <n v="73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x v="540"/>
    <x v="532"/>
    <s v="Front-line client-server secured line"/>
    <n v="5300"/>
    <n v="14097"/>
    <n v="266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x v="541"/>
    <x v="533"/>
    <s v="Polarized systemic Internet solution"/>
    <n v="178000"/>
    <n v="43086"/>
    <n v="25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x v="542"/>
    <x v="534"/>
    <s v="Profit-focused exuding moderator"/>
    <n v="77000"/>
    <n v="1930"/>
    <n v="3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x v="543"/>
    <x v="535"/>
    <s v="Cross-group high-level moderator"/>
    <n v="84900"/>
    <n v="13864"/>
    <n v="17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x v="544"/>
    <x v="536"/>
    <s v="Public-key 3rdgeneration system engine"/>
    <n v="2800"/>
    <n v="7742"/>
    <n v="277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x v="545"/>
    <x v="537"/>
    <s v="Organized value-added access"/>
    <n v="184800"/>
    <n v="164109"/>
    <n v="89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x v="546"/>
    <x v="538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x v="547"/>
    <x v="539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x v="548"/>
    <x v="540"/>
    <s v="Monitored discrete toolset"/>
    <n v="66100"/>
    <n v="179074"/>
    <n v="271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x v="549"/>
    <x v="541"/>
    <s v="Business-focused intermediate system engine"/>
    <n v="29500"/>
    <n v="83843"/>
    <n v="285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x v="550"/>
    <x v="542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x v="551"/>
    <x v="543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x v="552"/>
    <x v="544"/>
    <s v="Distributed human-resource policy"/>
    <n v="9000"/>
    <n v="8866"/>
    <n v="99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x v="553"/>
    <x v="545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x v="554"/>
    <x v="546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x v="555"/>
    <x v="547"/>
    <s v="Organic maximized database"/>
    <n v="6300"/>
    <n v="14089"/>
    <n v="224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x v="556"/>
    <x v="195"/>
    <s v="Grass-roots 24/7 attitude"/>
    <n v="5200"/>
    <n v="12467"/>
    <n v="240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x v="557"/>
    <x v="548"/>
    <s v="Team-oriented global strategy"/>
    <n v="6000"/>
    <n v="11960"/>
    <n v="200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x v="558"/>
    <x v="549"/>
    <s v="Enhanced client-driven capacity"/>
    <n v="5800"/>
    <n v="7966"/>
    <n v="138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x v="559"/>
    <x v="550"/>
    <s v="Exclusive systematic productivity"/>
    <n v="105300"/>
    <n v="106321"/>
    <n v="101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x v="560"/>
    <x v="551"/>
    <s v="Re-engineered radical policy"/>
    <n v="20000"/>
    <n v="158832"/>
    <n v="795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x v="561"/>
    <x v="552"/>
    <s v="Down-sized logistical adapter"/>
    <n v="3000"/>
    <n v="11091"/>
    <n v="370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x v="562"/>
    <x v="553"/>
    <s v="Configurable bandwidth-monitored throughput"/>
    <n v="9900"/>
    <n v="1269"/>
    <n v="13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x v="563"/>
    <x v="554"/>
    <s v="Optional tangible pricing structure"/>
    <n v="3700"/>
    <n v="5107"/>
    <n v="139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x v="564"/>
    <x v="555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x v="565"/>
    <x v="556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x v="566"/>
    <x v="557"/>
    <s v="Advanced content-based installation"/>
    <n v="9300"/>
    <n v="4124"/>
    <n v="45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x v="567"/>
    <x v="558"/>
    <s v="Distributed high-level open architecture"/>
    <n v="6800"/>
    <n v="14865"/>
    <n v="219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x v="568"/>
    <x v="559"/>
    <s v="Synergized zero tolerance help-desk"/>
    <n v="72400"/>
    <n v="134688"/>
    <n v="187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x v="569"/>
    <x v="560"/>
    <s v="Extended multi-tasking definition"/>
    <n v="20100"/>
    <n v="47705"/>
    <n v="238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x v="570"/>
    <x v="561"/>
    <s v="Realigned uniform knowledge user"/>
    <n v="31200"/>
    <n v="95364"/>
    <n v="306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x v="571"/>
    <x v="562"/>
    <s v="Monitored grid-enabled model"/>
    <n v="3500"/>
    <n v="3295"/>
    <n v="95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x v="572"/>
    <x v="563"/>
    <s v="Assimilated actuating policy"/>
    <n v="9000"/>
    <n v="4896"/>
    <n v="55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x v="573"/>
    <x v="564"/>
    <s v="Total incremental productivity"/>
    <n v="6700"/>
    <n v="7496"/>
    <n v="112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x v="574"/>
    <x v="565"/>
    <s v="Adaptive local task-force"/>
    <n v="2700"/>
    <n v="9967"/>
    <n v="370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x v="575"/>
    <x v="566"/>
    <s v="Universal zero-defect concept"/>
    <n v="83300"/>
    <n v="52421"/>
    <n v="63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x v="576"/>
    <x v="567"/>
    <s v="Object-based bottom-line superstructure"/>
    <n v="9700"/>
    <n v="6298"/>
    <n v="65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x v="577"/>
    <x v="568"/>
    <s v="Adaptive 24hour projection"/>
    <n v="8200"/>
    <n v="1546"/>
    <n v="19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x v="578"/>
    <x v="569"/>
    <s v="Sharable radical toolset"/>
    <n v="96500"/>
    <n v="16168"/>
    <n v="17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x v="579"/>
    <x v="570"/>
    <s v="Focused multimedia knowledgebase"/>
    <n v="6200"/>
    <n v="6269"/>
    <n v="102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x v="580"/>
    <x v="251"/>
    <s v="Seamless 6thgeneration extranet"/>
    <n v="43800"/>
    <n v="149578"/>
    <n v="342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x v="581"/>
    <x v="571"/>
    <s v="Sharable mobile knowledgebase"/>
    <n v="6000"/>
    <n v="3841"/>
    <n v="65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x v="582"/>
    <x v="572"/>
    <s v="Cross-group global system engine"/>
    <n v="8700"/>
    <n v="4531"/>
    <n v="53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x v="583"/>
    <x v="573"/>
    <s v="Centralized clear-thinking conglomeration"/>
    <n v="18900"/>
    <n v="60934"/>
    <n v="323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x v="584"/>
    <x v="8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x v="585"/>
    <x v="574"/>
    <s v="Reactive analyzing function"/>
    <n v="8900"/>
    <n v="13065"/>
    <n v="14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x v="586"/>
    <x v="575"/>
    <s v="Robust hybrid budgetary management"/>
    <n v="700"/>
    <n v="6654"/>
    <n v="951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x v="587"/>
    <x v="576"/>
    <s v="Open-source analyzing monitoring"/>
    <n v="9400"/>
    <n v="6852"/>
    <n v="73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x v="588"/>
    <x v="577"/>
    <s v="Up-sized discrete firmware"/>
    <n v="157600"/>
    <n v="124517"/>
    <n v="80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x v="589"/>
    <x v="578"/>
    <s v="Exclusive intangible extranet"/>
    <n v="7900"/>
    <n v="5113"/>
    <n v="65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x v="590"/>
    <x v="579"/>
    <s v="Synergized analyzing process improvement"/>
    <n v="7100"/>
    <n v="5824"/>
    <n v="83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x v="591"/>
    <x v="580"/>
    <s v="Realigned dedicated system engine"/>
    <n v="600"/>
    <n v="6226"/>
    <n v="1038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x v="592"/>
    <x v="581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x v="593"/>
    <x v="582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x v="594"/>
    <x v="583"/>
    <s v="Upgradable leadingedge Local Area Network"/>
    <n v="157300"/>
    <n v="11167"/>
    <n v="8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x v="595"/>
    <x v="584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x v="596"/>
    <x v="585"/>
    <s v="Managed optimizing archive"/>
    <n v="7900"/>
    <n v="7875"/>
    <n v="100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x v="597"/>
    <x v="586"/>
    <s v="Diverse systematic projection"/>
    <n v="73800"/>
    <n v="148779"/>
    <n v="202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x v="598"/>
    <x v="587"/>
    <s v="Up-sized web-enabled info-mediaries"/>
    <n v="108500"/>
    <n v="175868"/>
    <n v="163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x v="599"/>
    <x v="588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x v="600"/>
    <x v="589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x v="601"/>
    <x v="590"/>
    <s v="Inverse neutral structure"/>
    <n v="6300"/>
    <n v="13018"/>
    <n v="207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x v="602"/>
    <x v="591"/>
    <s v="Quality-focused system-worthy support"/>
    <n v="71100"/>
    <n v="91176"/>
    <n v="129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x v="603"/>
    <x v="592"/>
    <s v="Vision-oriented 5thgeneration array"/>
    <n v="5300"/>
    <n v="6342"/>
    <n v="120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x v="604"/>
    <x v="593"/>
    <s v="Cross-platform logistical circuit"/>
    <n v="88700"/>
    <n v="151438"/>
    <n v="171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x v="605"/>
    <x v="594"/>
    <s v="Profound solution-oriented matrix"/>
    <n v="3300"/>
    <n v="6178"/>
    <n v="188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x v="606"/>
    <x v="595"/>
    <s v="Extended asynchronous initiative"/>
    <n v="3400"/>
    <n v="6405"/>
    <n v="189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x v="607"/>
    <x v="596"/>
    <s v="Fundamental needs-based frame"/>
    <n v="137600"/>
    <n v="180667"/>
    <n v="132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x v="608"/>
    <x v="597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x v="609"/>
    <x v="598"/>
    <s v="Upgradable holistic system engine"/>
    <n v="10000"/>
    <n v="12042"/>
    <n v="121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x v="610"/>
    <x v="599"/>
    <s v="Stand-alone multi-state data-warehouse"/>
    <n v="42800"/>
    <n v="179356"/>
    <n v="420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x v="611"/>
    <x v="600"/>
    <s v="Multi-lateral maximized core"/>
    <n v="8200"/>
    <n v="1136"/>
    <n v="14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x v="612"/>
    <x v="601"/>
    <s v="Innovative holistic hub"/>
    <n v="6200"/>
    <n v="8645"/>
    <n v="140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x v="613"/>
    <x v="602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x v="614"/>
    <x v="603"/>
    <s v="Business-focused dynamic info-mediaries"/>
    <n v="26500"/>
    <n v="41205"/>
    <n v="156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x v="615"/>
    <x v="604"/>
    <s v="Digitized clear-thinking installation"/>
    <n v="8500"/>
    <n v="14488"/>
    <n v="171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x v="616"/>
    <x v="605"/>
    <s v="Quality-focused 24/7 superstructure"/>
    <n v="6400"/>
    <n v="12129"/>
    <n v="190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x v="617"/>
    <x v="606"/>
    <s v="Multi-channeled local intranet"/>
    <n v="1400"/>
    <n v="3496"/>
    <n v="250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x v="618"/>
    <x v="607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x v="619"/>
    <x v="608"/>
    <s v="Ameliorated foreground methodology"/>
    <n v="195900"/>
    <n v="55757"/>
    <n v="29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x v="620"/>
    <x v="609"/>
    <s v="Synergized well-modulated project"/>
    <n v="4300"/>
    <n v="11525"/>
    <n v="269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x v="621"/>
    <x v="610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x v="622"/>
    <x v="611"/>
    <s v="Total leadingedge neural-net"/>
    <n v="189000"/>
    <n v="5916"/>
    <n v="4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x v="623"/>
    <x v="612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x v="624"/>
    <x v="613"/>
    <s v="Down-sized national software"/>
    <n v="5100"/>
    <n v="14249"/>
    <n v="280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x v="625"/>
    <x v="614"/>
    <s v="Organic upward-trending Graphical User Interface"/>
    <n v="7500"/>
    <n v="5803"/>
    <n v="78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x v="626"/>
    <x v="615"/>
    <s v="Synergistic tertiary budgetary management"/>
    <n v="6400"/>
    <n v="13205"/>
    <n v="207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x v="627"/>
    <x v="616"/>
    <s v="Open-architected incremental ability"/>
    <n v="1600"/>
    <n v="11108"/>
    <n v="695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x v="628"/>
    <x v="617"/>
    <s v="Intuitive object-oriented task-force"/>
    <n v="1900"/>
    <n v="2884"/>
    <n v="1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x v="629"/>
    <x v="618"/>
    <s v="Multi-tiered executive toolset"/>
    <n v="85900"/>
    <n v="55476"/>
    <n v="6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x v="630"/>
    <x v="619"/>
    <s v="Grass-roots directional workforce"/>
    <n v="9500"/>
    <n v="5973"/>
    <n v="63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x v="631"/>
    <x v="620"/>
    <s v="Quality-focused real-time solution"/>
    <n v="59200"/>
    <n v="183756"/>
    <n v="311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x v="632"/>
    <x v="621"/>
    <s v="Reduced interactive matrix"/>
    <n v="72100"/>
    <n v="30902"/>
    <n v="43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x v="633"/>
    <x v="622"/>
    <s v="Adaptive context-sensitive architecture"/>
    <n v="6700"/>
    <n v="5569"/>
    <n v="84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x v="634"/>
    <x v="623"/>
    <s v="Polarized incremental portal"/>
    <n v="118200"/>
    <n v="92824"/>
    <n v="79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x v="635"/>
    <x v="624"/>
    <s v="Reactive regional access"/>
    <n v="139000"/>
    <n v="158590"/>
    <n v="115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x v="636"/>
    <x v="625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x v="637"/>
    <x v="626"/>
    <s v="Open-architected 24/7 throughput"/>
    <n v="8500"/>
    <n v="6750"/>
    <n v="80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x v="638"/>
    <x v="627"/>
    <s v="Monitored 24/7 approach"/>
    <n v="81600"/>
    <n v="9318"/>
    <n v="12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x v="639"/>
    <x v="628"/>
    <s v="Upgradable explicit forecast"/>
    <n v="8600"/>
    <n v="4832"/>
    <n v="57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x v="640"/>
    <x v="629"/>
    <s v="Pre-emptive context-sensitive support"/>
    <n v="119800"/>
    <n v="19769"/>
    <n v="17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x v="641"/>
    <x v="630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x v="642"/>
    <x v="631"/>
    <s v="Extended multi-state knowledge user"/>
    <n v="9200"/>
    <n v="13382"/>
    <n v="146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x v="643"/>
    <x v="632"/>
    <s v="Future-proofed modular groupware"/>
    <n v="14900"/>
    <n v="32986"/>
    <n v="222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x v="644"/>
    <x v="633"/>
    <s v="Distributed real-time algorithm"/>
    <n v="169400"/>
    <n v="81984"/>
    <n v="49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x v="645"/>
    <x v="634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x v="646"/>
    <x v="635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x v="647"/>
    <x v="636"/>
    <s v="Inverse multimedia Graphic Interface"/>
    <n v="4500"/>
    <n v="1863"/>
    <n v="42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x v="648"/>
    <x v="637"/>
    <s v="Vision-oriented local contingency"/>
    <n v="98600"/>
    <n v="62174"/>
    <n v="64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x v="649"/>
    <x v="638"/>
    <s v="Reactive 6thgeneration hub"/>
    <n v="121700"/>
    <n v="59003"/>
    <n v="49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x v="650"/>
    <x v="639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x v="651"/>
    <x v="640"/>
    <s v="Digitized analyzing capacity"/>
    <n v="196700"/>
    <n v="174039"/>
    <n v="89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x v="652"/>
    <x v="641"/>
    <s v="Vision-oriented regional hub"/>
    <n v="10000"/>
    <n v="12684"/>
    <n v="127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x v="653"/>
    <x v="642"/>
    <s v="Monitored incremental info-mediaries"/>
    <n v="600"/>
    <n v="14033"/>
    <n v="2339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x v="654"/>
    <x v="643"/>
    <s v="Programmable static middleware"/>
    <n v="35000"/>
    <n v="177936"/>
    <n v="509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x v="655"/>
    <x v="644"/>
    <s v="Multi-layered bottom-line encryption"/>
    <n v="6900"/>
    <n v="13212"/>
    <n v="192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x v="656"/>
    <x v="645"/>
    <s v="Vision-oriented systematic Graphical User Interface"/>
    <n v="118400"/>
    <n v="49879"/>
    <n v="43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x v="657"/>
    <x v="646"/>
    <s v="Balanced optimal hardware"/>
    <n v="10000"/>
    <n v="824"/>
    <n v="9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x v="658"/>
    <x v="647"/>
    <s v="Self-enabling mission-critical success"/>
    <n v="52600"/>
    <n v="31594"/>
    <n v="61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x v="659"/>
    <x v="648"/>
    <s v="Grass-roots dynamic emulation"/>
    <n v="120700"/>
    <n v="57010"/>
    <n v="48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x v="660"/>
    <x v="649"/>
    <s v="Fundamental disintermediate matrix"/>
    <n v="9100"/>
    <n v="7438"/>
    <n v="82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x v="661"/>
    <x v="650"/>
    <s v="Right-sized secondary challenge"/>
    <n v="106800"/>
    <n v="57872"/>
    <n v="55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x v="662"/>
    <x v="651"/>
    <s v="Implemented exuding software"/>
    <n v="9100"/>
    <n v="8906"/>
    <n v="98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x v="663"/>
    <x v="652"/>
    <s v="Total optimizing software"/>
    <n v="10000"/>
    <n v="7724"/>
    <n v="78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x v="664"/>
    <x v="327"/>
    <s v="Optional maximized attitude"/>
    <n v="79400"/>
    <n v="26571"/>
    <n v="34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x v="665"/>
    <x v="653"/>
    <s v="Customer-focused impactful extranet"/>
    <n v="5100"/>
    <n v="12219"/>
    <n v="240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x v="666"/>
    <x v="654"/>
    <s v="Cloned bottom-line success"/>
    <n v="3100"/>
    <n v="1985"/>
    <n v="65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x v="667"/>
    <x v="655"/>
    <s v="Decentralized bandwidth-monitored ability"/>
    <n v="6900"/>
    <n v="12155"/>
    <n v="177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x v="668"/>
    <x v="656"/>
    <s v="Programmable leadingedge budgetary management"/>
    <n v="27500"/>
    <n v="5593"/>
    <n v="21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x v="669"/>
    <x v="657"/>
    <s v="Upgradable bi-directional concept"/>
    <n v="48800"/>
    <n v="175020"/>
    <n v="359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x v="670"/>
    <x v="635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x v="671"/>
    <x v="658"/>
    <s v="Monitored bi-directional standardization"/>
    <n v="97600"/>
    <n v="119127"/>
    <n v="123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x v="672"/>
    <x v="659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x v="673"/>
    <x v="660"/>
    <s v="Assimilated regional groupware"/>
    <n v="5600"/>
    <n v="2445"/>
    <n v="44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x v="674"/>
    <x v="661"/>
    <s v="Up-sized 24hour instruction set"/>
    <n v="170700"/>
    <n v="57250"/>
    <n v="34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x v="675"/>
    <x v="662"/>
    <s v="Right-sized web-enabled intranet"/>
    <n v="9700"/>
    <n v="11929"/>
    <n v="123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x v="676"/>
    <x v="663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x v="677"/>
    <x v="664"/>
    <s v="Organic system-worthy orchestration"/>
    <n v="5300"/>
    <n v="4432"/>
    <n v="84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x v="678"/>
    <x v="665"/>
    <s v="Inverse static standardization"/>
    <n v="99500"/>
    <n v="17879"/>
    <n v="18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x v="679"/>
    <x v="307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x v="680"/>
    <x v="666"/>
    <s v="Open-source 4thgeneration open system"/>
    <n v="145600"/>
    <n v="141822"/>
    <n v="98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x v="681"/>
    <x v="667"/>
    <s v="Decentralized context-sensitive superstructure"/>
    <n v="184100"/>
    <n v="159037"/>
    <n v="87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x v="682"/>
    <x v="668"/>
    <s v="Compatible 5thgeneration concept"/>
    <n v="5400"/>
    <n v="8109"/>
    <n v="151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x v="683"/>
    <x v="669"/>
    <s v="Virtual systemic intranet"/>
    <n v="2300"/>
    <n v="8244"/>
    <n v="359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x v="684"/>
    <x v="670"/>
    <s v="Optimized systemic algorithm"/>
    <n v="1400"/>
    <n v="7600"/>
    <n v="543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x v="685"/>
    <x v="671"/>
    <s v="Customizable homogeneous firmware"/>
    <n v="140000"/>
    <n v="94501"/>
    <n v="68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x v="686"/>
    <x v="672"/>
    <s v="Front-line cohesive extranet"/>
    <n v="7500"/>
    <n v="14381"/>
    <n v="192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x v="687"/>
    <x v="673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x v="688"/>
    <x v="674"/>
    <s v="Devolved client-server monitoring"/>
    <n v="2900"/>
    <n v="12449"/>
    <n v="430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x v="689"/>
    <x v="675"/>
    <s v="Seamless directional capacity"/>
    <n v="7300"/>
    <n v="7348"/>
    <n v="101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x v="690"/>
    <x v="676"/>
    <s v="Polarized actuating implementation"/>
    <n v="3600"/>
    <n v="8158"/>
    <n v="227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x v="691"/>
    <x v="677"/>
    <s v="Front-line disintermediate hub"/>
    <n v="5000"/>
    <n v="7119"/>
    <n v="143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x v="692"/>
    <x v="678"/>
    <s v="Decentralized 4thgeneration challenge"/>
    <n v="6000"/>
    <n v="5438"/>
    <n v="91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x v="693"/>
    <x v="679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x v="694"/>
    <x v="680"/>
    <s v="Programmable tangible ability"/>
    <n v="9100"/>
    <n v="7656"/>
    <n v="85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x v="695"/>
    <x v="681"/>
    <s v="Configurable full-range emulation"/>
    <n v="9200"/>
    <n v="12322"/>
    <n v="134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x v="696"/>
    <x v="682"/>
    <s v="Total real-time hardware"/>
    <n v="164100"/>
    <n v="96888"/>
    <n v="60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x v="697"/>
    <x v="683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x v="698"/>
    <x v="684"/>
    <s v="Cloned hybrid focus group"/>
    <n v="42100"/>
    <n v="188057"/>
    <n v="447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x v="699"/>
    <x v="196"/>
    <s v="Ergonomic dedicated focus group"/>
    <n v="7400"/>
    <n v="6245"/>
    <n v="85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x v="700"/>
    <x v="685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x v="701"/>
    <x v="686"/>
    <s v="Open-source multi-tasking methodology"/>
    <n v="52000"/>
    <n v="91014"/>
    <n v="176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x v="702"/>
    <x v="687"/>
    <s v="Object-based attitude-oriented analyzer"/>
    <n v="8700"/>
    <n v="4710"/>
    <n v="55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x v="703"/>
    <x v="688"/>
    <s v="Cross-platform tertiary hub"/>
    <n v="63400"/>
    <n v="197728"/>
    <n v="31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x v="704"/>
    <x v="689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x v="705"/>
    <x v="690"/>
    <s v="Centralized tangible success"/>
    <n v="169700"/>
    <n v="168048"/>
    <n v="100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x v="706"/>
    <x v="691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x v="707"/>
    <x v="692"/>
    <s v="Visionary maximized Local Area Network"/>
    <n v="7300"/>
    <n v="11579"/>
    <n v="15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x v="708"/>
    <x v="693"/>
    <s v="Secured bifurcated intranet"/>
    <n v="1700"/>
    <n v="12020"/>
    <n v="708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x v="709"/>
    <x v="694"/>
    <s v="Grass-roots 4thgeneration product"/>
    <n v="9800"/>
    <n v="13954"/>
    <n v="143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x v="710"/>
    <x v="695"/>
    <s v="Reduced next generation info-mediaries"/>
    <n v="4300"/>
    <n v="6358"/>
    <n v="148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x v="711"/>
    <x v="696"/>
    <s v="Customizable full-range artificial intelligence"/>
    <n v="6200"/>
    <n v="1260"/>
    <n v="21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x v="712"/>
    <x v="697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x v="713"/>
    <x v="698"/>
    <s v="Multi-layered global groupware"/>
    <n v="6900"/>
    <n v="11174"/>
    <n v="162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x v="714"/>
    <x v="699"/>
    <s v="Switchable methodical superstructure"/>
    <n v="38500"/>
    <n v="182036"/>
    <n v="47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x v="715"/>
    <x v="700"/>
    <s v="Expanded even-keeled portal"/>
    <n v="118000"/>
    <n v="28870"/>
    <n v="25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x v="716"/>
    <x v="701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x v="717"/>
    <x v="702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x v="718"/>
    <x v="703"/>
    <s v="Expanded optimal pricing structure"/>
    <n v="8300"/>
    <n v="8317"/>
    <n v="101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x v="719"/>
    <x v="704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x v="720"/>
    <x v="705"/>
    <s v="Multi-layered upward-trending conglomeration"/>
    <n v="8700"/>
    <n v="3227"/>
    <n v="38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x v="721"/>
    <x v="706"/>
    <s v="Open-architected systematic intranet"/>
    <n v="123600"/>
    <n v="5429"/>
    <n v="5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x v="722"/>
    <x v="707"/>
    <s v="Proactive 24hour frame"/>
    <n v="48500"/>
    <n v="75906"/>
    <n v="157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x v="723"/>
    <x v="708"/>
    <s v="Exclusive fresh-thinking model"/>
    <n v="4900"/>
    <n v="13250"/>
    <n v="271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x v="724"/>
    <x v="709"/>
    <s v="Business-focused encompassing intranet"/>
    <n v="8400"/>
    <n v="11261"/>
    <n v="135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x v="725"/>
    <x v="710"/>
    <s v="Optional 6thgeneration access"/>
    <n v="193200"/>
    <n v="97369"/>
    <n v="51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x v="726"/>
    <x v="711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x v="727"/>
    <x v="712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x v="728"/>
    <x v="713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x v="729"/>
    <x v="714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x v="730"/>
    <x v="715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x v="731"/>
    <x v="716"/>
    <s v="Synergized content-based hierarchy"/>
    <n v="8000"/>
    <n v="7220"/>
    <n v="91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x v="732"/>
    <x v="717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x v="733"/>
    <x v="718"/>
    <s v="Automated hybrid orchestration"/>
    <n v="15800"/>
    <n v="83267"/>
    <n v="528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x v="734"/>
    <x v="719"/>
    <s v="Exclusive 5thgeneration leverage"/>
    <n v="4200"/>
    <n v="13404"/>
    <n v="320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x v="735"/>
    <x v="720"/>
    <s v="Grass-roots zero administration alliance"/>
    <n v="37100"/>
    <n v="131404"/>
    <n v="355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x v="736"/>
    <x v="721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x v="737"/>
    <x v="722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x v="738"/>
    <x v="486"/>
    <s v="Extended zero administration software"/>
    <n v="74700"/>
    <n v="1557"/>
    <n v="3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x v="739"/>
    <x v="723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x v="740"/>
    <x v="724"/>
    <s v="Phased system-worthy conglomeration"/>
    <n v="5300"/>
    <n v="1592"/>
    <n v="31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x v="741"/>
    <x v="287"/>
    <s v="Balanced mobile alliance"/>
    <n v="1200"/>
    <n v="14150"/>
    <n v="1180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x v="742"/>
    <x v="725"/>
    <s v="Reactive solution-oriented groupware"/>
    <n v="1200"/>
    <n v="13513"/>
    <n v="1127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x v="743"/>
    <x v="726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x v="744"/>
    <x v="727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x v="745"/>
    <x v="728"/>
    <s v="Streamlined needs-based knowledge user"/>
    <n v="6900"/>
    <n v="2091"/>
    <n v="31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x v="746"/>
    <x v="729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x v="747"/>
    <x v="730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x v="748"/>
    <x v="731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x v="749"/>
    <x v="732"/>
    <s v="Down-sized needs-based task-force"/>
    <n v="8600"/>
    <n v="13527"/>
    <n v="158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x v="750"/>
    <x v="733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x v="751"/>
    <x v="734"/>
    <s v="Universal value-added moderator"/>
    <n v="3600"/>
    <n v="8363"/>
    <n v="233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x v="752"/>
    <x v="735"/>
    <s v="Sharable motivating emulation"/>
    <n v="5800"/>
    <n v="5362"/>
    <n v="93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x v="753"/>
    <x v="736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x v="754"/>
    <x v="737"/>
    <s v="Advanced dedicated encoding"/>
    <n v="70400"/>
    <n v="118603"/>
    <n v="169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x v="755"/>
    <x v="738"/>
    <s v="Stand-alone multi-state project"/>
    <n v="4500"/>
    <n v="7496"/>
    <n v="167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x v="756"/>
    <x v="739"/>
    <s v="Customizable bi-directional monitoring"/>
    <n v="1300"/>
    <n v="10037"/>
    <n v="773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x v="757"/>
    <x v="740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x v="758"/>
    <x v="741"/>
    <s v="Proactive systemic firmware"/>
    <n v="29600"/>
    <n v="167005"/>
    <n v="565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x v="759"/>
    <x v="742"/>
    <s v="Grass-roots upward-trending installation"/>
    <n v="167500"/>
    <n v="114615"/>
    <n v="69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x v="760"/>
    <x v="743"/>
    <s v="Virtual heuristic hub"/>
    <n v="48300"/>
    <n v="16592"/>
    <n v="35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x v="761"/>
    <x v="744"/>
    <s v="Customizable leadingedge model"/>
    <n v="2200"/>
    <n v="14420"/>
    <n v="656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x v="762"/>
    <x v="307"/>
    <s v="Upgradable uniform service-desk"/>
    <n v="3500"/>
    <n v="6204"/>
    <n v="178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x v="763"/>
    <x v="745"/>
    <s v="Inverse client-driven product"/>
    <n v="5600"/>
    <n v="6338"/>
    <n v="114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x v="764"/>
    <x v="746"/>
    <s v="Managed bandwidth-monitored system engine"/>
    <n v="1100"/>
    <n v="8010"/>
    <n v="729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x v="765"/>
    <x v="747"/>
    <s v="Advanced transitional help-desk"/>
    <n v="3900"/>
    <n v="8125"/>
    <n v="209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x v="766"/>
    <x v="748"/>
    <s v="De-engineered disintermediate encryption"/>
    <n v="43800"/>
    <n v="13653"/>
    <n v="32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x v="767"/>
    <x v="749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x v="768"/>
    <x v="750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x v="769"/>
    <x v="751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x v="770"/>
    <x v="752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x v="771"/>
    <x v="753"/>
    <s v="Self-enabling 5thgeneration paradigm"/>
    <n v="5600"/>
    <n v="2769"/>
    <n v="50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x v="772"/>
    <x v="754"/>
    <s v="Persistent 3rdgeneration moratorium"/>
    <n v="149600"/>
    <n v="169586"/>
    <n v="114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x v="773"/>
    <x v="755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x v="774"/>
    <x v="756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x v="775"/>
    <x v="757"/>
    <s v="Customer-focused non-volatile framework"/>
    <n v="9400"/>
    <n v="968"/>
    <n v="1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x v="776"/>
    <x v="758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x v="777"/>
    <x v="759"/>
    <s v="Open-architected stable algorithm"/>
    <n v="93800"/>
    <n v="45987"/>
    <n v="50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x v="778"/>
    <x v="760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x v="779"/>
    <x v="761"/>
    <s v="Public-key actuating projection"/>
    <n v="108700"/>
    <n v="87293"/>
    <n v="81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x v="780"/>
    <x v="762"/>
    <s v="Implemented intangible instruction set"/>
    <n v="5100"/>
    <n v="5421"/>
    <n v="107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x v="781"/>
    <x v="763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x v="782"/>
    <x v="764"/>
    <s v="Centralized asymmetric framework"/>
    <n v="5100"/>
    <n v="10981"/>
    <n v="216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x v="783"/>
    <x v="765"/>
    <s v="Down-sized systematic utilization"/>
    <n v="7400"/>
    <n v="10451"/>
    <n v="142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x v="784"/>
    <x v="766"/>
    <s v="Profound fault-tolerant model"/>
    <n v="88900"/>
    <n v="102535"/>
    <n v="116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x v="785"/>
    <x v="767"/>
    <s v="Multi-channeled bi-directional moratorium"/>
    <n v="6700"/>
    <n v="12939"/>
    <n v="194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x v="786"/>
    <x v="768"/>
    <s v="Object-based content-based ability"/>
    <n v="1500"/>
    <n v="10946"/>
    <n v="730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x v="787"/>
    <x v="769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x v="788"/>
    <x v="770"/>
    <s v="Synchronized directional capability"/>
    <n v="3600"/>
    <n v="3174"/>
    <n v="89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x v="789"/>
    <x v="771"/>
    <s v="Cross-platform composite migration"/>
    <n v="9000"/>
    <n v="3351"/>
    <n v="38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x v="790"/>
    <x v="772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x v="791"/>
    <x v="773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x v="792"/>
    <x v="774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x v="793"/>
    <x v="775"/>
    <s v="Networked disintermediate leverage"/>
    <n v="1100"/>
    <n v="13045"/>
    <n v="1186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x v="794"/>
    <x v="776"/>
    <s v="Optional optimal website"/>
    <n v="6600"/>
    <n v="8276"/>
    <n v="126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x v="795"/>
    <x v="777"/>
    <s v="Stand-alone asynchronous functionalities"/>
    <n v="7100"/>
    <n v="1022"/>
    <n v="15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x v="796"/>
    <x v="778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x v="797"/>
    <x v="779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x v="798"/>
    <x v="780"/>
    <s v="Seamless maximized product"/>
    <n v="3400"/>
    <n v="6408"/>
    <n v="189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x v="799"/>
    <x v="781"/>
    <s v="Devolved tertiary time-frame"/>
    <n v="84500"/>
    <n v="73522"/>
    <n v="88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x v="800"/>
    <x v="782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x v="801"/>
    <x v="783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x v="802"/>
    <x v="784"/>
    <s v="Reverse-engineered zero-defect infrastructure"/>
    <n v="6200"/>
    <n v="12216"/>
    <n v="198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x v="803"/>
    <x v="785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x v="804"/>
    <x v="786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x v="805"/>
    <x v="787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x v="806"/>
    <x v="788"/>
    <s v="Adaptive holistic hub"/>
    <n v="700"/>
    <n v="8262"/>
    <n v="1181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x v="807"/>
    <x v="789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x v="808"/>
    <x v="790"/>
    <s v="Enhanced regional flexibility"/>
    <n v="5200"/>
    <n v="1583"/>
    <n v="31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x v="809"/>
    <x v="764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x v="810"/>
    <x v="791"/>
    <s v="Multi-layered intangible instruction set"/>
    <n v="6400"/>
    <n v="12360"/>
    <n v="194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x v="811"/>
    <x v="792"/>
    <s v="Fundamental methodical emulation"/>
    <n v="92500"/>
    <n v="71320"/>
    <n v="78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x v="812"/>
    <x v="793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x v="813"/>
    <x v="794"/>
    <s v="Diverse high-level attitude"/>
    <n v="3200"/>
    <n v="7661"/>
    <n v="240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x v="814"/>
    <x v="795"/>
    <s v="Visionary 24hour analyzer"/>
    <n v="3200"/>
    <n v="2950"/>
    <n v="93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x v="815"/>
    <x v="796"/>
    <s v="Centralized bandwidth-monitored leverage"/>
    <n v="9000"/>
    <n v="11721"/>
    <n v="131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x v="816"/>
    <x v="797"/>
    <s v="Ergonomic mission-critical moratorium"/>
    <n v="2300"/>
    <n v="14150"/>
    <n v="616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x v="817"/>
    <x v="798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x v="818"/>
    <x v="311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x v="819"/>
    <x v="799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x v="820"/>
    <x v="800"/>
    <s v="Cross-group heuristic forecast"/>
    <n v="1500"/>
    <n v="12009"/>
    <n v="801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x v="821"/>
    <x v="801"/>
    <s v="Extended impactful secured line"/>
    <n v="4900"/>
    <n v="14273"/>
    <n v="292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x v="822"/>
    <x v="802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x v="823"/>
    <x v="803"/>
    <s v="Secured well-modulated system engine"/>
    <n v="4100"/>
    <n v="14640"/>
    <n v="358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x v="824"/>
    <x v="804"/>
    <s v="Streamlined national benchmark"/>
    <n v="85000"/>
    <n v="107516"/>
    <n v="127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x v="825"/>
    <x v="805"/>
    <s v="Open-architected 24/7 infrastructure"/>
    <n v="3600"/>
    <n v="13950"/>
    <n v="388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x v="826"/>
    <x v="806"/>
    <s v="Digitized 6thgeneration Local Area Network"/>
    <n v="2800"/>
    <n v="12797"/>
    <n v="458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x v="827"/>
    <x v="807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x v="828"/>
    <x v="808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x v="829"/>
    <x v="809"/>
    <s v="Vision-oriented scalable portal"/>
    <n v="9600"/>
    <n v="4929"/>
    <n v="52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x v="830"/>
    <x v="810"/>
    <s v="Persevering zero administration knowledge user"/>
    <n v="121600"/>
    <n v="1424"/>
    <n v="2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x v="831"/>
    <x v="811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x v="832"/>
    <x v="812"/>
    <s v="Synergized fault-tolerant hierarchy"/>
    <n v="43200"/>
    <n v="136156"/>
    <n v="316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x v="833"/>
    <x v="813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x v="834"/>
    <x v="814"/>
    <s v="Expanded fault-tolerant emulation"/>
    <n v="7300"/>
    <n v="11228"/>
    <n v="154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x v="835"/>
    <x v="815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x v="836"/>
    <x v="816"/>
    <s v="Optimized didactic intranet"/>
    <n v="8100"/>
    <n v="6086"/>
    <n v="76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x v="837"/>
    <x v="817"/>
    <s v="Right-sized dedicated standardization"/>
    <n v="17700"/>
    <n v="150960"/>
    <n v="853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x v="838"/>
    <x v="818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x v="839"/>
    <x v="819"/>
    <s v="Organized scalable initiative"/>
    <n v="7700"/>
    <n v="14644"/>
    <n v="191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x v="840"/>
    <x v="820"/>
    <s v="Enhanced regional moderator"/>
    <n v="116300"/>
    <n v="116583"/>
    <n v="101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x v="841"/>
    <x v="821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x v="842"/>
    <x v="822"/>
    <s v="Reverse-engineered multi-tasking product"/>
    <n v="1500"/>
    <n v="8447"/>
    <n v="564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x v="843"/>
    <x v="823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x v="844"/>
    <x v="824"/>
    <s v="Intuitive cohesive groupware"/>
    <n v="8800"/>
    <n v="8747"/>
    <n v="100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x v="845"/>
    <x v="825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x v="846"/>
    <x v="826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x v="847"/>
    <x v="827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x v="848"/>
    <x v="828"/>
    <s v="Robust motivating orchestration"/>
    <n v="3200"/>
    <n v="10831"/>
    <n v="339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x v="849"/>
    <x v="829"/>
    <s v="Vision-oriented uniform instruction set"/>
    <n v="6700"/>
    <n v="8917"/>
    <n v="134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x v="850"/>
    <x v="830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x v="851"/>
    <x v="831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x v="852"/>
    <x v="832"/>
    <s v="Open-source reciprocal standardization"/>
    <n v="4900"/>
    <n v="2505"/>
    <n v="52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x v="853"/>
    <x v="833"/>
    <s v="Secured well-modulated projection"/>
    <n v="17100"/>
    <n v="111502"/>
    <n v="653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x v="854"/>
    <x v="834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x v="855"/>
    <x v="835"/>
    <s v="Horizontal clear-thinking framework"/>
    <n v="23400"/>
    <n v="23956"/>
    <n v="103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x v="856"/>
    <x v="764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x v="857"/>
    <x v="836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x v="858"/>
    <x v="837"/>
    <s v="Realigned 5thgeneration knowledge user"/>
    <n v="4000"/>
    <n v="2778"/>
    <n v="70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x v="859"/>
    <x v="838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x v="860"/>
    <x v="839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x v="861"/>
    <x v="840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x v="862"/>
    <x v="841"/>
    <s v="Profound disintermediate open system"/>
    <n v="3500"/>
    <n v="6560"/>
    <n v="188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x v="863"/>
    <x v="842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x v="864"/>
    <x v="843"/>
    <s v="Automated static workforce"/>
    <n v="4200"/>
    <n v="14577"/>
    <n v="348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x v="865"/>
    <x v="844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x v="866"/>
    <x v="845"/>
    <s v="Versatile 5thgeneration matrices"/>
    <n v="182800"/>
    <n v="79045"/>
    <n v="44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x v="867"/>
    <x v="846"/>
    <s v="Cross-platform next generation service-desk"/>
    <n v="4800"/>
    <n v="7797"/>
    <n v="163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x v="868"/>
    <x v="847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x v="869"/>
    <x v="848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x v="870"/>
    <x v="849"/>
    <s v="Adaptive demand-driven encryption"/>
    <n v="7700"/>
    <n v="6920"/>
    <n v="90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x v="871"/>
    <x v="850"/>
    <s v="Re-engineered client-driven knowledge user"/>
    <n v="71500"/>
    <n v="194912"/>
    <n v="273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x v="872"/>
    <x v="851"/>
    <s v="Compatible logistical paradigm"/>
    <n v="4700"/>
    <n v="7992"/>
    <n v="171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x v="873"/>
    <x v="852"/>
    <s v="Intuitive value-added installation"/>
    <n v="42100"/>
    <n v="79268"/>
    <n v="189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x v="874"/>
    <x v="853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x v="875"/>
    <x v="854"/>
    <s v="Implemented tangible approach"/>
    <n v="7900"/>
    <n v="5465"/>
    <n v="70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x v="876"/>
    <x v="855"/>
    <s v="Re-engineered encompassing definition"/>
    <n v="8300"/>
    <n v="2111"/>
    <n v="26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x v="877"/>
    <x v="856"/>
    <s v="Multi-lateral uniform collaboration"/>
    <n v="163600"/>
    <n v="126628"/>
    <n v="78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x v="878"/>
    <x v="857"/>
    <s v="Enterprise-wide foreground paradigm"/>
    <n v="2700"/>
    <n v="1012"/>
    <n v="38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x v="879"/>
    <x v="858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x v="880"/>
    <x v="859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x v="881"/>
    <x v="860"/>
    <s v="Implemented object-oriented synergy"/>
    <n v="81300"/>
    <n v="31665"/>
    <n v="39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x v="882"/>
    <x v="861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x v="883"/>
    <x v="862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x v="884"/>
    <x v="863"/>
    <s v="Horizontal secondary interface"/>
    <n v="170800"/>
    <n v="109374"/>
    <n v="65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x v="885"/>
    <x v="864"/>
    <s v="Virtual analyzing collaboration"/>
    <n v="1800"/>
    <n v="2129"/>
    <n v="119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x v="886"/>
    <x v="865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x v="887"/>
    <x v="866"/>
    <s v="Multi-layered systematic knowledgebase"/>
    <n v="7800"/>
    <n v="2289"/>
    <n v="30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x v="888"/>
    <x v="867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x v="889"/>
    <x v="868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x v="890"/>
    <x v="869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x v="891"/>
    <x v="870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x v="892"/>
    <x v="871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x v="893"/>
    <x v="872"/>
    <s v="Progressive grid-enabled website"/>
    <n v="8400"/>
    <n v="10770"/>
    <n v="129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x v="894"/>
    <x v="873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x v="895"/>
    <x v="874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x v="896"/>
    <x v="875"/>
    <s v="Reverse-engineered client-server extranet"/>
    <n v="19800"/>
    <n v="153338"/>
    <n v="775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x v="897"/>
    <x v="876"/>
    <s v="Organized discrete encoding"/>
    <n v="8800"/>
    <n v="2437"/>
    <n v="28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x v="898"/>
    <x v="877"/>
    <s v="Balanced regional flexibility"/>
    <n v="179100"/>
    <n v="93991"/>
    <n v="53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x v="899"/>
    <x v="878"/>
    <s v="Implemented multimedia time-frame"/>
    <n v="3100"/>
    <n v="12620"/>
    <n v="408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x v="900"/>
    <x v="879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x v="901"/>
    <x v="880"/>
    <s v="Versatile bottom-line definition"/>
    <n v="5600"/>
    <n v="8746"/>
    <n v="157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x v="902"/>
    <x v="881"/>
    <s v="Integrated bifurcated software"/>
    <n v="1400"/>
    <n v="3534"/>
    <n v="253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x v="903"/>
    <x v="882"/>
    <s v="Assimilated next generation instruction set"/>
    <n v="41000"/>
    <n v="709"/>
    <n v="2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x v="904"/>
    <x v="883"/>
    <s v="Digitized foreground array"/>
    <n v="6500"/>
    <n v="795"/>
    <n v="13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x v="905"/>
    <x v="884"/>
    <s v="Re-engineered clear-thinking project"/>
    <n v="7900"/>
    <n v="12955"/>
    <n v="164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x v="906"/>
    <x v="885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x v="907"/>
    <x v="886"/>
    <s v="Quality-focused asymmetric adapter"/>
    <n v="9100"/>
    <n v="1843"/>
    <n v="21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x v="908"/>
    <x v="887"/>
    <s v="Networked intangible help-desk"/>
    <n v="38200"/>
    <n v="121950"/>
    <n v="320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x v="909"/>
    <x v="888"/>
    <s v="Synchronized attitude-oriented frame"/>
    <n v="1800"/>
    <n v="8621"/>
    <n v="479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x v="910"/>
    <x v="889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x v="911"/>
    <x v="890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x v="912"/>
    <x v="891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x v="913"/>
    <x v="892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x v="914"/>
    <x v="893"/>
    <s v="Diverse client-driven conglomeration"/>
    <n v="6400"/>
    <n v="3676"/>
    <n v="58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x v="915"/>
    <x v="894"/>
    <s v="Configurable upward-trending solution"/>
    <n v="125900"/>
    <n v="195936"/>
    <n v="156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x v="916"/>
    <x v="895"/>
    <s v="Persistent bandwidth-monitored framework"/>
    <n v="3700"/>
    <n v="1343"/>
    <n v="37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x v="917"/>
    <x v="896"/>
    <s v="Polarized discrete product"/>
    <n v="3600"/>
    <n v="2097"/>
    <n v="59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x v="918"/>
    <x v="897"/>
    <s v="Seamless dynamic website"/>
    <n v="3800"/>
    <n v="9021"/>
    <n v="238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x v="919"/>
    <x v="898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x v="920"/>
    <x v="899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x v="921"/>
    <x v="900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x v="922"/>
    <x v="901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x v="923"/>
    <x v="902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x v="924"/>
    <x v="903"/>
    <s v="User-friendly next generation core"/>
    <n v="39400"/>
    <n v="192292"/>
    <n v="489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x v="925"/>
    <x v="904"/>
    <s v="Profit-focused empowering system engine"/>
    <n v="3000"/>
    <n v="6722"/>
    <n v="225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x v="926"/>
    <x v="905"/>
    <s v="Synchronized cohesive encoding"/>
    <n v="8700"/>
    <n v="1577"/>
    <n v="19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x v="927"/>
    <x v="906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x v="928"/>
    <x v="907"/>
    <s v="Triple-buffered bi-directional model"/>
    <n v="167400"/>
    <n v="196386"/>
    <n v="118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x v="929"/>
    <x v="908"/>
    <s v="Polarized tertiary function"/>
    <n v="5500"/>
    <n v="11952"/>
    <n v="218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x v="930"/>
    <x v="909"/>
    <s v="Configurable fault-tolerant structure"/>
    <n v="3500"/>
    <n v="3930"/>
    <n v="113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x v="931"/>
    <x v="910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x v="932"/>
    <x v="911"/>
    <s v="Stand-alone zero tolerance algorithm"/>
    <n v="2300"/>
    <n v="4883"/>
    <n v="213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x v="933"/>
    <x v="912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x v="934"/>
    <x v="913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x v="935"/>
    <x v="914"/>
    <s v="Object-based full-range knowledge user"/>
    <n v="6100"/>
    <n v="10012"/>
    <n v="165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x v="936"/>
    <x v="591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x v="937"/>
    <x v="915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x v="938"/>
    <x v="916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x v="939"/>
    <x v="917"/>
    <s v="Streamlined human-resource Graphic Interface"/>
    <n v="7800"/>
    <n v="3839"/>
    <n v="50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x v="940"/>
    <x v="918"/>
    <s v="Upgradable analyzing core"/>
    <n v="9900"/>
    <n v="6161"/>
    <n v="63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x v="941"/>
    <x v="919"/>
    <s v="Profound exuding pricing structure"/>
    <n v="43000"/>
    <n v="5615"/>
    <n v="14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x v="942"/>
    <x v="916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x v="943"/>
    <x v="920"/>
    <s v="Synchronized fault-tolerant algorithm"/>
    <n v="7500"/>
    <n v="11969"/>
    <n v="160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x v="944"/>
    <x v="921"/>
    <s v="Streamlined 5thgeneration intranet"/>
    <n v="10000"/>
    <n v="8142"/>
    <n v="82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x v="945"/>
    <x v="922"/>
    <s v="Cross-group clear-thinking task-force"/>
    <n v="172000"/>
    <n v="55805"/>
    <n v="33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x v="946"/>
    <x v="923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x v="947"/>
    <x v="924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x v="948"/>
    <x v="925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x v="949"/>
    <x v="926"/>
    <s v="Seamless clear-thinking conglomeration"/>
    <n v="5900"/>
    <n v="9520"/>
    <n v="162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x v="950"/>
    <x v="927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x v="951"/>
    <x v="928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x v="952"/>
    <x v="929"/>
    <s v="Virtual multi-tasking core"/>
    <n v="145500"/>
    <n v="101987"/>
    <n v="71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x v="953"/>
    <x v="930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x v="954"/>
    <x v="931"/>
    <s v="Enterprise-wide client-driven policy"/>
    <n v="42600"/>
    <n v="156384"/>
    <n v="368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x v="955"/>
    <x v="932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x v="956"/>
    <x v="933"/>
    <s v="Re-engineered composite focus group"/>
    <n v="187600"/>
    <n v="35698"/>
    <n v="20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x v="957"/>
    <x v="934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x v="958"/>
    <x v="935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x v="959"/>
    <x v="936"/>
    <s v="Operative hybrid utilization"/>
    <n v="145000"/>
    <n v="6631"/>
    <n v="5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x v="960"/>
    <x v="937"/>
    <s v="Function-based interactive matrix"/>
    <n v="5500"/>
    <n v="4678"/>
    <n v="86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x v="961"/>
    <x v="938"/>
    <s v="Optimized content-based collaboration"/>
    <n v="5700"/>
    <n v="6800"/>
    <n v="120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x v="962"/>
    <x v="939"/>
    <s v="User-centric cohesive policy"/>
    <n v="3600"/>
    <n v="10657"/>
    <n v="297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x v="963"/>
    <x v="940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x v="964"/>
    <x v="941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x v="965"/>
    <x v="942"/>
    <s v="Phased clear-thinking policy"/>
    <n v="2200"/>
    <n v="8501"/>
    <n v="387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x v="966"/>
    <x v="411"/>
    <s v="Seamless solution-oriented capacity"/>
    <n v="1700"/>
    <n v="13468"/>
    <n v="793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x v="967"/>
    <x v="943"/>
    <s v="Organized human-resource attitude"/>
    <n v="88400"/>
    <n v="121138"/>
    <n v="138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x v="968"/>
    <x v="944"/>
    <s v="Open-architected disintermediate budgetary management"/>
    <n v="2400"/>
    <n v="8117"/>
    <n v="339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x v="969"/>
    <x v="945"/>
    <s v="Multi-lateral radical solution"/>
    <n v="7900"/>
    <n v="8550"/>
    <n v="109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x v="970"/>
    <x v="946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x v="971"/>
    <x v="947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x v="972"/>
    <x v="948"/>
    <s v="Multi-tiered systematic knowledge user"/>
    <n v="42700"/>
    <n v="97524"/>
    <n v="229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x v="973"/>
    <x v="949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x v="974"/>
    <x v="950"/>
    <s v="Multi-channeled reciprocal interface"/>
    <n v="800"/>
    <n v="2991"/>
    <n v="374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x v="975"/>
    <x v="951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x v="976"/>
    <x v="952"/>
    <s v="Self-enabling value-added artificial intelligence"/>
    <n v="4000"/>
    <n v="12886"/>
    <n v="323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x v="977"/>
    <x v="597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x v="978"/>
    <x v="953"/>
    <s v="Fundamental user-facing productivity"/>
    <n v="1000"/>
    <n v="8641"/>
    <n v="865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x v="979"/>
    <x v="954"/>
    <s v="Innovative well-modulated capability"/>
    <n v="60200"/>
    <n v="86244"/>
    <n v="144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x v="980"/>
    <x v="955"/>
    <s v="Universal fault-tolerant orchestration"/>
    <n v="195200"/>
    <n v="78630"/>
    <n v="41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x v="981"/>
    <x v="956"/>
    <s v="Grass-roots executive synergy"/>
    <n v="6700"/>
    <n v="11941"/>
    <n v="179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x v="982"/>
    <x v="957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x v="983"/>
    <x v="958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x v="984"/>
    <x v="959"/>
    <s v="Exclusive system-worthy Graphic Interface"/>
    <n v="6500"/>
    <n v="9910"/>
    <n v="153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x v="985"/>
    <x v="960"/>
    <s v="Enhanced optimal ability"/>
    <n v="170600"/>
    <n v="114523"/>
    <n v="68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x v="986"/>
    <x v="961"/>
    <s v="Optional zero administration neural-net"/>
    <n v="7800"/>
    <n v="3144"/>
    <n v="41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x v="987"/>
    <x v="962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x v="988"/>
    <x v="963"/>
    <s v="Triple-buffered multi-tasking matrices"/>
    <n v="9400"/>
    <n v="4899"/>
    <n v="53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x v="989"/>
    <x v="964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x v="990"/>
    <x v="965"/>
    <s v="Devolved foreground customer loyalty"/>
    <n v="7800"/>
    <n v="6839"/>
    <n v="88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x v="991"/>
    <x v="509"/>
    <s v="Reduced reciprocal focus group"/>
    <n v="9800"/>
    <n v="11091"/>
    <n v="114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x v="992"/>
    <x v="966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x v="993"/>
    <x v="967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x v="994"/>
    <x v="968"/>
    <s v="Implemented bi-directional flexibility"/>
    <n v="141100"/>
    <n v="74073"/>
    <n v="53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x v="995"/>
    <x v="969"/>
    <s v="Vision-oriented scalable definition"/>
    <n v="97300"/>
    <n v="153216"/>
    <n v="158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x v="996"/>
    <x v="970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x v="997"/>
    <x v="971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x v="998"/>
    <x v="972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x v="999"/>
    <x v="973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64F2D6-1DF7-4ED6-89DD-3FB4EE27B045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 rowPageCount="1" colPageCount="1"/>
  <pivotFields count="22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showAll="0"/>
    <pivotField axis="axisCol" dataField="1" showAll="0" countASubtotal="1">
      <items count="5">
        <item x="3"/>
        <item x="0"/>
        <item x="2"/>
        <item x="1"/>
        <item t="countA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1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67C2F2-DE27-48A1-BD1D-25FF73C1ACFB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showAll="0" countASubtotal="1">
      <items count="5">
        <item x="3"/>
        <item x="0"/>
        <item x="2"/>
        <item x="1"/>
        <item t="countA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Sub-category" fld="19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1BFDF0-C962-430B-9C0D-12C0C27C0D41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 countASubtotal="1">
      <items count="5">
        <item x="3"/>
        <item x="0"/>
        <item h="1" x="2"/>
        <item x="1"/>
        <item t="countA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D413E-D567-4537-B34B-9087596DBA2A}">
  <dimension ref="A1:F14"/>
  <sheetViews>
    <sheetView workbookViewId="0">
      <selection activeCell="X11" sqref="X11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  <col min="7" max="7" width="2.25" bestFit="1" customWidth="1"/>
    <col min="8" max="8" width="3" bestFit="1" customWidth="1"/>
    <col min="9" max="9" width="13.58203125" bestFit="1" customWidth="1"/>
    <col min="10" max="10" width="7.25" bestFit="1" customWidth="1"/>
    <col min="11" max="14" width="3.08203125" bestFit="1" customWidth="1"/>
    <col min="15" max="15" width="2.75" bestFit="1" customWidth="1"/>
    <col min="16" max="16" width="3.75" bestFit="1" customWidth="1"/>
    <col min="17" max="17" width="10.9140625" bestFit="1" customWidth="1"/>
    <col min="18" max="18" width="5.4140625" bestFit="1" customWidth="1"/>
    <col min="19" max="22" width="3.08203125" bestFit="1" customWidth="1"/>
    <col min="23" max="23" width="3" bestFit="1" customWidth="1"/>
    <col min="24" max="24" width="9.08203125" bestFit="1" customWidth="1"/>
    <col min="25" max="25" width="11" bestFit="1" customWidth="1"/>
    <col min="26" max="29" width="3.08203125" bestFit="1" customWidth="1"/>
    <col min="30" max="30" width="2.75" bestFit="1" customWidth="1"/>
    <col min="31" max="31" width="3.75" bestFit="1" customWidth="1"/>
    <col min="32" max="32" width="14.75" bestFit="1" customWidth="1"/>
    <col min="33" max="33" width="10.58203125" bestFit="1" customWidth="1"/>
  </cols>
  <sheetData>
    <row r="1" spans="1:6" x14ac:dyDescent="0.35">
      <c r="A1" s="6" t="s">
        <v>6</v>
      </c>
      <c r="B1" t="s">
        <v>2072</v>
      </c>
    </row>
    <row r="3" spans="1:6" x14ac:dyDescent="0.35">
      <c r="A3" s="6" t="s">
        <v>2071</v>
      </c>
      <c r="B3" s="6" t="s">
        <v>2068</v>
      </c>
    </row>
    <row r="4" spans="1:6" x14ac:dyDescent="0.35">
      <c r="A4" s="6" t="s">
        <v>2070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35">
      <c r="A5" s="7" t="s">
        <v>2039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35">
      <c r="A6" s="7" t="s">
        <v>2031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35">
      <c r="A7" s="7" t="s">
        <v>2048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35">
      <c r="A8" s="7" t="s">
        <v>2062</v>
      </c>
      <c r="B8" s="8"/>
      <c r="C8" s="8"/>
      <c r="D8" s="8"/>
      <c r="E8" s="8">
        <v>4</v>
      </c>
      <c r="F8" s="8">
        <v>4</v>
      </c>
    </row>
    <row r="9" spans="1:6" x14ac:dyDescent="0.35">
      <c r="A9" s="7" t="s">
        <v>2033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35">
      <c r="A10" s="7" t="s">
        <v>2052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35">
      <c r="A11" s="7" t="s">
        <v>2045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35">
      <c r="A12" s="7" t="s">
        <v>2035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35">
      <c r="A13" s="7" t="s">
        <v>2037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35">
      <c r="A14" s="7" t="s">
        <v>2069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997D4-8BC2-458B-A590-84645C1E9B65}">
  <dimension ref="A1:F30"/>
  <sheetViews>
    <sheetView zoomScale="60" zoomScaleNormal="60" workbookViewId="0">
      <selection activeCell="AA16" sqref="AA16"/>
    </sheetView>
  </sheetViews>
  <sheetFormatPr defaultRowHeight="15.5" x14ac:dyDescent="0.35"/>
  <cols>
    <col min="1" max="1" width="19.6640625" bestFit="1" customWidth="1"/>
    <col min="2" max="2" width="16.33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6640625" bestFit="1" customWidth="1"/>
  </cols>
  <sheetData>
    <row r="1" spans="1:6" x14ac:dyDescent="0.35">
      <c r="A1" s="6" t="s">
        <v>6</v>
      </c>
      <c r="B1" t="s">
        <v>2072</v>
      </c>
    </row>
    <row r="2" spans="1:6" x14ac:dyDescent="0.35">
      <c r="A2" s="6" t="s">
        <v>2064</v>
      </c>
      <c r="B2" t="s">
        <v>2072</v>
      </c>
    </row>
    <row r="4" spans="1:6" x14ac:dyDescent="0.35">
      <c r="A4" s="6" t="s">
        <v>2073</v>
      </c>
      <c r="B4" s="6" t="s">
        <v>2068</v>
      </c>
    </row>
    <row r="5" spans="1:6" x14ac:dyDescent="0.35">
      <c r="A5" s="6" t="s">
        <v>2070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35">
      <c r="A6" s="7" t="s">
        <v>2047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35">
      <c r="A7" s="7" t="s">
        <v>2063</v>
      </c>
      <c r="B7" s="8"/>
      <c r="C7" s="8"/>
      <c r="D7" s="8"/>
      <c r="E7" s="8">
        <v>4</v>
      </c>
      <c r="F7" s="8">
        <v>4</v>
      </c>
    </row>
    <row r="8" spans="1:6" x14ac:dyDescent="0.35">
      <c r="A8" s="7" t="s">
        <v>2040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35">
      <c r="A9" s="7" t="s">
        <v>2042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35">
      <c r="A10" s="7" t="s">
        <v>2041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35">
      <c r="A11" s="7" t="s">
        <v>2051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35">
      <c r="A12" s="7" t="s">
        <v>2032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35">
      <c r="A13" s="7" t="s">
        <v>2043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35">
      <c r="A14" s="7" t="s">
        <v>2056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35">
      <c r="A15" s="7" t="s">
        <v>2055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35">
      <c r="A16" s="7" t="s">
        <v>2059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35">
      <c r="A17" s="7" t="s">
        <v>2046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35">
      <c r="A18" s="7" t="s">
        <v>2053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35">
      <c r="A19" s="7" t="s">
        <v>2038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35">
      <c r="A20" s="7" t="s">
        <v>2054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35">
      <c r="A21" s="7" t="s">
        <v>2034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35">
      <c r="A22" s="7" t="s">
        <v>2061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35">
      <c r="A23" s="7" t="s">
        <v>2050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35">
      <c r="A24" s="7" t="s">
        <v>2058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35">
      <c r="A25" s="7" t="s">
        <v>2057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35">
      <c r="A26" s="7" t="s">
        <v>2049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35">
      <c r="A27" s="7" t="s">
        <v>2044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35">
      <c r="A28" s="7" t="s">
        <v>2036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35">
      <c r="A29" s="7" t="s">
        <v>2060</v>
      </c>
      <c r="B29" s="8"/>
      <c r="C29" s="8"/>
      <c r="D29" s="8"/>
      <c r="E29" s="8">
        <v>3</v>
      </c>
      <c r="F29" s="8">
        <v>3</v>
      </c>
    </row>
    <row r="30" spans="1:6" x14ac:dyDescent="0.35">
      <c r="A30" s="7" t="s">
        <v>2069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181CF-93B4-417B-BC55-A0F389DC3873}">
  <dimension ref="A1:E18"/>
  <sheetViews>
    <sheetView workbookViewId="0">
      <selection activeCell="O14" sqref="O14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9.25" bestFit="1" customWidth="1"/>
    <col min="5" max="6" width="10.58203125" bestFit="1" customWidth="1"/>
  </cols>
  <sheetData>
    <row r="1" spans="1:5" x14ac:dyDescent="0.35">
      <c r="A1" s="6" t="s">
        <v>2064</v>
      </c>
      <c r="B1" t="s">
        <v>2072</v>
      </c>
    </row>
    <row r="2" spans="1:5" x14ac:dyDescent="0.35">
      <c r="A2" s="6" t="s">
        <v>2086</v>
      </c>
      <c r="B2" t="s">
        <v>2072</v>
      </c>
    </row>
    <row r="4" spans="1:5" x14ac:dyDescent="0.35">
      <c r="A4" s="6" t="s">
        <v>2071</v>
      </c>
      <c r="B4" s="6" t="s">
        <v>2068</v>
      </c>
    </row>
    <row r="5" spans="1:5" x14ac:dyDescent="0.35">
      <c r="A5" s="6" t="s">
        <v>2070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35">
      <c r="A6" s="9" t="s">
        <v>2074</v>
      </c>
      <c r="B6" s="8">
        <v>6</v>
      </c>
      <c r="C6" s="8">
        <v>36</v>
      </c>
      <c r="D6" s="8">
        <v>49</v>
      </c>
      <c r="E6" s="8">
        <v>91</v>
      </c>
    </row>
    <row r="7" spans="1:5" x14ac:dyDescent="0.35">
      <c r="A7" s="9" t="s">
        <v>2075</v>
      </c>
      <c r="B7" s="8">
        <v>7</v>
      </c>
      <c r="C7" s="8">
        <v>28</v>
      </c>
      <c r="D7" s="8">
        <v>44</v>
      </c>
      <c r="E7" s="8">
        <v>79</v>
      </c>
    </row>
    <row r="8" spans="1:5" x14ac:dyDescent="0.35">
      <c r="A8" s="9" t="s">
        <v>2076</v>
      </c>
      <c r="B8" s="8">
        <v>4</v>
      </c>
      <c r="C8" s="8">
        <v>33</v>
      </c>
      <c r="D8" s="8">
        <v>49</v>
      </c>
      <c r="E8" s="8">
        <v>86</v>
      </c>
    </row>
    <row r="9" spans="1:5" x14ac:dyDescent="0.35">
      <c r="A9" s="9" t="s">
        <v>2077</v>
      </c>
      <c r="B9" s="8">
        <v>1</v>
      </c>
      <c r="C9" s="8">
        <v>30</v>
      </c>
      <c r="D9" s="8">
        <v>46</v>
      </c>
      <c r="E9" s="8">
        <v>77</v>
      </c>
    </row>
    <row r="10" spans="1:5" x14ac:dyDescent="0.35">
      <c r="A10" s="9" t="s">
        <v>2078</v>
      </c>
      <c r="B10" s="8">
        <v>3</v>
      </c>
      <c r="C10" s="8">
        <v>35</v>
      </c>
      <c r="D10" s="8">
        <v>46</v>
      </c>
      <c r="E10" s="8">
        <v>84</v>
      </c>
    </row>
    <row r="11" spans="1:5" x14ac:dyDescent="0.35">
      <c r="A11" s="9" t="s">
        <v>2079</v>
      </c>
      <c r="B11" s="8">
        <v>3</v>
      </c>
      <c r="C11" s="8">
        <v>28</v>
      </c>
      <c r="D11" s="8">
        <v>55</v>
      </c>
      <c r="E11" s="8">
        <v>86</v>
      </c>
    </row>
    <row r="12" spans="1:5" x14ac:dyDescent="0.35">
      <c r="A12" s="9" t="s">
        <v>2080</v>
      </c>
      <c r="B12" s="8">
        <v>4</v>
      </c>
      <c r="C12" s="8">
        <v>31</v>
      </c>
      <c r="D12" s="8">
        <v>58</v>
      </c>
      <c r="E12" s="8">
        <v>93</v>
      </c>
    </row>
    <row r="13" spans="1:5" x14ac:dyDescent="0.35">
      <c r="A13" s="9" t="s">
        <v>2081</v>
      </c>
      <c r="B13" s="8">
        <v>8</v>
      </c>
      <c r="C13" s="8">
        <v>35</v>
      </c>
      <c r="D13" s="8">
        <v>41</v>
      </c>
      <c r="E13" s="8">
        <v>84</v>
      </c>
    </row>
    <row r="14" spans="1:5" x14ac:dyDescent="0.35">
      <c r="A14" s="9" t="s">
        <v>2082</v>
      </c>
      <c r="B14" s="8">
        <v>5</v>
      </c>
      <c r="C14" s="8">
        <v>23</v>
      </c>
      <c r="D14" s="8">
        <v>45</v>
      </c>
      <c r="E14" s="8">
        <v>73</v>
      </c>
    </row>
    <row r="15" spans="1:5" x14ac:dyDescent="0.35">
      <c r="A15" s="9" t="s">
        <v>2083</v>
      </c>
      <c r="B15" s="8">
        <v>6</v>
      </c>
      <c r="C15" s="8">
        <v>26</v>
      </c>
      <c r="D15" s="8">
        <v>45</v>
      </c>
      <c r="E15" s="8">
        <v>77</v>
      </c>
    </row>
    <row r="16" spans="1:5" x14ac:dyDescent="0.35">
      <c r="A16" s="9" t="s">
        <v>2084</v>
      </c>
      <c r="B16" s="8">
        <v>3</v>
      </c>
      <c r="C16" s="8">
        <v>27</v>
      </c>
      <c r="D16" s="8">
        <v>45</v>
      </c>
      <c r="E16" s="8">
        <v>75</v>
      </c>
    </row>
    <row r="17" spans="1:5" x14ac:dyDescent="0.35">
      <c r="A17" s="9" t="s">
        <v>2085</v>
      </c>
      <c r="B17" s="8">
        <v>7</v>
      </c>
      <c r="C17" s="8">
        <v>32</v>
      </c>
      <c r="D17" s="8">
        <v>42</v>
      </c>
      <c r="E17" s="8">
        <v>81</v>
      </c>
    </row>
    <row r="18" spans="1:5" x14ac:dyDescent="0.35">
      <c r="A18" s="9" t="s">
        <v>2069</v>
      </c>
      <c r="B18" s="8">
        <v>57</v>
      </c>
      <c r="C18" s="8">
        <v>364</v>
      </c>
      <c r="D18" s="8">
        <v>565</v>
      </c>
      <c r="E18" s="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80" zoomScaleNormal="80" workbookViewId="0">
      <selection activeCell="G3" sqref="G3"/>
    </sheetView>
  </sheetViews>
  <sheetFormatPr defaultColWidth="10.6640625" defaultRowHeight="15.5" x14ac:dyDescent="0.35"/>
  <cols>
    <col min="1" max="1" width="4.1640625" bestFit="1" customWidth="1"/>
    <col min="2" max="2" width="30.6640625" style="4" bestFit="1" customWidth="1"/>
    <col min="3" max="3" width="33.5" style="3" customWidth="1"/>
    <col min="6" max="6" width="14.08203125" bestFit="1" customWidth="1"/>
    <col min="8" max="8" width="13" bestFit="1" customWidth="1"/>
    <col min="9" max="9" width="15.4140625" bestFit="1" customWidth="1"/>
    <col min="12" max="13" width="11.1640625" bestFit="1" customWidth="1"/>
    <col min="14" max="15" width="11.1640625" customWidth="1"/>
    <col min="18" max="18" width="28" bestFit="1" customWidth="1"/>
    <col min="19" max="19" width="14.33203125" bestFit="1" customWidth="1"/>
    <col min="20" max="20" width="11.7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2066</v>
      </c>
      <c r="O1" s="1" t="s">
        <v>2067</v>
      </c>
      <c r="P1" s="1" t="s">
        <v>10</v>
      </c>
      <c r="Q1" s="1" t="s">
        <v>11</v>
      </c>
      <c r="R1" s="1" t="s">
        <v>2028</v>
      </c>
      <c r="S1" s="1" t="s">
        <v>2064</v>
      </c>
      <c r="T1" s="1" t="s">
        <v>2065</v>
      </c>
    </row>
    <row r="2" spans="1:20" x14ac:dyDescent="0.35">
      <c r="A2">
        <v>0</v>
      </c>
      <c r="B2" s="4" t="s">
        <v>12</v>
      </c>
      <c r="C2" s="3" t="s">
        <v>13</v>
      </c>
      <c r="D2">
        <v>100</v>
      </c>
      <c r="E2">
        <v>0</v>
      </c>
      <c r="F2">
        <f>ROUNDUP(E2/D2%,0)</f>
        <v>0</v>
      </c>
      <c r="G2" t="s">
        <v>14</v>
      </c>
      <c r="H2">
        <v>0</v>
      </c>
      <c r="I2">
        <f>IF(H2,ROUND(E2/H2,2),0)</f>
        <v>0</v>
      </c>
      <c r="J2" t="s">
        <v>15</v>
      </c>
      <c r="K2" t="s">
        <v>16</v>
      </c>
      <c r="L2">
        <v>1448690400</v>
      </c>
      <c r="M2">
        <v>1450159200</v>
      </c>
      <c r="N2" s="5">
        <f>(((L2/60)/60)/24+DATE(1970,1,1))</f>
        <v>42336.25</v>
      </c>
      <c r="O2" s="5">
        <f t="shared" ref="O2:O66" si="0">(((M2/60)/60)/24+DATE(1970,1,1))</f>
        <v>42353.25</v>
      </c>
      <c r="P2" t="b">
        <v>0</v>
      </c>
      <c r="Q2" t="b">
        <v>0</v>
      </c>
      <c r="R2" t="s">
        <v>17</v>
      </c>
      <c r="S2" t="str">
        <f>LEFT(R2, FIND("/",R2)-1)</f>
        <v>food</v>
      </c>
      <c r="T2" t="str">
        <f>RIGHT(R2, LEN(R2) - FIND("/",R2))</f>
        <v>food trucks</v>
      </c>
    </row>
    <row r="3" spans="1:20" x14ac:dyDescent="0.35">
      <c r="A3">
        <v>1</v>
      </c>
      <c r="B3" s="4" t="s">
        <v>18</v>
      </c>
      <c r="C3" s="3" t="s">
        <v>19</v>
      </c>
      <c r="D3">
        <v>1400</v>
      </c>
      <c r="E3">
        <v>14560</v>
      </c>
      <c r="F3">
        <f t="shared" ref="F3:F66" si="1">ROUNDUP(E3/D3%,0)</f>
        <v>1040</v>
      </c>
      <c r="G3" t="s">
        <v>20</v>
      </c>
      <c r="H3">
        <v>158</v>
      </c>
      <c r="I3">
        <f t="shared" ref="I3:I66" si="2">IF(H3,ROUND(E3/H3,2),0)</f>
        <v>92.15</v>
      </c>
      <c r="J3" t="s">
        <v>21</v>
      </c>
      <c r="K3" t="s">
        <v>22</v>
      </c>
      <c r="L3">
        <v>1408424400</v>
      </c>
      <c r="M3">
        <v>1408597200</v>
      </c>
      <c r="N3" s="5">
        <f t="shared" ref="N3:N66" si="3">(((L3/60)/60)/24+DATE(1970,1,1))</f>
        <v>41870.208333333336</v>
      </c>
      <c r="O3" s="5">
        <f t="shared" si="0"/>
        <v>41872.208333333336</v>
      </c>
      <c r="P3" t="b">
        <v>0</v>
      </c>
      <c r="Q3" t="b">
        <v>1</v>
      </c>
      <c r="R3" t="s">
        <v>23</v>
      </c>
      <c r="S3" t="str">
        <f t="shared" ref="S3:S66" si="4">LEFT(R3, FIND("/",R3)-1)</f>
        <v>music</v>
      </c>
      <c r="T3" t="str">
        <f t="shared" ref="T3:T66" si="5">RIGHT(R3, LEN(R3) - FIND("/",R3))</f>
        <v>rock</v>
      </c>
    </row>
    <row r="4" spans="1:20" ht="31" x14ac:dyDescent="0.3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>
        <f t="shared" si="1"/>
        <v>132</v>
      </c>
      <c r="G4" t="s">
        <v>20</v>
      </c>
      <c r="H4">
        <v>1425</v>
      </c>
      <c r="I4">
        <f t="shared" si="2"/>
        <v>100.02</v>
      </c>
      <c r="J4" t="s">
        <v>26</v>
      </c>
      <c r="K4" t="s">
        <v>27</v>
      </c>
      <c r="L4">
        <v>1384668000</v>
      </c>
      <c r="M4">
        <v>1384840800</v>
      </c>
      <c r="N4" s="5">
        <f t="shared" si="3"/>
        <v>41595.25</v>
      </c>
      <c r="O4" s="5">
        <f t="shared" si="0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" x14ac:dyDescent="0.35">
      <c r="A5">
        <v>3</v>
      </c>
      <c r="B5" s="4" t="s">
        <v>29</v>
      </c>
      <c r="C5" s="3" t="s">
        <v>30</v>
      </c>
      <c r="D5">
        <v>4200</v>
      </c>
      <c r="E5">
        <v>2477</v>
      </c>
      <c r="F5">
        <f t="shared" si="1"/>
        <v>59</v>
      </c>
      <c r="G5" t="s">
        <v>14</v>
      </c>
      <c r="H5">
        <v>24</v>
      </c>
      <c r="I5">
        <f t="shared" si="2"/>
        <v>103.21</v>
      </c>
      <c r="J5" t="s">
        <v>21</v>
      </c>
      <c r="K5" t="s">
        <v>22</v>
      </c>
      <c r="L5">
        <v>1565499600</v>
      </c>
      <c r="M5">
        <v>1568955600</v>
      </c>
      <c r="N5" s="5">
        <f t="shared" si="3"/>
        <v>43688.208333333328</v>
      </c>
      <c r="O5" s="5">
        <f t="shared" si="0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35">
      <c r="A6">
        <v>4</v>
      </c>
      <c r="B6" s="4" t="s">
        <v>31</v>
      </c>
      <c r="C6" s="3" t="s">
        <v>32</v>
      </c>
      <c r="D6">
        <v>7600</v>
      </c>
      <c r="E6">
        <v>5265</v>
      </c>
      <c r="F6">
        <f t="shared" si="1"/>
        <v>70</v>
      </c>
      <c r="G6" t="s">
        <v>14</v>
      </c>
      <c r="H6">
        <v>53</v>
      </c>
      <c r="I6">
        <f t="shared" si="2"/>
        <v>99.34</v>
      </c>
      <c r="J6" t="s">
        <v>21</v>
      </c>
      <c r="K6" t="s">
        <v>22</v>
      </c>
      <c r="L6">
        <v>1547964000</v>
      </c>
      <c r="M6">
        <v>1548309600</v>
      </c>
      <c r="N6" s="5">
        <f t="shared" si="3"/>
        <v>43485.25</v>
      </c>
      <c r="O6" s="5">
        <f t="shared" si="0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35">
      <c r="A7">
        <v>5</v>
      </c>
      <c r="B7" s="4" t="s">
        <v>34</v>
      </c>
      <c r="C7" s="3" t="s">
        <v>35</v>
      </c>
      <c r="D7">
        <v>7600</v>
      </c>
      <c r="E7">
        <v>13195</v>
      </c>
      <c r="F7">
        <f t="shared" si="1"/>
        <v>174</v>
      </c>
      <c r="G7" t="s">
        <v>20</v>
      </c>
      <c r="H7">
        <v>174</v>
      </c>
      <c r="I7">
        <f t="shared" si="2"/>
        <v>75.83</v>
      </c>
      <c r="J7" t="s">
        <v>36</v>
      </c>
      <c r="K7" t="s">
        <v>37</v>
      </c>
      <c r="L7">
        <v>1346130000</v>
      </c>
      <c r="M7">
        <v>1347080400</v>
      </c>
      <c r="N7" s="5">
        <f t="shared" si="3"/>
        <v>41149.208333333336</v>
      </c>
      <c r="O7" s="5">
        <f t="shared" si="0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35">
      <c r="A8">
        <v>6</v>
      </c>
      <c r="B8" s="4" t="s">
        <v>38</v>
      </c>
      <c r="C8" s="3" t="s">
        <v>39</v>
      </c>
      <c r="D8">
        <v>5200</v>
      </c>
      <c r="E8">
        <v>1090</v>
      </c>
      <c r="F8">
        <f t="shared" si="1"/>
        <v>21</v>
      </c>
      <c r="G8" t="s">
        <v>14</v>
      </c>
      <c r="H8">
        <v>18</v>
      </c>
      <c r="I8">
        <f t="shared" si="2"/>
        <v>60.56</v>
      </c>
      <c r="J8" t="s">
        <v>40</v>
      </c>
      <c r="K8" t="s">
        <v>41</v>
      </c>
      <c r="L8">
        <v>1505278800</v>
      </c>
      <c r="M8">
        <v>1505365200</v>
      </c>
      <c r="N8" s="5">
        <f t="shared" si="3"/>
        <v>42991.208333333328</v>
      </c>
      <c r="O8" s="5">
        <f t="shared" si="0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35">
      <c r="A9">
        <v>7</v>
      </c>
      <c r="B9" s="4" t="s">
        <v>43</v>
      </c>
      <c r="C9" s="3" t="s">
        <v>44</v>
      </c>
      <c r="D9">
        <v>4500</v>
      </c>
      <c r="E9">
        <v>14741</v>
      </c>
      <c r="F9">
        <f t="shared" si="1"/>
        <v>328</v>
      </c>
      <c r="G9" t="s">
        <v>20</v>
      </c>
      <c r="H9">
        <v>227</v>
      </c>
      <c r="I9">
        <f t="shared" si="2"/>
        <v>64.94</v>
      </c>
      <c r="J9" t="s">
        <v>36</v>
      </c>
      <c r="K9" t="s">
        <v>37</v>
      </c>
      <c r="L9">
        <v>1439442000</v>
      </c>
      <c r="M9">
        <v>1439614800</v>
      </c>
      <c r="N9" s="5">
        <f t="shared" si="3"/>
        <v>42229.208333333328</v>
      </c>
      <c r="O9" s="5">
        <f t="shared" si="0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3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>
        <f t="shared" si="1"/>
        <v>20</v>
      </c>
      <c r="G10" t="s">
        <v>47</v>
      </c>
      <c r="H10">
        <v>708</v>
      </c>
      <c r="I10">
        <f t="shared" si="2"/>
        <v>31</v>
      </c>
      <c r="J10" t="s">
        <v>36</v>
      </c>
      <c r="K10" t="s">
        <v>37</v>
      </c>
      <c r="L10">
        <v>1281330000</v>
      </c>
      <c r="M10">
        <v>1281502800</v>
      </c>
      <c r="N10" s="5">
        <f t="shared" si="3"/>
        <v>40399.208333333336</v>
      </c>
      <c r="O10" s="5">
        <f t="shared" si="0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3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>
        <f t="shared" si="1"/>
        <v>52</v>
      </c>
      <c r="G11" t="s">
        <v>14</v>
      </c>
      <c r="H11">
        <v>44</v>
      </c>
      <c r="I11">
        <f t="shared" si="2"/>
        <v>72.91</v>
      </c>
      <c r="J11" t="s">
        <v>21</v>
      </c>
      <c r="K11" t="s">
        <v>22</v>
      </c>
      <c r="L11">
        <v>1379566800</v>
      </c>
      <c r="M11">
        <v>1383804000</v>
      </c>
      <c r="N11" s="5">
        <f t="shared" si="3"/>
        <v>41536.208333333336</v>
      </c>
      <c r="O11" s="5">
        <f t="shared" si="0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3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>
        <f t="shared" si="1"/>
        <v>267</v>
      </c>
      <c r="G12" t="s">
        <v>20</v>
      </c>
      <c r="H12">
        <v>220</v>
      </c>
      <c r="I12">
        <f t="shared" si="2"/>
        <v>62.9</v>
      </c>
      <c r="J12" t="s">
        <v>21</v>
      </c>
      <c r="K12" t="s">
        <v>22</v>
      </c>
      <c r="L12">
        <v>1281762000</v>
      </c>
      <c r="M12">
        <v>1285909200</v>
      </c>
      <c r="N12" s="5">
        <f t="shared" si="3"/>
        <v>40404.208333333336</v>
      </c>
      <c r="O12" s="5">
        <f t="shared" si="0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" x14ac:dyDescent="0.3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>
        <f t="shared" si="1"/>
        <v>49</v>
      </c>
      <c r="G13" t="s">
        <v>14</v>
      </c>
      <c r="H13">
        <v>27</v>
      </c>
      <c r="I13">
        <f t="shared" si="2"/>
        <v>112.22</v>
      </c>
      <c r="J13" t="s">
        <v>21</v>
      </c>
      <c r="K13" t="s">
        <v>22</v>
      </c>
      <c r="L13">
        <v>1285045200</v>
      </c>
      <c r="M13">
        <v>1285563600</v>
      </c>
      <c r="N13" s="5">
        <f t="shared" si="3"/>
        <v>40442.208333333336</v>
      </c>
      <c r="O13" s="5">
        <f t="shared" si="0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3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>
        <f t="shared" si="1"/>
        <v>90</v>
      </c>
      <c r="G14" t="s">
        <v>14</v>
      </c>
      <c r="H14">
        <v>55</v>
      </c>
      <c r="I14">
        <f t="shared" si="2"/>
        <v>102.35</v>
      </c>
      <c r="J14" t="s">
        <v>21</v>
      </c>
      <c r="K14" t="s">
        <v>22</v>
      </c>
      <c r="L14">
        <v>1571720400</v>
      </c>
      <c r="M14">
        <v>1572411600</v>
      </c>
      <c r="N14" s="5">
        <f t="shared" si="3"/>
        <v>43760.208333333328</v>
      </c>
      <c r="O14" s="5">
        <f t="shared" si="0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" x14ac:dyDescent="0.3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>
        <f t="shared" si="1"/>
        <v>246</v>
      </c>
      <c r="G15" t="s">
        <v>20</v>
      </c>
      <c r="H15">
        <v>98</v>
      </c>
      <c r="I15">
        <f t="shared" si="2"/>
        <v>105.05</v>
      </c>
      <c r="J15" t="s">
        <v>21</v>
      </c>
      <c r="K15" t="s">
        <v>22</v>
      </c>
      <c r="L15">
        <v>1465621200</v>
      </c>
      <c r="M15">
        <v>1466658000</v>
      </c>
      <c r="N15" s="5">
        <f t="shared" si="3"/>
        <v>42532.208333333328</v>
      </c>
      <c r="O15" s="5">
        <f t="shared" si="0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3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>
        <f t="shared" si="1"/>
        <v>67</v>
      </c>
      <c r="G16" t="s">
        <v>14</v>
      </c>
      <c r="H16">
        <v>200</v>
      </c>
      <c r="I16">
        <f t="shared" si="2"/>
        <v>94.15</v>
      </c>
      <c r="J16" t="s">
        <v>21</v>
      </c>
      <c r="K16" t="s">
        <v>22</v>
      </c>
      <c r="L16">
        <v>1331013600</v>
      </c>
      <c r="M16">
        <v>1333342800</v>
      </c>
      <c r="N16" s="5">
        <f t="shared" si="3"/>
        <v>40974.25</v>
      </c>
      <c r="O16" s="5">
        <f t="shared" si="0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3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>
        <f t="shared" si="1"/>
        <v>48</v>
      </c>
      <c r="G17" t="s">
        <v>14</v>
      </c>
      <c r="H17">
        <v>452</v>
      </c>
      <c r="I17">
        <f t="shared" si="2"/>
        <v>84.99</v>
      </c>
      <c r="J17" t="s">
        <v>21</v>
      </c>
      <c r="K17" t="s">
        <v>22</v>
      </c>
      <c r="L17">
        <v>1575957600</v>
      </c>
      <c r="M17">
        <v>1576303200</v>
      </c>
      <c r="N17" s="5">
        <f t="shared" si="3"/>
        <v>43809.25</v>
      </c>
      <c r="O17" s="5">
        <f t="shared" si="0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3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>
        <f t="shared" si="1"/>
        <v>650</v>
      </c>
      <c r="G18" t="s">
        <v>20</v>
      </c>
      <c r="H18">
        <v>100</v>
      </c>
      <c r="I18">
        <f t="shared" si="2"/>
        <v>110.41</v>
      </c>
      <c r="J18" t="s">
        <v>21</v>
      </c>
      <c r="K18" t="s">
        <v>22</v>
      </c>
      <c r="L18">
        <v>1390370400</v>
      </c>
      <c r="M18">
        <v>1392271200</v>
      </c>
      <c r="N18" s="5">
        <f t="shared" si="3"/>
        <v>41661.25</v>
      </c>
      <c r="O18" s="5">
        <f t="shared" si="0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3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>
        <f t="shared" si="1"/>
        <v>160</v>
      </c>
      <c r="G19" t="s">
        <v>20</v>
      </c>
      <c r="H19">
        <v>1249</v>
      </c>
      <c r="I19">
        <f t="shared" si="2"/>
        <v>107.96</v>
      </c>
      <c r="J19" t="s">
        <v>21</v>
      </c>
      <c r="K19" t="s">
        <v>22</v>
      </c>
      <c r="L19">
        <v>1294812000</v>
      </c>
      <c r="M19">
        <v>1294898400</v>
      </c>
      <c r="N19" s="5">
        <f t="shared" si="3"/>
        <v>40555.25</v>
      </c>
      <c r="O19" s="5">
        <f t="shared" si="0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3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>
        <f t="shared" si="1"/>
        <v>67</v>
      </c>
      <c r="G20" t="s">
        <v>74</v>
      </c>
      <c r="H20">
        <v>135</v>
      </c>
      <c r="I20">
        <f t="shared" si="2"/>
        <v>45.1</v>
      </c>
      <c r="J20" t="s">
        <v>21</v>
      </c>
      <c r="K20" t="s">
        <v>22</v>
      </c>
      <c r="L20">
        <v>1536382800</v>
      </c>
      <c r="M20">
        <v>1537074000</v>
      </c>
      <c r="N20" s="5">
        <f t="shared" si="3"/>
        <v>43351.208333333328</v>
      </c>
      <c r="O20" s="5">
        <f t="shared" si="0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3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>
        <f t="shared" si="1"/>
        <v>49</v>
      </c>
      <c r="G21" t="s">
        <v>14</v>
      </c>
      <c r="H21">
        <v>674</v>
      </c>
      <c r="I21">
        <f t="shared" si="2"/>
        <v>45</v>
      </c>
      <c r="J21" t="s">
        <v>21</v>
      </c>
      <c r="K21" t="s">
        <v>22</v>
      </c>
      <c r="L21">
        <v>1551679200</v>
      </c>
      <c r="M21">
        <v>1553490000</v>
      </c>
      <c r="N21" s="5">
        <f t="shared" si="3"/>
        <v>43528.25</v>
      </c>
      <c r="O21" s="5">
        <f t="shared" si="0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3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>
        <f t="shared" si="1"/>
        <v>113</v>
      </c>
      <c r="G22" t="s">
        <v>20</v>
      </c>
      <c r="H22">
        <v>1396</v>
      </c>
      <c r="I22">
        <f t="shared" si="2"/>
        <v>105.97</v>
      </c>
      <c r="J22" t="s">
        <v>21</v>
      </c>
      <c r="K22" t="s">
        <v>22</v>
      </c>
      <c r="L22">
        <v>1406523600</v>
      </c>
      <c r="M22">
        <v>1406523600</v>
      </c>
      <c r="N22" s="5">
        <f t="shared" si="3"/>
        <v>41848.208333333336</v>
      </c>
      <c r="O22" s="5">
        <f t="shared" si="0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3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>
        <f t="shared" si="1"/>
        <v>41</v>
      </c>
      <c r="G23" t="s">
        <v>14</v>
      </c>
      <c r="H23">
        <v>558</v>
      </c>
      <c r="I23">
        <f t="shared" si="2"/>
        <v>69.06</v>
      </c>
      <c r="J23" t="s">
        <v>21</v>
      </c>
      <c r="K23" t="s">
        <v>22</v>
      </c>
      <c r="L23">
        <v>1313384400</v>
      </c>
      <c r="M23">
        <v>1316322000</v>
      </c>
      <c r="N23" s="5">
        <f t="shared" si="3"/>
        <v>40770.208333333336</v>
      </c>
      <c r="O23" s="5">
        <f t="shared" si="0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3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>
        <f t="shared" si="1"/>
        <v>129</v>
      </c>
      <c r="G24" t="s">
        <v>20</v>
      </c>
      <c r="H24">
        <v>890</v>
      </c>
      <c r="I24">
        <f t="shared" si="2"/>
        <v>85.04</v>
      </c>
      <c r="J24" t="s">
        <v>21</v>
      </c>
      <c r="K24" t="s">
        <v>22</v>
      </c>
      <c r="L24">
        <v>1522731600</v>
      </c>
      <c r="M24">
        <v>1524027600</v>
      </c>
      <c r="N24" s="5">
        <f t="shared" si="3"/>
        <v>43193.208333333328</v>
      </c>
      <c r="O24" s="5">
        <f t="shared" si="0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3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>
        <f t="shared" si="1"/>
        <v>333</v>
      </c>
      <c r="G25" t="s">
        <v>20</v>
      </c>
      <c r="H25">
        <v>142</v>
      </c>
      <c r="I25">
        <f t="shared" si="2"/>
        <v>105.23</v>
      </c>
      <c r="J25" t="s">
        <v>40</v>
      </c>
      <c r="K25" t="s">
        <v>41</v>
      </c>
      <c r="L25">
        <v>1550124000</v>
      </c>
      <c r="M25">
        <v>1554699600</v>
      </c>
      <c r="N25" s="5">
        <f t="shared" si="3"/>
        <v>43510.25</v>
      </c>
      <c r="O25" s="5">
        <f t="shared" si="0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3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>
        <f t="shared" si="1"/>
        <v>113</v>
      </c>
      <c r="G26" t="s">
        <v>20</v>
      </c>
      <c r="H26">
        <v>2673</v>
      </c>
      <c r="I26">
        <f t="shared" si="2"/>
        <v>39</v>
      </c>
      <c r="J26" t="s">
        <v>21</v>
      </c>
      <c r="K26" t="s">
        <v>22</v>
      </c>
      <c r="L26">
        <v>1403326800</v>
      </c>
      <c r="M26">
        <v>1403499600</v>
      </c>
      <c r="N26" s="5">
        <f t="shared" si="3"/>
        <v>41811.208333333336</v>
      </c>
      <c r="O26" s="5">
        <f t="shared" si="0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3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>
        <f t="shared" si="1"/>
        <v>217</v>
      </c>
      <c r="G27" t="s">
        <v>20</v>
      </c>
      <c r="H27">
        <v>163</v>
      </c>
      <c r="I27">
        <f t="shared" si="2"/>
        <v>73.03</v>
      </c>
      <c r="J27" t="s">
        <v>21</v>
      </c>
      <c r="K27" t="s">
        <v>22</v>
      </c>
      <c r="L27">
        <v>1305694800</v>
      </c>
      <c r="M27">
        <v>1307422800</v>
      </c>
      <c r="N27" s="5">
        <f t="shared" si="3"/>
        <v>40681.208333333336</v>
      </c>
      <c r="O27" s="5">
        <f t="shared" si="0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3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>
        <f t="shared" si="1"/>
        <v>49</v>
      </c>
      <c r="G28" t="s">
        <v>74</v>
      </c>
      <c r="H28">
        <v>1480</v>
      </c>
      <c r="I28">
        <f t="shared" si="2"/>
        <v>35.01</v>
      </c>
      <c r="J28" t="s">
        <v>21</v>
      </c>
      <c r="K28" t="s">
        <v>22</v>
      </c>
      <c r="L28">
        <v>1533013200</v>
      </c>
      <c r="M28">
        <v>1535346000</v>
      </c>
      <c r="N28" s="5">
        <f t="shared" si="3"/>
        <v>43312.208333333328</v>
      </c>
      <c r="O28" s="5">
        <f t="shared" si="0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3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>
        <f t="shared" si="1"/>
        <v>80</v>
      </c>
      <c r="G29" t="s">
        <v>14</v>
      </c>
      <c r="H29">
        <v>15</v>
      </c>
      <c r="I29">
        <f t="shared" si="2"/>
        <v>106.6</v>
      </c>
      <c r="J29" t="s">
        <v>21</v>
      </c>
      <c r="K29" t="s">
        <v>22</v>
      </c>
      <c r="L29">
        <v>1443848400</v>
      </c>
      <c r="M29">
        <v>1444539600</v>
      </c>
      <c r="N29" s="5">
        <f t="shared" si="3"/>
        <v>42280.208333333328</v>
      </c>
      <c r="O29" s="5">
        <f t="shared" si="0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3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>
        <f t="shared" si="1"/>
        <v>106</v>
      </c>
      <c r="G30" t="s">
        <v>20</v>
      </c>
      <c r="H30">
        <v>2220</v>
      </c>
      <c r="I30">
        <f t="shared" si="2"/>
        <v>62</v>
      </c>
      <c r="J30" t="s">
        <v>21</v>
      </c>
      <c r="K30" t="s">
        <v>22</v>
      </c>
      <c r="L30">
        <v>1265695200</v>
      </c>
      <c r="M30">
        <v>1267682400</v>
      </c>
      <c r="N30" s="5">
        <f t="shared" si="3"/>
        <v>40218.25</v>
      </c>
      <c r="O30" s="5">
        <f t="shared" si="0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3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>
        <f t="shared" si="1"/>
        <v>329</v>
      </c>
      <c r="G31" t="s">
        <v>20</v>
      </c>
      <c r="H31">
        <v>1606</v>
      </c>
      <c r="I31">
        <f t="shared" si="2"/>
        <v>94</v>
      </c>
      <c r="J31" t="s">
        <v>98</v>
      </c>
      <c r="K31" t="s">
        <v>99</v>
      </c>
      <c r="L31">
        <v>1532062800</v>
      </c>
      <c r="M31">
        <v>1535518800</v>
      </c>
      <c r="N31" s="5">
        <f t="shared" si="3"/>
        <v>43301.208333333328</v>
      </c>
      <c r="O31" s="5">
        <f t="shared" si="0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3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>
        <f t="shared" si="1"/>
        <v>161</v>
      </c>
      <c r="G32" t="s">
        <v>20</v>
      </c>
      <c r="H32">
        <v>129</v>
      </c>
      <c r="I32">
        <f t="shared" si="2"/>
        <v>112.05</v>
      </c>
      <c r="J32" t="s">
        <v>21</v>
      </c>
      <c r="K32" t="s">
        <v>22</v>
      </c>
      <c r="L32">
        <v>1558674000</v>
      </c>
      <c r="M32">
        <v>1559106000</v>
      </c>
      <c r="N32" s="5">
        <f t="shared" si="3"/>
        <v>43609.208333333328</v>
      </c>
      <c r="O32" s="5">
        <f t="shared" si="0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3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>
        <f t="shared" si="1"/>
        <v>310</v>
      </c>
      <c r="G33" t="s">
        <v>20</v>
      </c>
      <c r="H33">
        <v>226</v>
      </c>
      <c r="I33">
        <f t="shared" si="2"/>
        <v>48.01</v>
      </c>
      <c r="J33" t="s">
        <v>40</v>
      </c>
      <c r="K33" t="s">
        <v>41</v>
      </c>
      <c r="L33">
        <v>1451973600</v>
      </c>
      <c r="M33">
        <v>1454392800</v>
      </c>
      <c r="N33" s="5">
        <f t="shared" si="3"/>
        <v>42374.25</v>
      </c>
      <c r="O33" s="5">
        <f t="shared" si="0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3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>
        <f t="shared" si="1"/>
        <v>87</v>
      </c>
      <c r="G34" t="s">
        <v>14</v>
      </c>
      <c r="H34">
        <v>2307</v>
      </c>
      <c r="I34">
        <f t="shared" si="2"/>
        <v>38</v>
      </c>
      <c r="J34" t="s">
        <v>107</v>
      </c>
      <c r="K34" t="s">
        <v>108</v>
      </c>
      <c r="L34">
        <v>1515564000</v>
      </c>
      <c r="M34">
        <v>1517896800</v>
      </c>
      <c r="N34" s="5">
        <f t="shared" si="3"/>
        <v>43110.25</v>
      </c>
      <c r="O34" s="5">
        <f t="shared" si="0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3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>
        <f t="shared" si="1"/>
        <v>378</v>
      </c>
      <c r="G35" t="s">
        <v>20</v>
      </c>
      <c r="H35">
        <v>5419</v>
      </c>
      <c r="I35">
        <f t="shared" si="2"/>
        <v>35</v>
      </c>
      <c r="J35" t="s">
        <v>21</v>
      </c>
      <c r="K35" t="s">
        <v>22</v>
      </c>
      <c r="L35">
        <v>1412485200</v>
      </c>
      <c r="M35">
        <v>1415685600</v>
      </c>
      <c r="N35" s="5">
        <f t="shared" si="3"/>
        <v>41917.208333333336</v>
      </c>
      <c r="O35" s="5">
        <f t="shared" si="0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" x14ac:dyDescent="0.3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>
        <f t="shared" si="1"/>
        <v>151</v>
      </c>
      <c r="G36" t="s">
        <v>20</v>
      </c>
      <c r="H36">
        <v>165</v>
      </c>
      <c r="I36">
        <f t="shared" si="2"/>
        <v>85</v>
      </c>
      <c r="J36" t="s">
        <v>21</v>
      </c>
      <c r="K36" t="s">
        <v>22</v>
      </c>
      <c r="L36">
        <v>1490245200</v>
      </c>
      <c r="M36">
        <v>1490677200</v>
      </c>
      <c r="N36" s="5">
        <f t="shared" si="3"/>
        <v>42817.208333333328</v>
      </c>
      <c r="O36" s="5">
        <f t="shared" si="0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3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>
        <f t="shared" si="1"/>
        <v>151</v>
      </c>
      <c r="G37" t="s">
        <v>20</v>
      </c>
      <c r="H37">
        <v>1965</v>
      </c>
      <c r="I37">
        <f t="shared" si="2"/>
        <v>95.99</v>
      </c>
      <c r="J37" t="s">
        <v>36</v>
      </c>
      <c r="K37" t="s">
        <v>37</v>
      </c>
      <c r="L37">
        <v>1547877600</v>
      </c>
      <c r="M37">
        <v>1551506400</v>
      </c>
      <c r="N37" s="5">
        <f t="shared" si="3"/>
        <v>43484.25</v>
      </c>
      <c r="O37" s="5">
        <f t="shared" si="0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3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>
        <f t="shared" si="1"/>
        <v>158</v>
      </c>
      <c r="G38" t="s">
        <v>20</v>
      </c>
      <c r="H38">
        <v>16</v>
      </c>
      <c r="I38">
        <f t="shared" si="2"/>
        <v>68.81</v>
      </c>
      <c r="J38" t="s">
        <v>21</v>
      </c>
      <c r="K38" t="s">
        <v>22</v>
      </c>
      <c r="L38">
        <v>1298700000</v>
      </c>
      <c r="M38">
        <v>1300856400</v>
      </c>
      <c r="N38" s="5">
        <f t="shared" si="3"/>
        <v>40600.25</v>
      </c>
      <c r="O38" s="5">
        <f t="shared" si="0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" x14ac:dyDescent="0.3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>
        <f t="shared" si="1"/>
        <v>140</v>
      </c>
      <c r="G39" t="s">
        <v>20</v>
      </c>
      <c r="H39">
        <v>107</v>
      </c>
      <c r="I39">
        <f t="shared" si="2"/>
        <v>105.97</v>
      </c>
      <c r="J39" t="s">
        <v>21</v>
      </c>
      <c r="K39" t="s">
        <v>22</v>
      </c>
      <c r="L39">
        <v>1570338000</v>
      </c>
      <c r="M39">
        <v>1573192800</v>
      </c>
      <c r="N39" s="5">
        <f t="shared" si="3"/>
        <v>43744.208333333328</v>
      </c>
      <c r="O39" s="5">
        <f t="shared" si="0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3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>
        <f t="shared" si="1"/>
        <v>326</v>
      </c>
      <c r="G40" t="s">
        <v>20</v>
      </c>
      <c r="H40">
        <v>134</v>
      </c>
      <c r="I40">
        <f t="shared" si="2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5">
        <f t="shared" si="3"/>
        <v>40469.208333333336</v>
      </c>
      <c r="O40" s="5">
        <f t="shared" si="0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3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>
        <f t="shared" si="1"/>
        <v>51</v>
      </c>
      <c r="G41" t="s">
        <v>14</v>
      </c>
      <c r="H41">
        <v>88</v>
      </c>
      <c r="I41">
        <f t="shared" si="2"/>
        <v>57.13</v>
      </c>
      <c r="J41" t="s">
        <v>36</v>
      </c>
      <c r="K41" t="s">
        <v>37</v>
      </c>
      <c r="L41">
        <v>1361772000</v>
      </c>
      <c r="M41">
        <v>1362978000</v>
      </c>
      <c r="N41" s="5">
        <f t="shared" si="3"/>
        <v>41330.25</v>
      </c>
      <c r="O41" s="5">
        <f t="shared" si="0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3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>
        <f t="shared" si="1"/>
        <v>170</v>
      </c>
      <c r="G42" t="s">
        <v>20</v>
      </c>
      <c r="H42">
        <v>198</v>
      </c>
      <c r="I42">
        <f t="shared" si="2"/>
        <v>75.14</v>
      </c>
      <c r="J42" t="s">
        <v>21</v>
      </c>
      <c r="K42" t="s">
        <v>22</v>
      </c>
      <c r="L42">
        <v>1275714000</v>
      </c>
      <c r="M42">
        <v>1277355600</v>
      </c>
      <c r="N42" s="5">
        <f t="shared" si="3"/>
        <v>40334.208333333336</v>
      </c>
      <c r="O42" s="5">
        <f t="shared" si="0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3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>
        <f t="shared" si="1"/>
        <v>213</v>
      </c>
      <c r="G43" t="s">
        <v>20</v>
      </c>
      <c r="H43">
        <v>111</v>
      </c>
      <c r="I43">
        <f t="shared" si="2"/>
        <v>107.42</v>
      </c>
      <c r="J43" t="s">
        <v>107</v>
      </c>
      <c r="K43" t="s">
        <v>108</v>
      </c>
      <c r="L43">
        <v>1346734800</v>
      </c>
      <c r="M43">
        <v>1348981200</v>
      </c>
      <c r="N43" s="5">
        <f t="shared" si="3"/>
        <v>41156.208333333336</v>
      </c>
      <c r="O43" s="5">
        <f t="shared" si="0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3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>
        <f t="shared" si="1"/>
        <v>444</v>
      </c>
      <c r="G44" t="s">
        <v>20</v>
      </c>
      <c r="H44">
        <v>222</v>
      </c>
      <c r="I44">
        <f t="shared" si="2"/>
        <v>36</v>
      </c>
      <c r="J44" t="s">
        <v>21</v>
      </c>
      <c r="K44" t="s">
        <v>22</v>
      </c>
      <c r="L44">
        <v>1309755600</v>
      </c>
      <c r="M44">
        <v>1310533200</v>
      </c>
      <c r="N44" s="5">
        <f t="shared" si="3"/>
        <v>40728.208333333336</v>
      </c>
      <c r="O44" s="5">
        <f t="shared" si="0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3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>
        <f t="shared" si="1"/>
        <v>186</v>
      </c>
      <c r="G45" t="s">
        <v>20</v>
      </c>
      <c r="H45">
        <v>6212</v>
      </c>
      <c r="I45">
        <f t="shared" si="2"/>
        <v>27</v>
      </c>
      <c r="J45" t="s">
        <v>21</v>
      </c>
      <c r="K45" t="s">
        <v>22</v>
      </c>
      <c r="L45">
        <v>1406178000</v>
      </c>
      <c r="M45">
        <v>1407560400</v>
      </c>
      <c r="N45" s="5">
        <f t="shared" si="3"/>
        <v>41844.208333333336</v>
      </c>
      <c r="O45" s="5">
        <f t="shared" si="0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3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>
        <f t="shared" si="1"/>
        <v>659</v>
      </c>
      <c r="G46" t="s">
        <v>20</v>
      </c>
      <c r="H46">
        <v>98</v>
      </c>
      <c r="I46">
        <f t="shared" si="2"/>
        <v>107.56</v>
      </c>
      <c r="J46" t="s">
        <v>36</v>
      </c>
      <c r="K46" t="s">
        <v>37</v>
      </c>
      <c r="L46">
        <v>1552798800</v>
      </c>
      <c r="M46">
        <v>1552885200</v>
      </c>
      <c r="N46" s="5">
        <f t="shared" si="3"/>
        <v>43541.208333333328</v>
      </c>
      <c r="O46" s="5">
        <f t="shared" si="0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" x14ac:dyDescent="0.3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>
        <f t="shared" si="1"/>
        <v>48</v>
      </c>
      <c r="G47" t="s">
        <v>14</v>
      </c>
      <c r="H47">
        <v>48</v>
      </c>
      <c r="I47">
        <f t="shared" si="2"/>
        <v>94.38</v>
      </c>
      <c r="J47" t="s">
        <v>21</v>
      </c>
      <c r="K47" t="s">
        <v>22</v>
      </c>
      <c r="L47">
        <v>1478062800</v>
      </c>
      <c r="M47">
        <v>1479362400</v>
      </c>
      <c r="N47" s="5">
        <f t="shared" si="3"/>
        <v>42676.208333333328</v>
      </c>
      <c r="O47" s="5">
        <f t="shared" si="0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3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>
        <f t="shared" si="1"/>
        <v>115</v>
      </c>
      <c r="G48" t="s">
        <v>20</v>
      </c>
      <c r="H48">
        <v>92</v>
      </c>
      <c r="I48">
        <f t="shared" si="2"/>
        <v>46.16</v>
      </c>
      <c r="J48" t="s">
        <v>21</v>
      </c>
      <c r="K48" t="s">
        <v>22</v>
      </c>
      <c r="L48">
        <v>1278565200</v>
      </c>
      <c r="M48">
        <v>1280552400</v>
      </c>
      <c r="N48" s="5">
        <f t="shared" si="3"/>
        <v>40367.208333333336</v>
      </c>
      <c r="O48" s="5">
        <f t="shared" si="0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3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>
        <f t="shared" si="1"/>
        <v>476</v>
      </c>
      <c r="G49" t="s">
        <v>20</v>
      </c>
      <c r="H49">
        <v>149</v>
      </c>
      <c r="I49">
        <f t="shared" si="2"/>
        <v>47.85</v>
      </c>
      <c r="J49" t="s">
        <v>21</v>
      </c>
      <c r="K49" t="s">
        <v>22</v>
      </c>
      <c r="L49">
        <v>1396069200</v>
      </c>
      <c r="M49">
        <v>1398661200</v>
      </c>
      <c r="N49" s="5">
        <f t="shared" si="3"/>
        <v>41727.208333333336</v>
      </c>
      <c r="O49" s="5">
        <f t="shared" si="0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3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>
        <f t="shared" si="1"/>
        <v>387</v>
      </c>
      <c r="G50" t="s">
        <v>20</v>
      </c>
      <c r="H50">
        <v>2431</v>
      </c>
      <c r="I50">
        <f t="shared" si="2"/>
        <v>53.01</v>
      </c>
      <c r="J50" t="s">
        <v>21</v>
      </c>
      <c r="K50" t="s">
        <v>22</v>
      </c>
      <c r="L50">
        <v>1435208400</v>
      </c>
      <c r="M50">
        <v>1436245200</v>
      </c>
      <c r="N50" s="5">
        <f t="shared" si="3"/>
        <v>42180.208333333328</v>
      </c>
      <c r="O50" s="5">
        <f t="shared" si="0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3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>
        <f t="shared" si="1"/>
        <v>190</v>
      </c>
      <c r="G51" t="s">
        <v>20</v>
      </c>
      <c r="H51">
        <v>303</v>
      </c>
      <c r="I51">
        <f t="shared" si="2"/>
        <v>45.06</v>
      </c>
      <c r="J51" t="s">
        <v>21</v>
      </c>
      <c r="K51" t="s">
        <v>22</v>
      </c>
      <c r="L51">
        <v>1571547600</v>
      </c>
      <c r="M51">
        <v>1575439200</v>
      </c>
      <c r="N51" s="5">
        <f t="shared" si="3"/>
        <v>43758.208333333328</v>
      </c>
      <c r="O51" s="5">
        <f t="shared" si="0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" x14ac:dyDescent="0.3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>
        <f t="shared" si="1"/>
        <v>2</v>
      </c>
      <c r="G52" t="s">
        <v>14</v>
      </c>
      <c r="H52">
        <v>1</v>
      </c>
      <c r="I52">
        <f t="shared" si="2"/>
        <v>2</v>
      </c>
      <c r="J52" t="s">
        <v>107</v>
      </c>
      <c r="K52" t="s">
        <v>108</v>
      </c>
      <c r="L52">
        <v>1375333200</v>
      </c>
      <c r="M52">
        <v>1377752400</v>
      </c>
      <c r="N52" s="5">
        <f t="shared" si="3"/>
        <v>41487.208333333336</v>
      </c>
      <c r="O52" s="5">
        <f t="shared" si="0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3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>
        <f t="shared" si="1"/>
        <v>92</v>
      </c>
      <c r="G53" t="s">
        <v>14</v>
      </c>
      <c r="H53">
        <v>1467</v>
      </c>
      <c r="I53">
        <f t="shared" si="2"/>
        <v>99.01</v>
      </c>
      <c r="J53" t="s">
        <v>40</v>
      </c>
      <c r="K53" t="s">
        <v>41</v>
      </c>
      <c r="L53">
        <v>1332824400</v>
      </c>
      <c r="M53">
        <v>1334206800</v>
      </c>
      <c r="N53" s="5">
        <f t="shared" si="3"/>
        <v>40995.208333333336</v>
      </c>
      <c r="O53" s="5">
        <f t="shared" si="0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3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>
        <f t="shared" si="1"/>
        <v>35</v>
      </c>
      <c r="G54" t="s">
        <v>14</v>
      </c>
      <c r="H54">
        <v>75</v>
      </c>
      <c r="I54">
        <f t="shared" si="2"/>
        <v>32.79</v>
      </c>
      <c r="J54" t="s">
        <v>21</v>
      </c>
      <c r="K54" t="s">
        <v>22</v>
      </c>
      <c r="L54">
        <v>1284526800</v>
      </c>
      <c r="M54">
        <v>1284872400</v>
      </c>
      <c r="N54" s="5">
        <f t="shared" si="3"/>
        <v>40436.208333333336</v>
      </c>
      <c r="O54" s="5">
        <f t="shared" si="0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3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>
        <f t="shared" si="1"/>
        <v>141</v>
      </c>
      <c r="G55" t="s">
        <v>20</v>
      </c>
      <c r="H55">
        <v>209</v>
      </c>
      <c r="I55">
        <f t="shared" si="2"/>
        <v>59.12</v>
      </c>
      <c r="J55" t="s">
        <v>21</v>
      </c>
      <c r="K55" t="s">
        <v>22</v>
      </c>
      <c r="L55">
        <v>1400562000</v>
      </c>
      <c r="M55">
        <v>1403931600</v>
      </c>
      <c r="N55" s="5">
        <f t="shared" si="3"/>
        <v>41779.208333333336</v>
      </c>
      <c r="O55" s="5">
        <f t="shared" si="0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" x14ac:dyDescent="0.3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>
        <f t="shared" si="1"/>
        <v>90</v>
      </c>
      <c r="G56" t="s">
        <v>14</v>
      </c>
      <c r="H56">
        <v>120</v>
      </c>
      <c r="I56">
        <f t="shared" si="2"/>
        <v>44.93</v>
      </c>
      <c r="J56" t="s">
        <v>21</v>
      </c>
      <c r="K56" t="s">
        <v>22</v>
      </c>
      <c r="L56">
        <v>1520748000</v>
      </c>
      <c r="M56">
        <v>1521262800</v>
      </c>
      <c r="N56" s="5">
        <f t="shared" si="3"/>
        <v>43170.25</v>
      </c>
      <c r="O56" s="5">
        <f t="shared" si="0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x14ac:dyDescent="0.3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>
        <f t="shared" si="1"/>
        <v>178</v>
      </c>
      <c r="G57" t="s">
        <v>20</v>
      </c>
      <c r="H57">
        <v>131</v>
      </c>
      <c r="I57">
        <f t="shared" si="2"/>
        <v>89.66</v>
      </c>
      <c r="J57" t="s">
        <v>21</v>
      </c>
      <c r="K57" t="s">
        <v>22</v>
      </c>
      <c r="L57">
        <v>1532926800</v>
      </c>
      <c r="M57">
        <v>1533358800</v>
      </c>
      <c r="N57" s="5">
        <f t="shared" si="3"/>
        <v>43311.208333333328</v>
      </c>
      <c r="O57" s="5">
        <f t="shared" si="0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" x14ac:dyDescent="0.3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>
        <f t="shared" si="1"/>
        <v>144</v>
      </c>
      <c r="G58" t="s">
        <v>20</v>
      </c>
      <c r="H58">
        <v>164</v>
      </c>
      <c r="I58">
        <f t="shared" si="2"/>
        <v>70.08</v>
      </c>
      <c r="J58" t="s">
        <v>21</v>
      </c>
      <c r="K58" t="s">
        <v>22</v>
      </c>
      <c r="L58">
        <v>1420869600</v>
      </c>
      <c r="M58">
        <v>1421474400</v>
      </c>
      <c r="N58" s="5">
        <f t="shared" si="3"/>
        <v>42014.25</v>
      </c>
      <c r="O58" s="5">
        <f t="shared" si="0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3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>
        <f t="shared" si="1"/>
        <v>216</v>
      </c>
      <c r="G59" t="s">
        <v>20</v>
      </c>
      <c r="H59">
        <v>201</v>
      </c>
      <c r="I59">
        <f t="shared" si="2"/>
        <v>31.06</v>
      </c>
      <c r="J59" t="s">
        <v>21</v>
      </c>
      <c r="K59" t="s">
        <v>22</v>
      </c>
      <c r="L59">
        <v>1504242000</v>
      </c>
      <c r="M59">
        <v>1505278800</v>
      </c>
      <c r="N59" s="5">
        <f t="shared" si="3"/>
        <v>42979.208333333328</v>
      </c>
      <c r="O59" s="5">
        <f t="shared" si="0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3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>
        <f t="shared" si="1"/>
        <v>228</v>
      </c>
      <c r="G60" t="s">
        <v>20</v>
      </c>
      <c r="H60">
        <v>211</v>
      </c>
      <c r="I60">
        <f t="shared" si="2"/>
        <v>29.06</v>
      </c>
      <c r="J60" t="s">
        <v>21</v>
      </c>
      <c r="K60" t="s">
        <v>22</v>
      </c>
      <c r="L60">
        <v>1442811600</v>
      </c>
      <c r="M60">
        <v>1443934800</v>
      </c>
      <c r="N60" s="5">
        <f t="shared" si="3"/>
        <v>42268.208333333328</v>
      </c>
      <c r="O60" s="5">
        <f t="shared" si="0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3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>
        <f t="shared" si="1"/>
        <v>276</v>
      </c>
      <c r="G61" t="s">
        <v>20</v>
      </c>
      <c r="H61">
        <v>128</v>
      </c>
      <c r="I61">
        <f t="shared" si="2"/>
        <v>30.09</v>
      </c>
      <c r="J61" t="s">
        <v>21</v>
      </c>
      <c r="K61" t="s">
        <v>22</v>
      </c>
      <c r="L61">
        <v>1497243600</v>
      </c>
      <c r="M61">
        <v>1498539600</v>
      </c>
      <c r="N61" s="5">
        <f t="shared" si="3"/>
        <v>42898.208333333328</v>
      </c>
      <c r="O61" s="5">
        <f t="shared" si="0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3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>
        <f t="shared" si="1"/>
        <v>145</v>
      </c>
      <c r="G62" t="s">
        <v>20</v>
      </c>
      <c r="H62">
        <v>1600</v>
      </c>
      <c r="I62">
        <f t="shared" si="2"/>
        <v>85</v>
      </c>
      <c r="J62" t="s">
        <v>15</v>
      </c>
      <c r="K62" t="s">
        <v>16</v>
      </c>
      <c r="L62">
        <v>1342501200</v>
      </c>
      <c r="M62">
        <v>1342760400</v>
      </c>
      <c r="N62" s="5">
        <f t="shared" si="3"/>
        <v>41107.208333333336</v>
      </c>
      <c r="O62" s="5">
        <f t="shared" si="0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" x14ac:dyDescent="0.3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>
        <f t="shared" si="1"/>
        <v>93</v>
      </c>
      <c r="G63" t="s">
        <v>14</v>
      </c>
      <c r="H63">
        <v>2253</v>
      </c>
      <c r="I63">
        <f t="shared" si="2"/>
        <v>82</v>
      </c>
      <c r="J63" t="s">
        <v>15</v>
      </c>
      <c r="K63" t="s">
        <v>16</v>
      </c>
      <c r="L63">
        <v>1298268000</v>
      </c>
      <c r="M63">
        <v>1301720400</v>
      </c>
      <c r="N63" s="5">
        <f t="shared" si="3"/>
        <v>40595.25</v>
      </c>
      <c r="O63" s="5">
        <f t="shared" si="0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3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>
        <f t="shared" si="1"/>
        <v>723</v>
      </c>
      <c r="G64" t="s">
        <v>20</v>
      </c>
      <c r="H64">
        <v>249</v>
      </c>
      <c r="I64">
        <f t="shared" si="2"/>
        <v>58.04</v>
      </c>
      <c r="J64" t="s">
        <v>21</v>
      </c>
      <c r="K64" t="s">
        <v>22</v>
      </c>
      <c r="L64">
        <v>1433480400</v>
      </c>
      <c r="M64">
        <v>1433566800</v>
      </c>
      <c r="N64" s="5">
        <f t="shared" si="3"/>
        <v>42160.208333333328</v>
      </c>
      <c r="O64" s="5">
        <f t="shared" si="0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3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>
        <f t="shared" si="1"/>
        <v>12</v>
      </c>
      <c r="G65" t="s">
        <v>14</v>
      </c>
      <c r="H65">
        <v>5</v>
      </c>
      <c r="I65">
        <f t="shared" si="2"/>
        <v>111.4</v>
      </c>
      <c r="J65" t="s">
        <v>21</v>
      </c>
      <c r="K65" t="s">
        <v>22</v>
      </c>
      <c r="L65">
        <v>1493355600</v>
      </c>
      <c r="M65">
        <v>1493874000</v>
      </c>
      <c r="N65" s="5">
        <f t="shared" si="3"/>
        <v>42853.208333333328</v>
      </c>
      <c r="O65" s="5">
        <f t="shared" si="0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3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>
        <f t="shared" si="1"/>
        <v>98</v>
      </c>
      <c r="G66" t="s">
        <v>14</v>
      </c>
      <c r="H66">
        <v>38</v>
      </c>
      <c r="I66">
        <f t="shared" si="2"/>
        <v>71.95</v>
      </c>
      <c r="J66" t="s">
        <v>21</v>
      </c>
      <c r="K66" t="s">
        <v>22</v>
      </c>
      <c r="L66">
        <v>1530507600</v>
      </c>
      <c r="M66">
        <v>1531803600</v>
      </c>
      <c r="N66" s="5">
        <f t="shared" si="3"/>
        <v>43283.208333333328</v>
      </c>
      <c r="O66" s="5">
        <f t="shared" si="0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3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>
        <f t="shared" ref="F67:F130" si="6">ROUNDUP(E67/D67%,0)</f>
        <v>237</v>
      </c>
      <c r="G67" t="s">
        <v>20</v>
      </c>
      <c r="H67">
        <v>236</v>
      </c>
      <c r="I67">
        <f t="shared" ref="I67:I130" si="7">IF(H67,ROUND(E67/H67,2),0)</f>
        <v>61.04</v>
      </c>
      <c r="J67" t="s">
        <v>21</v>
      </c>
      <c r="K67" t="s">
        <v>22</v>
      </c>
      <c r="L67">
        <v>1296108000</v>
      </c>
      <c r="M67">
        <v>1296712800</v>
      </c>
      <c r="N67" s="5">
        <f t="shared" ref="N67:N130" si="8">(((L67/60)/60)/24+DATE(1970,1,1))</f>
        <v>40570.25</v>
      </c>
      <c r="O67" s="5">
        <f t="shared" ref="O67:O130" si="9">(((M67/60)/60)/24+DATE(1970,1,1))</f>
        <v>40577.25</v>
      </c>
      <c r="P67" t="b">
        <v>0</v>
      </c>
      <c r="Q67" t="b">
        <v>0</v>
      </c>
      <c r="R67" t="s">
        <v>33</v>
      </c>
      <c r="S67" t="str">
        <f t="shared" ref="S67:S130" si="10">LEFT(R67, FIND("/",R67)-1)</f>
        <v>theater</v>
      </c>
      <c r="T67" t="str">
        <f t="shared" ref="T67:T130" si="11">RIGHT(R67, LEN(R67) - FIND("/",R67))</f>
        <v>plays</v>
      </c>
    </row>
    <row r="68" spans="1:20" x14ac:dyDescent="0.3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>
        <f t="shared" si="6"/>
        <v>46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5">
        <f t="shared" si="8"/>
        <v>42102.208333333328</v>
      </c>
      <c r="O68" s="5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" x14ac:dyDescent="0.3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>
        <f t="shared" si="6"/>
        <v>163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5">
        <f t="shared" si="8"/>
        <v>40203.25</v>
      </c>
      <c r="O69" s="5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3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5">
        <f t="shared" si="8"/>
        <v>42943.208333333328</v>
      </c>
      <c r="O70" s="5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3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>
        <f t="shared" si="6"/>
        <v>25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5">
        <f t="shared" si="8"/>
        <v>40531.25</v>
      </c>
      <c r="O71" s="5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3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5">
        <f t="shared" si="8"/>
        <v>40484.208333333336</v>
      </c>
      <c r="O72" s="5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" x14ac:dyDescent="0.3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>
        <f t="shared" si="6"/>
        <v>109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5">
        <f t="shared" si="8"/>
        <v>43799.25</v>
      </c>
      <c r="O73" s="5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3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>
        <f t="shared" si="6"/>
        <v>671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5">
        <f t="shared" si="8"/>
        <v>42186.208333333328</v>
      </c>
      <c r="O74" s="5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3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5">
        <f t="shared" si="8"/>
        <v>42701.25</v>
      </c>
      <c r="O75" s="5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3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>
        <f t="shared" si="6"/>
        <v>123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5">
        <f t="shared" si="8"/>
        <v>42456.208333333328</v>
      </c>
      <c r="O76" s="5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3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5">
        <f t="shared" si="8"/>
        <v>43296.208333333328</v>
      </c>
      <c r="O77" s="5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3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>
        <f t="shared" si="6"/>
        <v>79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5">
        <f t="shared" si="8"/>
        <v>42027.25</v>
      </c>
      <c r="O78" s="5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3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5">
        <f t="shared" si="8"/>
        <v>40448.208333333336</v>
      </c>
      <c r="O79" s="5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3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5">
        <f t="shared" si="8"/>
        <v>43206.208333333328</v>
      </c>
      <c r="O80" s="5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3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5">
        <f t="shared" si="8"/>
        <v>43267.208333333328</v>
      </c>
      <c r="O81" s="5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3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>
        <f t="shared" si="6"/>
        <v>638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5">
        <f t="shared" si="8"/>
        <v>42976.208333333328</v>
      </c>
      <c r="O82" s="5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3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>
        <f t="shared" si="6"/>
        <v>226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5">
        <f t="shared" si="8"/>
        <v>43062.25</v>
      </c>
      <c r="O83" s="5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3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>
        <f t="shared" si="6"/>
        <v>1498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5">
        <f t="shared" si="8"/>
        <v>43482.25</v>
      </c>
      <c r="O84" s="5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3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5">
        <f t="shared" si="8"/>
        <v>42579.208333333328</v>
      </c>
      <c r="O85" s="5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3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>
        <f t="shared" si="6"/>
        <v>133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5">
        <f t="shared" si="8"/>
        <v>41118.208333333336</v>
      </c>
      <c r="O86" s="5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3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>
        <f t="shared" si="6"/>
        <v>132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5">
        <f t="shared" si="8"/>
        <v>40797.208333333336</v>
      </c>
      <c r="O87" s="5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3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5">
        <f t="shared" si="8"/>
        <v>42128.208333333328</v>
      </c>
      <c r="O88" s="5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" x14ac:dyDescent="0.3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5">
        <f t="shared" si="8"/>
        <v>40610.25</v>
      </c>
      <c r="O89" s="5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3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5">
        <f t="shared" si="8"/>
        <v>42110.208333333328</v>
      </c>
      <c r="O90" s="5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3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5">
        <f t="shared" si="8"/>
        <v>40283.208333333336</v>
      </c>
      <c r="O91" s="5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3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5">
        <f t="shared" si="8"/>
        <v>42425.25</v>
      </c>
      <c r="O92" s="5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3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>
        <f t="shared" si="6"/>
        <v>49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5">
        <f t="shared" si="8"/>
        <v>42588.208333333328</v>
      </c>
      <c r="O93" s="5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" x14ac:dyDescent="0.3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5">
        <f t="shared" si="8"/>
        <v>40352.208333333336</v>
      </c>
      <c r="O94" s="5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3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5">
        <f t="shared" si="8"/>
        <v>41202.208333333336</v>
      </c>
      <c r="O95" s="5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3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5">
        <f t="shared" si="8"/>
        <v>43562.208333333328</v>
      </c>
      <c r="O96" s="5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" x14ac:dyDescent="0.3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5">
        <f t="shared" si="8"/>
        <v>43752.208333333328</v>
      </c>
      <c r="O97" s="5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3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>
        <f t="shared" si="6"/>
        <v>218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5">
        <f t="shared" si="8"/>
        <v>40612.25</v>
      </c>
      <c r="O98" s="5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3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5">
        <f t="shared" si="8"/>
        <v>42180.208333333328</v>
      </c>
      <c r="O99" s="5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3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5">
        <f t="shared" si="8"/>
        <v>42212.208333333328</v>
      </c>
      <c r="O100" s="5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1" x14ac:dyDescent="0.3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5">
        <f t="shared" si="8"/>
        <v>41968.25</v>
      </c>
      <c r="O101" s="5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3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5">
        <f t="shared" si="8"/>
        <v>40835.208333333336</v>
      </c>
      <c r="O102" s="5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3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>
        <f t="shared" si="6"/>
        <v>1022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5">
        <f t="shared" si="8"/>
        <v>42056.25</v>
      </c>
      <c r="O103" s="5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3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5">
        <f t="shared" si="8"/>
        <v>43234.208333333328</v>
      </c>
      <c r="O104" s="5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3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5">
        <f t="shared" si="8"/>
        <v>40475.208333333336</v>
      </c>
      <c r="O105" s="5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3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>
        <f t="shared" si="6"/>
        <v>144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5">
        <f t="shared" si="8"/>
        <v>42878.208333333328</v>
      </c>
      <c r="O106" s="5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3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5">
        <f t="shared" si="8"/>
        <v>41366.208333333336</v>
      </c>
      <c r="O107" s="5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3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>
        <f t="shared" si="6"/>
        <v>360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5">
        <f t="shared" si="8"/>
        <v>43716.208333333328</v>
      </c>
      <c r="O108" s="5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" x14ac:dyDescent="0.3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>
        <f t="shared" si="6"/>
        <v>187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5">
        <f t="shared" si="8"/>
        <v>43213.208333333328</v>
      </c>
      <c r="O109" s="5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" x14ac:dyDescent="0.3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>
        <f t="shared" si="6"/>
        <v>596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5">
        <f t="shared" si="8"/>
        <v>41005.208333333336</v>
      </c>
      <c r="O110" s="5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3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>
        <f t="shared" si="6"/>
        <v>60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5">
        <f t="shared" si="8"/>
        <v>41651.25</v>
      </c>
      <c r="O111" s="5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" x14ac:dyDescent="0.3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5">
        <f t="shared" si="8"/>
        <v>43354.208333333328</v>
      </c>
      <c r="O112" s="5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3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5">
        <f t="shared" si="8"/>
        <v>41174.208333333336</v>
      </c>
      <c r="O113" s="5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3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5">
        <f t="shared" si="8"/>
        <v>41875.208333333336</v>
      </c>
      <c r="O114" s="5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3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5">
        <f t="shared" si="8"/>
        <v>42990.208333333328</v>
      </c>
      <c r="O115" s="5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3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>
        <f t="shared" si="6"/>
        <v>728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5">
        <f t="shared" si="8"/>
        <v>43564.208333333328</v>
      </c>
      <c r="O116" s="5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3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>
        <f t="shared" si="6"/>
        <v>88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5">
        <f t="shared" si="8"/>
        <v>43056.25</v>
      </c>
      <c r="O117" s="5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" x14ac:dyDescent="0.3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5">
        <f t="shared" si="8"/>
        <v>42265.208333333328</v>
      </c>
      <c r="O118" s="5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3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5">
        <f t="shared" si="8"/>
        <v>40808.208333333336</v>
      </c>
      <c r="O119" s="5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3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5">
        <f t="shared" si="8"/>
        <v>41665.25</v>
      </c>
      <c r="O120" s="5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" x14ac:dyDescent="0.3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5">
        <f t="shared" si="8"/>
        <v>41806.208333333336</v>
      </c>
      <c r="O121" s="5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3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>
        <f t="shared" si="6"/>
        <v>150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5">
        <f t="shared" si="8"/>
        <v>42111.208333333328</v>
      </c>
      <c r="O122" s="5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3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>
        <f t="shared" si="6"/>
        <v>220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5">
        <f t="shared" si="8"/>
        <v>41917.208333333336</v>
      </c>
      <c r="O123" s="5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3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>
        <f t="shared" si="6"/>
        <v>65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5">
        <f t="shared" si="8"/>
        <v>41970.25</v>
      </c>
      <c r="O124" s="5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3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5">
        <f t="shared" si="8"/>
        <v>42332.25</v>
      </c>
      <c r="O125" s="5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3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5">
        <f t="shared" si="8"/>
        <v>43598.208333333328</v>
      </c>
      <c r="O126" s="5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3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5">
        <f t="shared" si="8"/>
        <v>43362.208333333328</v>
      </c>
      <c r="O127" s="5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3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5">
        <f t="shared" si="8"/>
        <v>42596.208333333328</v>
      </c>
      <c r="O128" s="5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3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>
        <f t="shared" si="6"/>
        <v>52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5">
        <f t="shared" si="8"/>
        <v>40310.208333333336</v>
      </c>
      <c r="O129" s="5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3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>
        <f t="shared" si="6"/>
        <v>61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5">
        <f t="shared" si="8"/>
        <v>40417.208333333336</v>
      </c>
      <c r="O130" s="5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3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>
        <f t="shared" ref="F131:F194" si="12">ROUNDUP(E131/D131%,0)</f>
        <v>4</v>
      </c>
      <c r="G131" t="s">
        <v>74</v>
      </c>
      <c r="H131">
        <v>55</v>
      </c>
      <c r="I131">
        <f t="shared" ref="I131:I194" si="13">IF(H131,ROUND(E131/H131,2),0)</f>
        <v>86.47</v>
      </c>
      <c r="J131" t="s">
        <v>26</v>
      </c>
      <c r="K131" t="s">
        <v>27</v>
      </c>
      <c r="L131">
        <v>1422943200</v>
      </c>
      <c r="M131">
        <v>1425103200</v>
      </c>
      <c r="N131" s="5">
        <f t="shared" ref="N131:N194" si="14">(((L131/60)/60)/24+DATE(1970,1,1))</f>
        <v>42038.25</v>
      </c>
      <c r="O131" s="5">
        <f t="shared" ref="O131:O194" si="15">(((M131/60)/60)/24+DATE(1970,1,1))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 FIND("/",R131)-1)</f>
        <v>food</v>
      </c>
      <c r="T131" t="str">
        <f t="shared" ref="T131:T194" si="17">RIGHT(R131, LEN(R131) - FIND("/",R131))</f>
        <v>food trucks</v>
      </c>
    </row>
    <row r="132" spans="1:20" x14ac:dyDescent="0.3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>
        <f t="shared" si="12"/>
        <v>156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5">
        <f t="shared" si="14"/>
        <v>40842.208333333336</v>
      </c>
      <c r="O132" s="5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" x14ac:dyDescent="0.3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5">
        <f t="shared" si="14"/>
        <v>41607.25</v>
      </c>
      <c r="O133" s="5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3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>
        <f t="shared" si="12"/>
        <v>117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5">
        <f t="shared" si="14"/>
        <v>43112.25</v>
      </c>
      <c r="O134" s="5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3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5">
        <f t="shared" si="14"/>
        <v>40767.208333333336</v>
      </c>
      <c r="O135" s="5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3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5">
        <f t="shared" si="14"/>
        <v>40713.208333333336</v>
      </c>
      <c r="O136" s="5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3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>
        <f t="shared" si="12"/>
        <v>72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5">
        <f t="shared" si="14"/>
        <v>41340.25</v>
      </c>
      <c r="O137" s="5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3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>
        <f t="shared" si="12"/>
        <v>4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5">
        <f t="shared" si="14"/>
        <v>41797.208333333336</v>
      </c>
      <c r="O138" s="5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3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5">
        <f t="shared" si="14"/>
        <v>40457.208333333336</v>
      </c>
      <c r="O139" s="5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" x14ac:dyDescent="0.3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5">
        <f t="shared" si="14"/>
        <v>41180.208333333336</v>
      </c>
      <c r="O140" s="5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3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5">
        <f t="shared" si="14"/>
        <v>42115.208333333328</v>
      </c>
      <c r="O141" s="5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" x14ac:dyDescent="0.3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>
        <f t="shared" si="12"/>
        <v>224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5">
        <f t="shared" si="14"/>
        <v>43156.25</v>
      </c>
      <c r="O142" s="5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3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5">
        <f t="shared" si="14"/>
        <v>42167.208333333328</v>
      </c>
      <c r="O143" s="5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1" x14ac:dyDescent="0.3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>
        <f t="shared" si="12"/>
        <v>231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5">
        <f t="shared" si="14"/>
        <v>41005.208333333336</v>
      </c>
      <c r="O144" s="5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3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5">
        <f t="shared" si="14"/>
        <v>40357.208333333336</v>
      </c>
      <c r="O145" s="5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3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>
        <f t="shared" si="12"/>
        <v>130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5">
        <f t="shared" si="14"/>
        <v>43633.208333333328</v>
      </c>
      <c r="O146" s="5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3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5">
        <f t="shared" si="14"/>
        <v>41889.208333333336</v>
      </c>
      <c r="O147" s="5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" x14ac:dyDescent="0.3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>
        <f t="shared" si="12"/>
        <v>18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5">
        <f t="shared" si="14"/>
        <v>40855.25</v>
      </c>
      <c r="O148" s="5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" x14ac:dyDescent="0.3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>
        <f t="shared" si="12"/>
        <v>113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5">
        <f t="shared" si="14"/>
        <v>42534.208333333328</v>
      </c>
      <c r="O149" s="5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3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>
        <f t="shared" si="12"/>
        <v>122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5">
        <f t="shared" si="14"/>
        <v>42941.208333333328</v>
      </c>
      <c r="O150" s="5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3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5">
        <f t="shared" si="14"/>
        <v>41275.25</v>
      </c>
      <c r="O151" s="5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3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5">
        <f t="shared" si="14"/>
        <v>43450.25</v>
      </c>
      <c r="O152" s="5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3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>
        <f t="shared" si="12"/>
        <v>65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5">
        <f t="shared" si="14"/>
        <v>41799.208333333336</v>
      </c>
      <c r="O153" s="5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3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>
        <f t="shared" si="12"/>
        <v>424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5">
        <f t="shared" si="14"/>
        <v>42783.25</v>
      </c>
      <c r="O154" s="5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3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5">
        <f t="shared" si="14"/>
        <v>41201.208333333336</v>
      </c>
      <c r="O155" s="5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3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5">
        <f t="shared" si="14"/>
        <v>42502.208333333328</v>
      </c>
      <c r="O156" s="5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3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>
        <f t="shared" si="12"/>
        <v>66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5">
        <f t="shared" si="14"/>
        <v>40262.208333333336</v>
      </c>
      <c r="O157" s="5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3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5">
        <f t="shared" si="14"/>
        <v>43743.208333333328</v>
      </c>
      <c r="O158" s="5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3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5">
        <f t="shared" si="14"/>
        <v>41638.25</v>
      </c>
      <c r="O159" s="5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3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5">
        <f t="shared" si="14"/>
        <v>42346.25</v>
      </c>
      <c r="O160" s="5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3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>
        <f t="shared" si="12"/>
        <v>101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5">
        <f t="shared" si="14"/>
        <v>43551.208333333328</v>
      </c>
      <c r="O161" s="5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3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>
        <f t="shared" si="12"/>
        <v>163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5">
        <f t="shared" si="14"/>
        <v>43582.208333333328</v>
      </c>
      <c r="O162" s="5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" x14ac:dyDescent="0.3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>
        <f t="shared" si="12"/>
        <v>79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5">
        <f t="shared" si="14"/>
        <v>42270.208333333328</v>
      </c>
      <c r="O163" s="5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" x14ac:dyDescent="0.3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5">
        <f t="shared" si="14"/>
        <v>43442.25</v>
      </c>
      <c r="O164" s="5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3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>
        <f t="shared" si="12"/>
        <v>254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5">
        <f t="shared" si="14"/>
        <v>43028.208333333328</v>
      </c>
      <c r="O165" s="5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3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>
        <f t="shared" si="12"/>
        <v>101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5">
        <f t="shared" si="14"/>
        <v>43016.208333333328</v>
      </c>
      <c r="O166" s="5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3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5">
        <f t="shared" si="14"/>
        <v>42948.208333333328</v>
      </c>
      <c r="O167" s="5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3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>
        <f t="shared" si="12"/>
        <v>138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5">
        <f t="shared" si="14"/>
        <v>40534.25</v>
      </c>
      <c r="O168" s="5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3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5">
        <f t="shared" si="14"/>
        <v>41435.208333333336</v>
      </c>
      <c r="O169" s="5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3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>
        <f t="shared" si="12"/>
        <v>32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5">
        <f t="shared" si="14"/>
        <v>43518.25</v>
      </c>
      <c r="O170" s="5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3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>
        <f t="shared" si="12"/>
        <v>425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5">
        <f t="shared" si="14"/>
        <v>41077.208333333336</v>
      </c>
      <c r="O171" s="5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3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5">
        <f t="shared" si="14"/>
        <v>42950.208333333328</v>
      </c>
      <c r="O172" s="5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" x14ac:dyDescent="0.3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5">
        <f t="shared" si="14"/>
        <v>41718.208333333336</v>
      </c>
      <c r="O173" s="5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3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5">
        <f t="shared" si="14"/>
        <v>41839.208333333336</v>
      </c>
      <c r="O174" s="5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3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>
        <f t="shared" si="12"/>
        <v>164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5">
        <f t="shared" si="14"/>
        <v>41412.208333333336</v>
      </c>
      <c r="O175" s="5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3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5">
        <f t="shared" si="14"/>
        <v>42282.208333333328</v>
      </c>
      <c r="O176" s="5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3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>
        <f t="shared" si="12"/>
        <v>27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5">
        <f t="shared" si="14"/>
        <v>42613.208333333328</v>
      </c>
      <c r="O177" s="5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" x14ac:dyDescent="0.3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5">
        <f t="shared" si="14"/>
        <v>42616.208333333328</v>
      </c>
      <c r="O178" s="5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3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>
        <f t="shared" si="12"/>
        <v>417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5">
        <f t="shared" si="14"/>
        <v>40497.25</v>
      </c>
      <c r="O179" s="5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3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>
        <f t="shared" si="12"/>
        <v>97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5">
        <f t="shared" si="14"/>
        <v>42999.208333333328</v>
      </c>
      <c r="O180" s="5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" x14ac:dyDescent="0.3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5">
        <f t="shared" si="14"/>
        <v>41350.208333333336</v>
      </c>
      <c r="O181" s="5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3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>
        <f t="shared" si="12"/>
        <v>309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5">
        <f t="shared" si="14"/>
        <v>40259.208333333336</v>
      </c>
      <c r="O182" s="5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3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5">
        <f t="shared" si="14"/>
        <v>43012.208333333328</v>
      </c>
      <c r="O183" s="5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" x14ac:dyDescent="0.3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>
        <f t="shared" si="12"/>
        <v>723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5">
        <f t="shared" si="14"/>
        <v>43631.208333333328</v>
      </c>
      <c r="O184" s="5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" x14ac:dyDescent="0.3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>
        <f t="shared" si="12"/>
        <v>70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5">
        <f t="shared" si="14"/>
        <v>40430.208333333336</v>
      </c>
      <c r="O185" s="5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3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>
        <f t="shared" si="12"/>
        <v>294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5">
        <f t="shared" si="14"/>
        <v>43588.208333333328</v>
      </c>
      <c r="O186" s="5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3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5">
        <f t="shared" si="14"/>
        <v>43233.208333333328</v>
      </c>
      <c r="O187" s="5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3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5">
        <f t="shared" si="14"/>
        <v>41782.208333333336</v>
      </c>
      <c r="O188" s="5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3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5">
        <f t="shared" si="14"/>
        <v>41328.25</v>
      </c>
      <c r="O189" s="5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3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>
        <f t="shared" si="12"/>
        <v>33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5">
        <f t="shared" si="14"/>
        <v>41975.25</v>
      </c>
      <c r="O190" s="5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3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5">
        <f t="shared" si="14"/>
        <v>42433.25</v>
      </c>
      <c r="O191" s="5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3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5">
        <f t="shared" si="14"/>
        <v>41429.208333333336</v>
      </c>
      <c r="O192" s="5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3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5">
        <f t="shared" si="14"/>
        <v>43536.208333333328</v>
      </c>
      <c r="O193" s="5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3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5">
        <f t="shared" si="14"/>
        <v>41817.208333333336</v>
      </c>
      <c r="O194" s="5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3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>
        <f t="shared" ref="F195:F258" si="18">ROUNDUP(E195/D195%,0)</f>
        <v>46</v>
      </c>
      <c r="G195" t="s">
        <v>14</v>
      </c>
      <c r="H195">
        <v>65</v>
      </c>
      <c r="I195">
        <f t="shared" ref="I195:I258" si="19">IF(H195,ROUND(E195/H195,2),0)</f>
        <v>46.34</v>
      </c>
      <c r="J195" t="s">
        <v>21</v>
      </c>
      <c r="K195" t="s">
        <v>22</v>
      </c>
      <c r="L195">
        <v>1523163600</v>
      </c>
      <c r="M195">
        <v>1523509200</v>
      </c>
      <c r="N195" s="5">
        <f t="shared" ref="N195:N258" si="20">(((L195/60)/60)/24+DATE(1970,1,1))</f>
        <v>43198.208333333328</v>
      </c>
      <c r="O195" s="5">
        <f t="shared" ref="O195:O258" si="21">(((M195/60)/60)/24+DATE(1970,1,1))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 FIND("/",R195)-1)</f>
        <v>music</v>
      </c>
      <c r="T195" t="str">
        <f t="shared" ref="T195:T258" si="23">RIGHT(R195, LEN(R195) - FIND("/",R195))</f>
        <v>indie rock</v>
      </c>
    </row>
    <row r="196" spans="1:20" x14ac:dyDescent="0.3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5">
        <f t="shared" si="20"/>
        <v>42261.208333333328</v>
      </c>
      <c r="O196" s="5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3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5">
        <f t="shared" si="20"/>
        <v>43310.208333333328</v>
      </c>
      <c r="O197" s="5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3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>
        <f t="shared" si="18"/>
        <v>64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5">
        <f t="shared" si="20"/>
        <v>42616.208333333328</v>
      </c>
      <c r="O198" s="5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3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>
        <f t="shared" si="18"/>
        <v>299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5">
        <f t="shared" si="20"/>
        <v>42909.208333333328</v>
      </c>
      <c r="O199" s="5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3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5">
        <f t="shared" si="20"/>
        <v>40396.208333333336</v>
      </c>
      <c r="O200" s="5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3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5">
        <f t="shared" si="20"/>
        <v>42192.208333333328</v>
      </c>
      <c r="O201" s="5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3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5">
        <f t="shared" si="20"/>
        <v>40262.208333333336</v>
      </c>
      <c r="O202" s="5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3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>
        <f t="shared" si="18"/>
        <v>682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5">
        <f t="shared" si="20"/>
        <v>41845.208333333336</v>
      </c>
      <c r="O203" s="5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3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5">
        <f t="shared" si="20"/>
        <v>40818.208333333336</v>
      </c>
      <c r="O204" s="5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" x14ac:dyDescent="0.3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>
        <f t="shared" si="18"/>
        <v>135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5">
        <f t="shared" si="20"/>
        <v>42752.25</v>
      </c>
      <c r="O205" s="5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3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>
        <f t="shared" si="18"/>
        <v>4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5">
        <f t="shared" si="20"/>
        <v>40636.208333333336</v>
      </c>
      <c r="O206" s="5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3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5">
        <f t="shared" si="20"/>
        <v>43390.208333333328</v>
      </c>
      <c r="O207" s="5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3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5">
        <f t="shared" si="20"/>
        <v>40236.25</v>
      </c>
      <c r="O208" s="5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" x14ac:dyDescent="0.3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5">
        <f t="shared" si="20"/>
        <v>43340.208333333328</v>
      </c>
      <c r="O209" s="5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3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>
        <f t="shared" si="18"/>
        <v>102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5">
        <f t="shared" si="20"/>
        <v>43048.25</v>
      </c>
      <c r="O210" s="5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3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>
        <f t="shared" si="18"/>
        <v>22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5">
        <f t="shared" si="20"/>
        <v>42496.208333333328</v>
      </c>
      <c r="O211" s="5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3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>
        <f t="shared" si="18"/>
        <v>68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5">
        <f t="shared" si="20"/>
        <v>42797.25</v>
      </c>
      <c r="O212" s="5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" x14ac:dyDescent="0.3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5">
        <f t="shared" si="20"/>
        <v>41513.208333333336</v>
      </c>
      <c r="O213" s="5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" x14ac:dyDescent="0.3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5">
        <f t="shared" si="20"/>
        <v>43814.25</v>
      </c>
      <c r="O214" s="5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" x14ac:dyDescent="0.3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>
        <f t="shared" si="18"/>
        <v>196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5">
        <f t="shared" si="20"/>
        <v>40488.208333333336</v>
      </c>
      <c r="O215" s="5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3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>
        <f t="shared" si="18"/>
        <v>1024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5">
        <f t="shared" si="20"/>
        <v>40409.208333333336</v>
      </c>
      <c r="O216" s="5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3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5">
        <f t="shared" si="20"/>
        <v>43509.25</v>
      </c>
      <c r="O217" s="5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3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>
        <f t="shared" si="18"/>
        <v>156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5">
        <f t="shared" si="20"/>
        <v>40869.25</v>
      </c>
      <c r="O218" s="5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3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5">
        <f t="shared" si="20"/>
        <v>43583.208333333328</v>
      </c>
      <c r="O219" s="5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3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5">
        <f t="shared" si="20"/>
        <v>40858.25</v>
      </c>
      <c r="O220" s="5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3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>
        <f t="shared" si="18"/>
        <v>333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5">
        <f t="shared" si="20"/>
        <v>41137.208333333336</v>
      </c>
      <c r="O221" s="5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3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>
        <f t="shared" si="18"/>
        <v>9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5">
        <f t="shared" si="20"/>
        <v>40725.208333333336</v>
      </c>
      <c r="O222" s="5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" x14ac:dyDescent="0.3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5">
        <f t="shared" si="20"/>
        <v>41081.208333333336</v>
      </c>
      <c r="O223" s="5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3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5">
        <f t="shared" si="20"/>
        <v>41914.208333333336</v>
      </c>
      <c r="O224" s="5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3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5">
        <f t="shared" si="20"/>
        <v>42445.208333333328</v>
      </c>
      <c r="O225" s="5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3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5">
        <f t="shared" si="20"/>
        <v>41906.208333333336</v>
      </c>
      <c r="O226" s="5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3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>
        <f t="shared" si="18"/>
        <v>261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5">
        <f t="shared" si="20"/>
        <v>41762.208333333336</v>
      </c>
      <c r="O227" s="5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3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5">
        <f t="shared" si="20"/>
        <v>40276.208333333336</v>
      </c>
      <c r="O228" s="5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3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5">
        <f t="shared" si="20"/>
        <v>42139.208333333328</v>
      </c>
      <c r="O229" s="5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3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5">
        <f t="shared" si="20"/>
        <v>42613.208333333328</v>
      </c>
      <c r="O230" s="5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3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5">
        <f t="shared" si="20"/>
        <v>42887.208333333328</v>
      </c>
      <c r="O231" s="5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3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>
        <f t="shared" si="18"/>
        <v>421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5">
        <f t="shared" si="20"/>
        <v>43805.25</v>
      </c>
      <c r="O232" s="5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3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5">
        <f t="shared" si="20"/>
        <v>41415.208333333336</v>
      </c>
      <c r="O233" s="5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3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>
        <f t="shared" si="18"/>
        <v>172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5">
        <f t="shared" si="20"/>
        <v>42576.208333333328</v>
      </c>
      <c r="O234" s="5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3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5">
        <f t="shared" si="20"/>
        <v>40706.208333333336</v>
      </c>
      <c r="O235" s="5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3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>
        <f t="shared" si="18"/>
        <v>110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5">
        <f t="shared" si="20"/>
        <v>42969.208333333328</v>
      </c>
      <c r="O236" s="5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" x14ac:dyDescent="0.3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5">
        <f t="shared" si="20"/>
        <v>42779.25</v>
      </c>
      <c r="O237" s="5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3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5">
        <f t="shared" si="20"/>
        <v>43641.208333333328</v>
      </c>
      <c r="O238" s="5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" x14ac:dyDescent="0.3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>
        <f t="shared" si="18"/>
        <v>160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5">
        <f t="shared" si="20"/>
        <v>41754.208333333336</v>
      </c>
      <c r="O239" s="5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3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>
        <f t="shared" si="18"/>
        <v>423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5">
        <f t="shared" si="20"/>
        <v>43083.25</v>
      </c>
      <c r="O240" s="5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" x14ac:dyDescent="0.3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5">
        <f t="shared" si="20"/>
        <v>42245.208333333328</v>
      </c>
      <c r="O241" s="5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3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5">
        <f t="shared" si="20"/>
        <v>40396.208333333336</v>
      </c>
      <c r="O242" s="5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3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5">
        <f t="shared" si="20"/>
        <v>41742.208333333336</v>
      </c>
      <c r="O243" s="5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3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5">
        <f t="shared" si="20"/>
        <v>42865.208333333328</v>
      </c>
      <c r="O244" s="5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" x14ac:dyDescent="0.3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>
        <f t="shared" si="18"/>
        <v>446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5">
        <f t="shared" si="20"/>
        <v>43163.25</v>
      </c>
      <c r="O245" s="5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" x14ac:dyDescent="0.3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5">
        <f t="shared" si="20"/>
        <v>41834.208333333336</v>
      </c>
      <c r="O246" s="5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3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>
        <f t="shared" si="18"/>
        <v>510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5">
        <f t="shared" si="20"/>
        <v>41736.208333333336</v>
      </c>
      <c r="O247" s="5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3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5">
        <f t="shared" si="20"/>
        <v>41491.208333333336</v>
      </c>
      <c r="O248" s="5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3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5">
        <f t="shared" si="20"/>
        <v>42726.25</v>
      </c>
      <c r="O249" s="5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3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>
        <f t="shared" si="18"/>
        <v>212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5">
        <f t="shared" si="20"/>
        <v>42004.25</v>
      </c>
      <c r="O250" s="5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3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>
        <f t="shared" si="18"/>
        <v>274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5">
        <f t="shared" si="20"/>
        <v>42006.25</v>
      </c>
      <c r="O251" s="5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3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5">
        <f t="shared" si="20"/>
        <v>40203.25</v>
      </c>
      <c r="O252" s="5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3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>
        <f t="shared" si="18"/>
        <v>55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5">
        <f t="shared" si="20"/>
        <v>41252.25</v>
      </c>
      <c r="O253" s="5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" x14ac:dyDescent="0.3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>
        <f t="shared" si="18"/>
        <v>627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5">
        <f t="shared" si="20"/>
        <v>41572.208333333336</v>
      </c>
      <c r="O254" s="5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3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>
        <f t="shared" si="18"/>
        <v>90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5">
        <f t="shared" si="20"/>
        <v>40641.208333333336</v>
      </c>
      <c r="O255" s="5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" x14ac:dyDescent="0.3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5">
        <f t="shared" si="20"/>
        <v>42787.25</v>
      </c>
      <c r="O256" s="5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" x14ac:dyDescent="0.3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>
        <f t="shared" si="18"/>
        <v>121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5">
        <f t="shared" si="20"/>
        <v>40590.25</v>
      </c>
      <c r="O257" s="5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3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>
        <f t="shared" si="18"/>
        <v>24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5">
        <f t="shared" si="20"/>
        <v>42393.25</v>
      </c>
      <c r="O258" s="5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3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>
        <f t="shared" ref="F259:F322" si="24">ROUNDUP(E259/D259%,0)</f>
        <v>146</v>
      </c>
      <c r="G259" t="s">
        <v>20</v>
      </c>
      <c r="H259">
        <v>92</v>
      </c>
      <c r="I259">
        <f t="shared" ref="I259:I322" si="25">IF(H259,ROUND(E259/H259,2),0)</f>
        <v>90.46</v>
      </c>
      <c r="J259" t="s">
        <v>21</v>
      </c>
      <c r="K259" t="s">
        <v>22</v>
      </c>
      <c r="L259">
        <v>1362463200</v>
      </c>
      <c r="M259">
        <v>1363669200</v>
      </c>
      <c r="N259" s="5">
        <f t="shared" ref="N259:N322" si="26">(((L259/60)/60)/24+DATE(1970,1,1))</f>
        <v>41338.25</v>
      </c>
      <c r="O259" s="5">
        <f t="shared" ref="O259:O322" si="27">(((M259/60)/60)/24+DATE(1970,1,1))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 FIND("/",R259)-1)</f>
        <v>theater</v>
      </c>
      <c r="T259" t="str">
        <f t="shared" ref="T259:T322" si="29">RIGHT(R259, LEN(R259) - FIND("/",R259))</f>
        <v>plays</v>
      </c>
    </row>
    <row r="260" spans="1:20" x14ac:dyDescent="0.3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>
        <f t="shared" si="24"/>
        <v>269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5">
        <f t="shared" si="26"/>
        <v>42712.25</v>
      </c>
      <c r="O260" s="5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" x14ac:dyDescent="0.3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5">
        <f t="shared" si="26"/>
        <v>41251.25</v>
      </c>
      <c r="O261" s="5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3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5">
        <f t="shared" si="26"/>
        <v>41180.208333333336</v>
      </c>
      <c r="O262" s="5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" x14ac:dyDescent="0.3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>
        <f t="shared" si="24"/>
        <v>32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5">
        <f t="shared" si="26"/>
        <v>40415.208333333336</v>
      </c>
      <c r="O263" s="5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3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>
        <f t="shared" si="24"/>
        <v>314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5">
        <f t="shared" si="26"/>
        <v>40638.208333333336</v>
      </c>
      <c r="O264" s="5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3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5">
        <f t="shared" si="26"/>
        <v>40187.25</v>
      </c>
      <c r="O265" s="5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3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5">
        <f t="shared" si="26"/>
        <v>41317.25</v>
      </c>
      <c r="O266" s="5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3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>
        <f t="shared" si="24"/>
        <v>124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5">
        <f t="shared" si="26"/>
        <v>42372.25</v>
      </c>
      <c r="O267" s="5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3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5">
        <f t="shared" si="26"/>
        <v>41950.25</v>
      </c>
      <c r="O268" s="5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3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5">
        <f t="shared" si="26"/>
        <v>41206.208333333336</v>
      </c>
      <c r="O269" s="5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3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5">
        <f t="shared" si="26"/>
        <v>41186.208333333336</v>
      </c>
      <c r="O270" s="5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3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5">
        <f t="shared" si="26"/>
        <v>43496.25</v>
      </c>
      <c r="O271" s="5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3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>
        <f t="shared" si="24"/>
        <v>28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5">
        <f t="shared" si="26"/>
        <v>40514.25</v>
      </c>
      <c r="O272" s="5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" x14ac:dyDescent="0.3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>
        <f t="shared" si="24"/>
        <v>2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5">
        <f t="shared" si="26"/>
        <v>42345.25</v>
      </c>
      <c r="O273" s="5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3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>
        <f t="shared" si="24"/>
        <v>305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5">
        <f t="shared" si="26"/>
        <v>43656.208333333328</v>
      </c>
      <c r="O274" s="5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3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>
        <f t="shared" si="24"/>
        <v>138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5">
        <f t="shared" si="26"/>
        <v>42995.208333333328</v>
      </c>
      <c r="O275" s="5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" x14ac:dyDescent="0.3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>
        <f t="shared" si="24"/>
        <v>33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5">
        <f t="shared" si="26"/>
        <v>43045.25</v>
      </c>
      <c r="O276" s="5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" x14ac:dyDescent="0.3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5">
        <f t="shared" si="26"/>
        <v>43561.208333333328</v>
      </c>
      <c r="O277" s="5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3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5">
        <f t="shared" si="26"/>
        <v>41018.208333333336</v>
      </c>
      <c r="O278" s="5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" x14ac:dyDescent="0.3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>
        <f t="shared" si="24"/>
        <v>1067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5">
        <f t="shared" si="26"/>
        <v>40378.208333333336</v>
      </c>
      <c r="O279" s="5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3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5">
        <f t="shared" si="26"/>
        <v>41239.25</v>
      </c>
      <c r="O280" s="5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3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5">
        <f t="shared" si="26"/>
        <v>43346.208333333328</v>
      </c>
      <c r="O281" s="5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" x14ac:dyDescent="0.3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>
        <f t="shared" si="24"/>
        <v>582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5">
        <f t="shared" si="26"/>
        <v>43060.25</v>
      </c>
      <c r="O282" s="5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3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5">
        <f t="shared" si="26"/>
        <v>40979.25</v>
      </c>
      <c r="O283" s="5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3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>
        <f t="shared" si="24"/>
        <v>109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5">
        <f t="shared" si="26"/>
        <v>42701.25</v>
      </c>
      <c r="O284" s="5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" x14ac:dyDescent="0.3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5">
        <f t="shared" si="26"/>
        <v>42520.208333333328</v>
      </c>
      <c r="O285" s="5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3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>
        <f t="shared" si="24"/>
        <v>84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5">
        <f t="shared" si="26"/>
        <v>41030.208333333336</v>
      </c>
      <c r="O286" s="5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3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>
        <f t="shared" si="24"/>
        <v>707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5">
        <f t="shared" si="26"/>
        <v>42623.208333333328</v>
      </c>
      <c r="O287" s="5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3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>
        <f t="shared" si="24"/>
        <v>18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5">
        <f t="shared" si="26"/>
        <v>42697.25</v>
      </c>
      <c r="O288" s="5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3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5">
        <f t="shared" si="26"/>
        <v>42122.208333333328</v>
      </c>
      <c r="O289" s="5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3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5">
        <f t="shared" si="26"/>
        <v>40982.208333333336</v>
      </c>
      <c r="O290" s="5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3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>
        <f t="shared" si="24"/>
        <v>1685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5">
        <f t="shared" si="26"/>
        <v>42219.208333333328</v>
      </c>
      <c r="O291" s="5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3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>
        <f t="shared" si="24"/>
        <v>55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5">
        <f t="shared" si="26"/>
        <v>41404.208333333336</v>
      </c>
      <c r="O292" s="5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3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5">
        <f t="shared" si="26"/>
        <v>40831.208333333336</v>
      </c>
      <c r="O293" s="5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3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5">
        <f t="shared" si="26"/>
        <v>40984.208333333336</v>
      </c>
      <c r="O294" s="5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3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>
        <f t="shared" si="24"/>
        <v>17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5">
        <f t="shared" si="26"/>
        <v>40456.208333333336</v>
      </c>
      <c r="O295" s="5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3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5">
        <f t="shared" si="26"/>
        <v>43399.208333333328</v>
      </c>
      <c r="O296" s="5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" x14ac:dyDescent="0.3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5">
        <f t="shared" si="26"/>
        <v>41562.208333333336</v>
      </c>
      <c r="O297" s="5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" x14ac:dyDescent="0.3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5">
        <f t="shared" si="26"/>
        <v>43493.25</v>
      </c>
      <c r="O298" s="5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3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>
        <f t="shared" si="24"/>
        <v>95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5">
        <f t="shared" si="26"/>
        <v>41653.25</v>
      </c>
      <c r="O299" s="5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3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5">
        <f t="shared" si="26"/>
        <v>42426.25</v>
      </c>
      <c r="O300" s="5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" x14ac:dyDescent="0.3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>
        <f t="shared" si="24"/>
        <v>52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5">
        <f t="shared" si="26"/>
        <v>42432.25</v>
      </c>
      <c r="O301" s="5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3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5">
        <f t="shared" si="26"/>
        <v>42977.208333333328</v>
      </c>
      <c r="O302" s="5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1" x14ac:dyDescent="0.3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5">
        <f t="shared" si="26"/>
        <v>42061.25</v>
      </c>
      <c r="O303" s="5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3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5">
        <f t="shared" si="26"/>
        <v>43345.208333333328</v>
      </c>
      <c r="O304" s="5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3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5">
        <f t="shared" si="26"/>
        <v>42376.25</v>
      </c>
      <c r="O305" s="5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3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>
        <f t="shared" si="24"/>
        <v>547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5">
        <f t="shared" si="26"/>
        <v>42589.208333333328</v>
      </c>
      <c r="O306" s="5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3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>
        <f t="shared" si="24"/>
        <v>287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5">
        <f t="shared" si="26"/>
        <v>42448.208333333328</v>
      </c>
      <c r="O307" s="5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" x14ac:dyDescent="0.3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5">
        <f t="shared" si="26"/>
        <v>42930.208333333328</v>
      </c>
      <c r="O308" s="5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3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>
        <f t="shared" si="24"/>
        <v>133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5">
        <f t="shared" si="26"/>
        <v>41066.208333333336</v>
      </c>
      <c r="O309" s="5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3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>
        <f t="shared" si="24"/>
        <v>75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5">
        <f t="shared" si="26"/>
        <v>40651.208333333336</v>
      </c>
      <c r="O310" s="5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3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>
        <f t="shared" si="24"/>
        <v>76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5">
        <f t="shared" si="26"/>
        <v>40807.208333333336</v>
      </c>
      <c r="O311" s="5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3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>
        <f t="shared" si="24"/>
        <v>21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5">
        <f t="shared" si="26"/>
        <v>40277.208333333336</v>
      </c>
      <c r="O312" s="5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3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>
        <f t="shared" si="24"/>
        <v>204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5">
        <f t="shared" si="26"/>
        <v>40590.25</v>
      </c>
      <c r="O313" s="5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3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>
        <f t="shared" si="24"/>
        <v>311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5">
        <f t="shared" si="26"/>
        <v>41572.208333333336</v>
      </c>
      <c r="O314" s="5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3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>
        <f t="shared" si="24"/>
        <v>396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5">
        <f t="shared" si="26"/>
        <v>40966.25</v>
      </c>
      <c r="O315" s="5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3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5">
        <f t="shared" si="26"/>
        <v>43536.208333333328</v>
      </c>
      <c r="O316" s="5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" x14ac:dyDescent="0.3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5">
        <f t="shared" si="26"/>
        <v>41783.208333333336</v>
      </c>
      <c r="O317" s="5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3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5">
        <f t="shared" si="26"/>
        <v>43788.25</v>
      </c>
      <c r="O318" s="5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3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>
        <f t="shared" si="24"/>
        <v>20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5">
        <f t="shared" si="26"/>
        <v>42869.208333333328</v>
      </c>
      <c r="O319" s="5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" x14ac:dyDescent="0.3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5">
        <f t="shared" si="26"/>
        <v>41684.25</v>
      </c>
      <c r="O320" s="5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3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5">
        <f t="shared" si="26"/>
        <v>40402.208333333336</v>
      </c>
      <c r="O321" s="5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3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5">
        <f t="shared" si="26"/>
        <v>40673.208333333336</v>
      </c>
      <c r="O322" s="5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" x14ac:dyDescent="0.3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>
        <f t="shared" ref="F323:F386" si="30">ROUNDUP(E323/D323%,0)</f>
        <v>95</v>
      </c>
      <c r="G323" t="s">
        <v>14</v>
      </c>
      <c r="H323">
        <v>2468</v>
      </c>
      <c r="I323">
        <f t="shared" ref="I323:I386" si="31">IF(H323,ROUND(E323/H323,2),0)</f>
        <v>65</v>
      </c>
      <c r="J323" t="s">
        <v>21</v>
      </c>
      <c r="K323" t="s">
        <v>22</v>
      </c>
      <c r="L323">
        <v>1301634000</v>
      </c>
      <c r="M323">
        <v>1302325200</v>
      </c>
      <c r="N323" s="5">
        <f t="shared" ref="N323:N386" si="32">(((L323/60)/60)/24+DATE(1970,1,1))</f>
        <v>40634.208333333336</v>
      </c>
      <c r="O323" s="5">
        <f t="shared" ref="O323:O386" si="33">(((M323/60)/60)/24+DATE(1970,1,1))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 FIND("/",R323)-1)</f>
        <v>film &amp; video</v>
      </c>
      <c r="T323" t="str">
        <f t="shared" ref="T323:T386" si="35">RIGHT(R323, LEN(R323) - FIND("/",R323))</f>
        <v>shorts</v>
      </c>
    </row>
    <row r="324" spans="1:20" ht="31" x14ac:dyDescent="0.3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5">
        <f t="shared" si="32"/>
        <v>40507.25</v>
      </c>
      <c r="O324" s="5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3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>
        <f t="shared" si="30"/>
        <v>25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5">
        <f t="shared" si="32"/>
        <v>41725.208333333336</v>
      </c>
      <c r="O325" s="5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3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>
        <f t="shared" si="30"/>
        <v>165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5">
        <f t="shared" si="32"/>
        <v>42176.208333333328</v>
      </c>
      <c r="O326" s="5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" x14ac:dyDescent="0.3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5">
        <f t="shared" si="32"/>
        <v>43267.208333333328</v>
      </c>
      <c r="O327" s="5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" x14ac:dyDescent="0.3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>
        <f t="shared" si="30"/>
        <v>47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5">
        <f t="shared" si="32"/>
        <v>42364.25</v>
      </c>
      <c r="O328" s="5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3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5">
        <f t="shared" si="32"/>
        <v>43705.208333333328</v>
      </c>
      <c r="O329" s="5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" x14ac:dyDescent="0.3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5">
        <f t="shared" si="32"/>
        <v>43434.25</v>
      </c>
      <c r="O330" s="5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3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5">
        <f t="shared" si="32"/>
        <v>42716.25</v>
      </c>
      <c r="O331" s="5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" x14ac:dyDescent="0.3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5">
        <f t="shared" si="32"/>
        <v>43077.25</v>
      </c>
      <c r="O332" s="5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3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5">
        <f t="shared" si="32"/>
        <v>40896.25</v>
      </c>
      <c r="O333" s="5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" x14ac:dyDescent="0.3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5">
        <f t="shared" si="32"/>
        <v>41361.208333333336</v>
      </c>
      <c r="O334" s="5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3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5">
        <f t="shared" si="32"/>
        <v>43424.25</v>
      </c>
      <c r="O335" s="5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3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5">
        <f t="shared" si="32"/>
        <v>43110.25</v>
      </c>
      <c r="O336" s="5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3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>
        <f t="shared" si="30"/>
        <v>115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5">
        <f t="shared" si="32"/>
        <v>43784.25</v>
      </c>
      <c r="O337" s="5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3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>
        <f t="shared" si="30"/>
        <v>98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5">
        <f t="shared" si="32"/>
        <v>40527.25</v>
      </c>
      <c r="O338" s="5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3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5">
        <f t="shared" si="32"/>
        <v>43780.25</v>
      </c>
      <c r="O339" s="5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3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>
        <f t="shared" si="30"/>
        <v>180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5">
        <f t="shared" si="32"/>
        <v>40821.208333333336</v>
      </c>
      <c r="O340" s="5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3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5">
        <f t="shared" si="32"/>
        <v>42949.208333333328</v>
      </c>
      <c r="O341" s="5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3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>
        <f t="shared" si="30"/>
        <v>95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5">
        <f t="shared" si="32"/>
        <v>40889.25</v>
      </c>
      <c r="O342" s="5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1" x14ac:dyDescent="0.3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5">
        <f t="shared" si="32"/>
        <v>42244.208333333328</v>
      </c>
      <c r="O343" s="5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3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5">
        <f t="shared" si="32"/>
        <v>41475.208333333336</v>
      </c>
      <c r="O344" s="5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3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5">
        <f t="shared" si="32"/>
        <v>41597.25</v>
      </c>
      <c r="O345" s="5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3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5">
        <f t="shared" si="32"/>
        <v>43122.25</v>
      </c>
      <c r="O346" s="5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3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5">
        <f t="shared" si="32"/>
        <v>42194.208333333328</v>
      </c>
      <c r="O347" s="5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3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>
        <f t="shared" si="30"/>
        <v>35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5">
        <f t="shared" si="32"/>
        <v>42971.208333333328</v>
      </c>
      <c r="O348" s="5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3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5">
        <f t="shared" si="32"/>
        <v>42046.25</v>
      </c>
      <c r="O349" s="5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3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5">
        <f t="shared" si="32"/>
        <v>42782.25</v>
      </c>
      <c r="O350" s="5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3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>
        <f t="shared" si="30"/>
        <v>54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5">
        <f t="shared" si="32"/>
        <v>42930.208333333328</v>
      </c>
      <c r="O351" s="5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3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5">
        <f t="shared" si="32"/>
        <v>42144.208333333328</v>
      </c>
      <c r="O352" s="5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3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5">
        <f t="shared" si="32"/>
        <v>42240.208333333328</v>
      </c>
      <c r="O353" s="5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3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5">
        <f t="shared" si="32"/>
        <v>42315.25</v>
      </c>
      <c r="O354" s="5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3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5">
        <f t="shared" si="32"/>
        <v>43651.208333333328</v>
      </c>
      <c r="O355" s="5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3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5">
        <f t="shared" si="32"/>
        <v>41520.208333333336</v>
      </c>
      <c r="O356" s="5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3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5">
        <f t="shared" si="32"/>
        <v>42757.25</v>
      </c>
      <c r="O357" s="5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3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5">
        <f t="shared" si="32"/>
        <v>40922.25</v>
      </c>
      <c r="O358" s="5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3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5">
        <f t="shared" si="32"/>
        <v>42250.208333333328</v>
      </c>
      <c r="O359" s="5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3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5">
        <f t="shared" si="32"/>
        <v>43322.208333333328</v>
      </c>
      <c r="O360" s="5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3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5">
        <f t="shared" si="32"/>
        <v>40782.208333333336</v>
      </c>
      <c r="O361" s="5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3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>
        <f t="shared" si="30"/>
        <v>227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5">
        <f t="shared" si="32"/>
        <v>40544.25</v>
      </c>
      <c r="O362" s="5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3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5">
        <f t="shared" si="32"/>
        <v>43015.208333333328</v>
      </c>
      <c r="O363" s="5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3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5">
        <f t="shared" si="32"/>
        <v>40570.25</v>
      </c>
      <c r="O364" s="5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3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>
        <f t="shared" si="30"/>
        <v>161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5">
        <f t="shared" si="32"/>
        <v>40904.25</v>
      </c>
      <c r="O365" s="5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3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>
        <f t="shared" si="30"/>
        <v>1617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5">
        <f t="shared" si="32"/>
        <v>43164.25</v>
      </c>
      <c r="O366" s="5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3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>
        <f t="shared" si="30"/>
        <v>734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5">
        <f t="shared" si="32"/>
        <v>42733.25</v>
      </c>
      <c r="O367" s="5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3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>
        <f t="shared" si="30"/>
        <v>593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5">
        <f t="shared" si="32"/>
        <v>40546.25</v>
      </c>
      <c r="O368" s="5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3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5">
        <f t="shared" si="32"/>
        <v>41930.208333333336</v>
      </c>
      <c r="O369" s="5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3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5">
        <f t="shared" si="32"/>
        <v>40464.208333333336</v>
      </c>
      <c r="O370" s="5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3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>
        <f t="shared" si="30"/>
        <v>274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5">
        <f t="shared" si="32"/>
        <v>41308.25</v>
      </c>
      <c r="O371" s="5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3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>
        <f t="shared" si="30"/>
        <v>160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5">
        <f t="shared" si="32"/>
        <v>43570.208333333328</v>
      </c>
      <c r="O372" s="5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3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5">
        <f t="shared" si="32"/>
        <v>42043.25</v>
      </c>
      <c r="O373" s="5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" x14ac:dyDescent="0.3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5">
        <f t="shared" si="32"/>
        <v>42012.25</v>
      </c>
      <c r="O374" s="5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3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>
        <f t="shared" si="30"/>
        <v>731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5">
        <f t="shared" si="32"/>
        <v>42964.208333333328</v>
      </c>
      <c r="O375" s="5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" x14ac:dyDescent="0.3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>
        <f t="shared" si="30"/>
        <v>14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5">
        <f t="shared" si="32"/>
        <v>43476.25</v>
      </c>
      <c r="O376" s="5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" x14ac:dyDescent="0.3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5">
        <f t="shared" si="32"/>
        <v>42293.208333333328</v>
      </c>
      <c r="O377" s="5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3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>
        <f t="shared" si="30"/>
        <v>362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5">
        <f t="shared" si="32"/>
        <v>41826.208333333336</v>
      </c>
      <c r="O378" s="5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3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>
        <f t="shared" si="30"/>
        <v>11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5">
        <f t="shared" si="32"/>
        <v>43760.208333333328</v>
      </c>
      <c r="O379" s="5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3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5">
        <f t="shared" si="32"/>
        <v>43241.208333333328</v>
      </c>
      <c r="O380" s="5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3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>
        <f t="shared" si="30"/>
        <v>41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5">
        <f t="shared" si="32"/>
        <v>40843.208333333336</v>
      </c>
      <c r="O381" s="5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" x14ac:dyDescent="0.3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>
        <f t="shared" si="30"/>
        <v>161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5">
        <f t="shared" si="32"/>
        <v>41448.208333333336</v>
      </c>
      <c r="O382" s="5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3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5">
        <f t="shared" si="32"/>
        <v>42163.208333333328</v>
      </c>
      <c r="O383" s="5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" x14ac:dyDescent="0.3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5">
        <f t="shared" si="32"/>
        <v>43024.208333333328</v>
      </c>
      <c r="O384" s="5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3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>
        <f t="shared" si="30"/>
        <v>226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5">
        <f t="shared" si="32"/>
        <v>43509.25</v>
      </c>
      <c r="O385" s="5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3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>
        <f t="shared" si="30"/>
        <v>173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5">
        <f t="shared" si="32"/>
        <v>42776.25</v>
      </c>
      <c r="O386" s="5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" x14ac:dyDescent="0.3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>
        <f t="shared" ref="F387:F450" si="36">ROUNDUP(E387/D387%,0)</f>
        <v>147</v>
      </c>
      <c r="G387" t="s">
        <v>20</v>
      </c>
      <c r="H387">
        <v>1137</v>
      </c>
      <c r="I387">
        <f t="shared" ref="I387:I450" si="37">IF(H387,ROUND(E387/H387,2),0)</f>
        <v>50.01</v>
      </c>
      <c r="J387" t="s">
        <v>21</v>
      </c>
      <c r="K387" t="s">
        <v>22</v>
      </c>
      <c r="L387">
        <v>1553835600</v>
      </c>
      <c r="M387">
        <v>1556600400</v>
      </c>
      <c r="N387" s="5">
        <f t="shared" ref="N387:N450" si="38">(((L387/60)/60)/24+DATE(1970,1,1))</f>
        <v>43553.208333333328</v>
      </c>
      <c r="O387" s="5">
        <f t="shared" ref="O387:O450" si="39">(((M387/60)/60)/24+DATE(1970,1,1))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 FIND("/",R387)-1)</f>
        <v>publishing</v>
      </c>
      <c r="T387" t="str">
        <f t="shared" ref="T387:T450" si="41">RIGHT(R387, LEN(R387) - FIND("/",R387))</f>
        <v>nonfiction</v>
      </c>
    </row>
    <row r="388" spans="1:20" ht="31" x14ac:dyDescent="0.3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>
        <f t="shared" si="36"/>
        <v>77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5">
        <f t="shared" si="38"/>
        <v>40355.208333333336</v>
      </c>
      <c r="O388" s="5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3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>
        <f t="shared" si="36"/>
        <v>40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5">
        <f t="shared" si="38"/>
        <v>41072.208333333336</v>
      </c>
      <c r="O389" s="5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3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>
        <f t="shared" si="36"/>
        <v>12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5">
        <f t="shared" si="38"/>
        <v>40912.25</v>
      </c>
      <c r="O390" s="5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3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>
        <f t="shared" si="36"/>
        <v>123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5">
        <f t="shared" si="38"/>
        <v>40479.208333333336</v>
      </c>
      <c r="O391" s="5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3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5">
        <f t="shared" si="38"/>
        <v>41530.208333333336</v>
      </c>
      <c r="O392" s="5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3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>
        <f t="shared" si="36"/>
        <v>8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5">
        <f t="shared" si="38"/>
        <v>41653.25</v>
      </c>
      <c r="O393" s="5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" x14ac:dyDescent="0.3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5">
        <f t="shared" si="38"/>
        <v>40549.25</v>
      </c>
      <c r="O394" s="5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3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5">
        <f t="shared" si="38"/>
        <v>42933.208333333328</v>
      </c>
      <c r="O395" s="5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3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>
        <f t="shared" si="36"/>
        <v>470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5">
        <f t="shared" si="38"/>
        <v>41484.208333333336</v>
      </c>
      <c r="O396" s="5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" x14ac:dyDescent="0.3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>
        <f t="shared" si="36"/>
        <v>131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5">
        <f t="shared" si="38"/>
        <v>40885.25</v>
      </c>
      <c r="O397" s="5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3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>
        <f t="shared" si="36"/>
        <v>168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5">
        <f t="shared" si="38"/>
        <v>43378.208333333328</v>
      </c>
      <c r="O398" s="5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3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5">
        <f t="shared" si="38"/>
        <v>41417.208333333336</v>
      </c>
      <c r="O399" s="5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1" x14ac:dyDescent="0.3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5">
        <f t="shared" si="38"/>
        <v>43228.208333333328</v>
      </c>
      <c r="O400" s="5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3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5">
        <f t="shared" si="38"/>
        <v>40576.25</v>
      </c>
      <c r="O401" s="5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" x14ac:dyDescent="0.3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5">
        <f t="shared" si="38"/>
        <v>41502.208333333336</v>
      </c>
      <c r="O402" s="5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3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>
        <f t="shared" si="36"/>
        <v>1531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5">
        <f t="shared" si="38"/>
        <v>43765.208333333328</v>
      </c>
      <c r="O403" s="5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3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>
        <f t="shared" si="36"/>
        <v>41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5">
        <f t="shared" si="38"/>
        <v>40914.25</v>
      </c>
      <c r="O404" s="5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3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>
        <f t="shared" si="36"/>
        <v>87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5">
        <f t="shared" si="38"/>
        <v>40310.208333333336</v>
      </c>
      <c r="O405" s="5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3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5">
        <f t="shared" si="38"/>
        <v>43053.25</v>
      </c>
      <c r="O406" s="5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3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5">
        <f t="shared" si="38"/>
        <v>43255.208333333328</v>
      </c>
      <c r="O407" s="5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3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>
        <f t="shared" si="36"/>
        <v>183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5">
        <f t="shared" si="38"/>
        <v>41304.25</v>
      </c>
      <c r="O408" s="5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3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5">
        <f t="shared" si="38"/>
        <v>43751.208333333328</v>
      </c>
      <c r="O409" s="5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3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5">
        <f t="shared" si="38"/>
        <v>42541.208333333328</v>
      </c>
      <c r="O410" s="5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3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>
        <f t="shared" si="36"/>
        <v>47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5">
        <f t="shared" si="38"/>
        <v>42843.208333333328</v>
      </c>
      <c r="O411" s="5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3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>
        <f t="shared" si="36"/>
        <v>37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5">
        <f t="shared" si="38"/>
        <v>42122.208333333328</v>
      </c>
      <c r="O412" s="5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3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5">
        <f t="shared" si="38"/>
        <v>42884.208333333328</v>
      </c>
      <c r="O413" s="5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3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5">
        <f t="shared" si="38"/>
        <v>41642.25</v>
      </c>
      <c r="O414" s="5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3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>
        <f t="shared" si="36"/>
        <v>63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5">
        <f t="shared" si="38"/>
        <v>43431.25</v>
      </c>
      <c r="O415" s="5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3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5">
        <f t="shared" si="38"/>
        <v>40288.208333333336</v>
      </c>
      <c r="O416" s="5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3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>
        <f t="shared" si="36"/>
        <v>12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5">
        <f t="shared" si="38"/>
        <v>40921.25</v>
      </c>
      <c r="O417" s="5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" x14ac:dyDescent="0.3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5">
        <f t="shared" si="38"/>
        <v>40560.25</v>
      </c>
      <c r="O418" s="5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3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>
        <f t="shared" si="36"/>
        <v>56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5">
        <f t="shared" si="38"/>
        <v>43407.208333333328</v>
      </c>
      <c r="O419" s="5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3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>
        <f t="shared" si="36"/>
        <v>58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5">
        <f t="shared" si="38"/>
        <v>41035.208333333336</v>
      </c>
      <c r="O420" s="5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3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>
        <f t="shared" si="36"/>
        <v>124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5">
        <f t="shared" si="38"/>
        <v>40899.25</v>
      </c>
      <c r="O421" s="5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3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>
        <f t="shared" si="36"/>
        <v>129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5">
        <f t="shared" si="38"/>
        <v>42911.208333333328</v>
      </c>
      <c r="O422" s="5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3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5">
        <f t="shared" si="38"/>
        <v>42915.208333333328</v>
      </c>
      <c r="O423" s="5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" x14ac:dyDescent="0.3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>
        <f t="shared" si="36"/>
        <v>128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5">
        <f t="shared" si="38"/>
        <v>40285.208333333336</v>
      </c>
      <c r="O424" s="5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3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5">
        <f t="shared" si="38"/>
        <v>40808.208333333336</v>
      </c>
      <c r="O425" s="5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3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>
        <f t="shared" si="36"/>
        <v>41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5">
        <f t="shared" si="38"/>
        <v>43208.208333333328</v>
      </c>
      <c r="O426" s="5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3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5">
        <f t="shared" si="38"/>
        <v>42213.208333333328</v>
      </c>
      <c r="O427" s="5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3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5">
        <f t="shared" si="38"/>
        <v>41332.25</v>
      </c>
      <c r="O428" s="5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3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5">
        <f t="shared" si="38"/>
        <v>41895.208333333336</v>
      </c>
      <c r="O429" s="5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3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>
        <f t="shared" si="36"/>
        <v>47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5">
        <f t="shared" si="38"/>
        <v>40585.25</v>
      </c>
      <c r="O430" s="5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3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5">
        <f t="shared" si="38"/>
        <v>41680.25</v>
      </c>
      <c r="O431" s="5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3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5">
        <f t="shared" si="38"/>
        <v>43737.208333333328</v>
      </c>
      <c r="O432" s="5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3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>
        <f t="shared" si="36"/>
        <v>193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5">
        <f t="shared" si="38"/>
        <v>43273.208333333328</v>
      </c>
      <c r="O433" s="5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3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5">
        <f t="shared" si="38"/>
        <v>41761.208333333336</v>
      </c>
      <c r="O434" s="5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3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>
        <f t="shared" si="36"/>
        <v>55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5">
        <f t="shared" si="38"/>
        <v>41603.25</v>
      </c>
      <c r="O435" s="5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3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5">
        <f t="shared" si="38"/>
        <v>42705.25</v>
      </c>
      <c r="O436" s="5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3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5">
        <f t="shared" si="38"/>
        <v>41988.25</v>
      </c>
      <c r="O437" s="5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3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>
        <f t="shared" si="36"/>
        <v>1053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5">
        <f t="shared" si="38"/>
        <v>43575.208333333328</v>
      </c>
      <c r="O438" s="5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3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>
        <f t="shared" si="36"/>
        <v>124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5">
        <f t="shared" si="38"/>
        <v>42260.208333333328</v>
      </c>
      <c r="O439" s="5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" x14ac:dyDescent="0.3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5">
        <f t="shared" si="38"/>
        <v>41337.25</v>
      </c>
      <c r="O440" s="5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3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>
        <f t="shared" si="36"/>
        <v>356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5">
        <f t="shared" si="38"/>
        <v>42680.208333333328</v>
      </c>
      <c r="O441" s="5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3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5">
        <f t="shared" si="38"/>
        <v>42916.208333333328</v>
      </c>
      <c r="O442" s="5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3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5">
        <f t="shared" si="38"/>
        <v>41025.208333333336</v>
      </c>
      <c r="O443" s="5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3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5">
        <f t="shared" si="38"/>
        <v>42980.208333333328</v>
      </c>
      <c r="O444" s="5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3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5">
        <f t="shared" si="38"/>
        <v>40451.208333333336</v>
      </c>
      <c r="O445" s="5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3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>
        <f t="shared" si="36"/>
        <v>177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5">
        <f t="shared" si="38"/>
        <v>40748.208333333336</v>
      </c>
      <c r="O446" s="5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" x14ac:dyDescent="0.3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>
        <f t="shared" si="36"/>
        <v>512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5">
        <f t="shared" si="38"/>
        <v>40515.25</v>
      </c>
      <c r="O447" s="5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3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>
        <f t="shared" si="36"/>
        <v>83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5">
        <f t="shared" si="38"/>
        <v>41261.25</v>
      </c>
      <c r="O448" s="5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" x14ac:dyDescent="0.3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>
        <f t="shared" si="36"/>
        <v>25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5">
        <f t="shared" si="38"/>
        <v>43088.25</v>
      </c>
      <c r="O449" s="5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3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>
        <f t="shared" si="36"/>
        <v>51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5">
        <f t="shared" si="38"/>
        <v>41378.208333333336</v>
      </c>
      <c r="O450" s="5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3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>
        <f t="shared" ref="F451:F514" si="42">ROUNDUP(E451/D451%,0)</f>
        <v>967</v>
      </c>
      <c r="G451" t="s">
        <v>20</v>
      </c>
      <c r="H451">
        <v>86</v>
      </c>
      <c r="I451">
        <f t="shared" ref="I451:I514" si="43">IF(H451,ROUND(E451/H451,2),0)</f>
        <v>101.2</v>
      </c>
      <c r="J451" t="s">
        <v>36</v>
      </c>
      <c r="K451" t="s">
        <v>37</v>
      </c>
      <c r="L451">
        <v>1551852000</v>
      </c>
      <c r="M451">
        <v>1553317200</v>
      </c>
      <c r="N451" s="5">
        <f t="shared" ref="N451:N514" si="44">(((L451/60)/60)/24+DATE(1970,1,1))</f>
        <v>43530.25</v>
      </c>
      <c r="O451" s="5">
        <f t="shared" ref="O451:O514" si="45">(((M451/60)/60)/24+DATE(1970,1,1))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 FIND("/",R451)-1)</f>
        <v>games</v>
      </c>
      <c r="T451" t="str">
        <f t="shared" ref="T451:T514" si="47">RIGHT(R451, LEN(R451) - FIND("/",R451))</f>
        <v>video games</v>
      </c>
    </row>
    <row r="452" spans="1:20" x14ac:dyDescent="0.3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5">
        <f t="shared" si="44"/>
        <v>43394.208333333328</v>
      </c>
      <c r="O452" s="5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3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5">
        <f t="shared" si="44"/>
        <v>42935.208333333328</v>
      </c>
      <c r="O453" s="5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" x14ac:dyDescent="0.3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>
        <f t="shared" si="42"/>
        <v>64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5">
        <f t="shared" si="44"/>
        <v>40365.208333333336</v>
      </c>
      <c r="O454" s="5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" x14ac:dyDescent="0.3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>
        <f t="shared" si="42"/>
        <v>57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5">
        <f t="shared" si="44"/>
        <v>42705.25</v>
      </c>
      <c r="O455" s="5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3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>
        <f t="shared" si="42"/>
        <v>45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5">
        <f t="shared" si="44"/>
        <v>41568.208333333336</v>
      </c>
      <c r="O456" s="5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3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>
        <f t="shared" si="42"/>
        <v>119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5">
        <f t="shared" si="44"/>
        <v>40809.208333333336</v>
      </c>
      <c r="O457" s="5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" x14ac:dyDescent="0.3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>
        <f t="shared" si="42"/>
        <v>105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5">
        <f t="shared" si="44"/>
        <v>43141.25</v>
      </c>
      <c r="O458" s="5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3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5">
        <f t="shared" si="44"/>
        <v>42657.208333333328</v>
      </c>
      <c r="O459" s="5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3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>
        <f t="shared" si="42"/>
        <v>352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5">
        <f t="shared" si="44"/>
        <v>40265.208333333336</v>
      </c>
      <c r="O460" s="5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3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>
        <f t="shared" si="42"/>
        <v>91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5">
        <f t="shared" si="44"/>
        <v>42001.25</v>
      </c>
      <c r="O461" s="5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3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5">
        <f t="shared" si="44"/>
        <v>40399.208333333336</v>
      </c>
      <c r="O462" s="5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3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>
        <f t="shared" si="42"/>
        <v>142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5">
        <f t="shared" si="44"/>
        <v>41757.208333333336</v>
      </c>
      <c r="O463" s="5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3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5">
        <f t="shared" si="44"/>
        <v>41304.25</v>
      </c>
      <c r="O464" s="5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" x14ac:dyDescent="0.3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>
        <f t="shared" si="42"/>
        <v>109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5">
        <f t="shared" si="44"/>
        <v>41639.25</v>
      </c>
      <c r="O465" s="5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3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>
        <f t="shared" si="42"/>
        <v>134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5">
        <f t="shared" si="44"/>
        <v>43142.25</v>
      </c>
      <c r="O466" s="5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3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5">
        <f t="shared" si="44"/>
        <v>43127.25</v>
      </c>
      <c r="O467" s="5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3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5">
        <f t="shared" si="44"/>
        <v>41409.208333333336</v>
      </c>
      <c r="O468" s="5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" x14ac:dyDescent="0.3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>
        <f t="shared" si="42"/>
        <v>576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5">
        <f t="shared" si="44"/>
        <v>42331.25</v>
      </c>
      <c r="O469" s="5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3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5">
        <f t="shared" si="44"/>
        <v>43569.208333333328</v>
      </c>
      <c r="O470" s="5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3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>
        <f t="shared" si="42"/>
        <v>185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5">
        <f t="shared" si="44"/>
        <v>42142.208333333328</v>
      </c>
      <c r="O471" s="5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3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5">
        <f t="shared" si="44"/>
        <v>42716.25</v>
      </c>
      <c r="O472" s="5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3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5">
        <f t="shared" si="44"/>
        <v>41031.208333333336</v>
      </c>
      <c r="O473" s="5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3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>
        <f t="shared" si="42"/>
        <v>40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5">
        <f t="shared" si="44"/>
        <v>43535.208333333328</v>
      </c>
      <c r="O474" s="5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3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>
        <f t="shared" si="42"/>
        <v>179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5">
        <f t="shared" si="44"/>
        <v>43277.208333333328</v>
      </c>
      <c r="O475" s="5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3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>
        <f t="shared" si="42"/>
        <v>366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5">
        <f t="shared" si="44"/>
        <v>41989.25</v>
      </c>
      <c r="O476" s="5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" x14ac:dyDescent="0.3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5">
        <f t="shared" si="44"/>
        <v>41450.208333333336</v>
      </c>
      <c r="O477" s="5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" x14ac:dyDescent="0.3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5">
        <f t="shared" si="44"/>
        <v>43322.208333333328</v>
      </c>
      <c r="O478" s="5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3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>
        <f t="shared" si="42"/>
        <v>55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5">
        <f t="shared" si="44"/>
        <v>40720.208333333336</v>
      </c>
      <c r="O479" s="5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3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>
        <f t="shared" si="42"/>
        <v>237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5">
        <f t="shared" si="44"/>
        <v>42072.208333333328</v>
      </c>
      <c r="O480" s="5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3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5">
        <f t="shared" si="44"/>
        <v>42945.208333333328</v>
      </c>
      <c r="O481" s="5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3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5">
        <f t="shared" si="44"/>
        <v>40248.25</v>
      </c>
      <c r="O482" s="5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" x14ac:dyDescent="0.3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>
        <f t="shared" si="42"/>
        <v>82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5">
        <f t="shared" si="44"/>
        <v>41913.208333333336</v>
      </c>
      <c r="O483" s="5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" x14ac:dyDescent="0.3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>
        <f t="shared" si="42"/>
        <v>17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5">
        <f t="shared" si="44"/>
        <v>40963.25</v>
      </c>
      <c r="O484" s="5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3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5">
        <f t="shared" si="44"/>
        <v>43811.25</v>
      </c>
      <c r="O485" s="5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3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>
        <f t="shared" si="42"/>
        <v>261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5">
        <f t="shared" si="44"/>
        <v>41855.208333333336</v>
      </c>
      <c r="O486" s="5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" x14ac:dyDescent="0.3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5">
        <f t="shared" si="44"/>
        <v>43626.208333333328</v>
      </c>
      <c r="O487" s="5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" x14ac:dyDescent="0.3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5">
        <f t="shared" si="44"/>
        <v>43168.25</v>
      </c>
      <c r="O488" s="5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3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5">
        <f t="shared" si="44"/>
        <v>42845.208333333328</v>
      </c>
      <c r="O489" s="5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3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>
        <f t="shared" si="42"/>
        <v>221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5">
        <f t="shared" si="44"/>
        <v>42403.25</v>
      </c>
      <c r="O490" s="5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3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5">
        <f t="shared" si="44"/>
        <v>40406.208333333336</v>
      </c>
      <c r="O491" s="5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3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5">
        <f t="shared" si="44"/>
        <v>43786.25</v>
      </c>
      <c r="O492" s="5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" x14ac:dyDescent="0.3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>
        <f t="shared" si="42"/>
        <v>306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5">
        <f t="shared" si="44"/>
        <v>41456.208333333336</v>
      </c>
      <c r="O493" s="5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3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5">
        <f t="shared" si="44"/>
        <v>40336.208333333336</v>
      </c>
      <c r="O494" s="5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3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5">
        <f t="shared" si="44"/>
        <v>43645.208333333328</v>
      </c>
      <c r="O495" s="5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1" x14ac:dyDescent="0.3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>
        <f t="shared" si="42"/>
        <v>548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5">
        <f t="shared" si="44"/>
        <v>40990.208333333336</v>
      </c>
      <c r="O496" s="5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3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5">
        <f t="shared" si="44"/>
        <v>41800.208333333336</v>
      </c>
      <c r="O497" s="5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3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5">
        <f t="shared" si="44"/>
        <v>42876.208333333328</v>
      </c>
      <c r="O498" s="5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3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>
        <f t="shared" si="42"/>
        <v>35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5">
        <f t="shared" si="44"/>
        <v>42724.25</v>
      </c>
      <c r="O499" s="5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3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5">
        <f t="shared" si="44"/>
        <v>42005.25</v>
      </c>
      <c r="O500" s="5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" x14ac:dyDescent="0.3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>
        <f t="shared" si="42"/>
        <v>49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5">
        <f t="shared" si="44"/>
        <v>42444.208333333328</v>
      </c>
      <c r="O501" s="5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3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5">
        <f t="shared" si="44"/>
        <v>41395.208333333336</v>
      </c>
      <c r="O502" s="5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3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>
        <f t="shared" si="42"/>
        <v>71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5">
        <f t="shared" si="44"/>
        <v>41345.208333333336</v>
      </c>
      <c r="O503" s="5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3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5">
        <f t="shared" si="44"/>
        <v>41117.208333333336</v>
      </c>
      <c r="O504" s="5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" x14ac:dyDescent="0.3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>
        <f t="shared" si="42"/>
        <v>181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5">
        <f t="shared" si="44"/>
        <v>42186.208333333328</v>
      </c>
      <c r="O505" s="5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3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>
        <f t="shared" si="42"/>
        <v>93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5">
        <f t="shared" si="44"/>
        <v>42142.208333333328</v>
      </c>
      <c r="O506" s="5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3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5">
        <f t="shared" si="44"/>
        <v>41341.25</v>
      </c>
      <c r="O507" s="5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3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>
        <f t="shared" si="42"/>
        <v>928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5">
        <f t="shared" si="44"/>
        <v>43062.25</v>
      </c>
      <c r="O508" s="5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" x14ac:dyDescent="0.3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5">
        <f t="shared" si="44"/>
        <v>41373.208333333336</v>
      </c>
      <c r="O509" s="5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3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>
        <f t="shared" si="42"/>
        <v>113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5">
        <f t="shared" si="44"/>
        <v>43310.208333333328</v>
      </c>
      <c r="O510" s="5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3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5">
        <f t="shared" si="44"/>
        <v>41034.208333333336</v>
      </c>
      <c r="O511" s="5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3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>
        <f t="shared" si="42"/>
        <v>120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5">
        <f t="shared" si="44"/>
        <v>43251.208333333328</v>
      </c>
      <c r="O512" s="5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3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>
        <f t="shared" si="42"/>
        <v>25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5">
        <f t="shared" si="44"/>
        <v>43671.208333333328</v>
      </c>
      <c r="O513" s="5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3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>
        <f t="shared" si="42"/>
        <v>140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5">
        <f t="shared" si="44"/>
        <v>41825.208333333336</v>
      </c>
      <c r="O514" s="5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3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>
        <f t="shared" ref="F515:F578" si="48">ROUNDUP(E515/D515%,0)</f>
        <v>40</v>
      </c>
      <c r="G515" t="s">
        <v>74</v>
      </c>
      <c r="H515">
        <v>35</v>
      </c>
      <c r="I515">
        <f t="shared" ref="I515:I578" si="49">IF(H515,ROUND(E515/H515,2),0)</f>
        <v>93.14</v>
      </c>
      <c r="J515" t="s">
        <v>21</v>
      </c>
      <c r="K515" t="s">
        <v>22</v>
      </c>
      <c r="L515">
        <v>1284008400</v>
      </c>
      <c r="M515">
        <v>1284181200</v>
      </c>
      <c r="N515" s="5">
        <f t="shared" ref="N515:N578" si="50">(((L515/60)/60)/24+DATE(1970,1,1))</f>
        <v>40430.208333333336</v>
      </c>
      <c r="O515" s="5">
        <f t="shared" ref="O515:O578" si="51">(((M515/60)/60)/24+DATE(1970,1,1))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 FIND("/",R515)-1)</f>
        <v>film &amp; video</v>
      </c>
      <c r="T515" t="str">
        <f t="shared" ref="T515:T578" si="53">RIGHT(R515, LEN(R515) - FIND("/",R515))</f>
        <v>television</v>
      </c>
    </row>
    <row r="516" spans="1:20" x14ac:dyDescent="0.3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>
        <f t="shared" si="48"/>
        <v>23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5">
        <f t="shared" si="50"/>
        <v>41614.25</v>
      </c>
      <c r="O516" s="5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3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5">
        <f t="shared" si="50"/>
        <v>40900.25</v>
      </c>
      <c r="O517" s="5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3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5">
        <f t="shared" si="50"/>
        <v>40396.208333333336</v>
      </c>
      <c r="O518" s="5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3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5">
        <f t="shared" si="50"/>
        <v>42860.208333333328</v>
      </c>
      <c r="O519" s="5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" x14ac:dyDescent="0.3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>
        <f t="shared" si="48"/>
        <v>8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5">
        <f t="shared" si="50"/>
        <v>43154.25</v>
      </c>
      <c r="O520" s="5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3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5">
        <f t="shared" si="50"/>
        <v>42012.25</v>
      </c>
      <c r="O521" s="5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3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5">
        <f t="shared" si="50"/>
        <v>43574.208333333328</v>
      </c>
      <c r="O522" s="5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3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5">
        <f t="shared" si="50"/>
        <v>42605.208333333328</v>
      </c>
      <c r="O523" s="5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" x14ac:dyDescent="0.3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>
        <f t="shared" si="48"/>
        <v>33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5">
        <f t="shared" si="50"/>
        <v>41093.208333333336</v>
      </c>
      <c r="O524" s="5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3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>
        <f t="shared" si="48"/>
        <v>701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5">
        <f t="shared" si="50"/>
        <v>40241.25</v>
      </c>
      <c r="O525" s="5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3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5">
        <f t="shared" si="50"/>
        <v>40294.208333333336</v>
      </c>
      <c r="O526" s="5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3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>
        <f t="shared" si="48"/>
        <v>85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5">
        <f t="shared" si="50"/>
        <v>40505.25</v>
      </c>
      <c r="O527" s="5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" x14ac:dyDescent="0.3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5">
        <f t="shared" si="50"/>
        <v>42364.25</v>
      </c>
      <c r="O528" s="5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3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5">
        <f t="shared" si="50"/>
        <v>42405.25</v>
      </c>
      <c r="O529" s="5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3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>
        <f t="shared" si="48"/>
        <v>81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5">
        <f t="shared" si="50"/>
        <v>41601.25</v>
      </c>
      <c r="O530" s="5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3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>
        <f t="shared" si="48"/>
        <v>12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5">
        <f t="shared" si="50"/>
        <v>41769.208333333336</v>
      </c>
      <c r="O531" s="5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" x14ac:dyDescent="0.3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5">
        <f t="shared" si="50"/>
        <v>40421.208333333336</v>
      </c>
      <c r="O532" s="5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" x14ac:dyDescent="0.3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5">
        <f t="shared" si="50"/>
        <v>41589.25</v>
      </c>
      <c r="O533" s="5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3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5">
        <f t="shared" si="50"/>
        <v>43125.25</v>
      </c>
      <c r="O534" s="5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3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>
        <f t="shared" si="48"/>
        <v>160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5">
        <f t="shared" si="50"/>
        <v>41479.208333333336</v>
      </c>
      <c r="O535" s="5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3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>
        <f t="shared" si="48"/>
        <v>16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5">
        <f t="shared" si="50"/>
        <v>43329.208333333328</v>
      </c>
      <c r="O536" s="5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3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>
        <f t="shared" si="48"/>
        <v>483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5">
        <f t="shared" si="50"/>
        <v>43259.208333333328</v>
      </c>
      <c r="O537" s="5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3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5">
        <f t="shared" si="50"/>
        <v>40414.208333333336</v>
      </c>
      <c r="O538" s="5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3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>
        <f t="shared" si="48"/>
        <v>118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5">
        <f t="shared" si="50"/>
        <v>43342.208333333328</v>
      </c>
      <c r="O539" s="5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3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5">
        <f t="shared" si="50"/>
        <v>41539.208333333336</v>
      </c>
      <c r="O540" s="5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3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5">
        <f t="shared" si="50"/>
        <v>43647.208333333328</v>
      </c>
      <c r="O541" s="5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3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5">
        <f t="shared" si="50"/>
        <v>43225.208333333328</v>
      </c>
      <c r="O542" s="5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3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>
        <f t="shared" si="48"/>
        <v>25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5">
        <f t="shared" si="50"/>
        <v>42165.208333333328</v>
      </c>
      <c r="O543" s="5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3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5">
        <f t="shared" si="50"/>
        <v>42391.25</v>
      </c>
      <c r="O544" s="5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3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>
        <f t="shared" si="48"/>
        <v>17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5">
        <f t="shared" si="50"/>
        <v>41528.208333333336</v>
      </c>
      <c r="O545" s="5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" x14ac:dyDescent="0.3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5">
        <f t="shared" si="50"/>
        <v>42377.25</v>
      </c>
      <c r="O546" s="5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3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5">
        <f t="shared" si="50"/>
        <v>43824.25</v>
      </c>
      <c r="O547" s="5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3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5">
        <f t="shared" si="50"/>
        <v>43360.208333333328</v>
      </c>
      <c r="O548" s="5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3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5">
        <f t="shared" si="50"/>
        <v>42029.25</v>
      </c>
      <c r="O549" s="5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3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5">
        <f t="shared" si="50"/>
        <v>42461.208333333328</v>
      </c>
      <c r="O550" s="5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" x14ac:dyDescent="0.3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>
        <f t="shared" si="48"/>
        <v>285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5">
        <f t="shared" si="50"/>
        <v>41422.208333333336</v>
      </c>
      <c r="O551" s="5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" x14ac:dyDescent="0.3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5">
        <f t="shared" si="50"/>
        <v>40968.25</v>
      </c>
      <c r="O552" s="5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3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5">
        <f t="shared" si="50"/>
        <v>41993.25</v>
      </c>
      <c r="O553" s="5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3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5">
        <f t="shared" si="50"/>
        <v>42700.25</v>
      </c>
      <c r="O554" s="5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" x14ac:dyDescent="0.3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5">
        <f t="shared" si="50"/>
        <v>40545.25</v>
      </c>
      <c r="O555" s="5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" x14ac:dyDescent="0.3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5">
        <f t="shared" si="50"/>
        <v>42723.25</v>
      </c>
      <c r="O556" s="5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3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5">
        <f t="shared" si="50"/>
        <v>41731.208333333336</v>
      </c>
      <c r="O557" s="5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3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5">
        <f t="shared" si="50"/>
        <v>40792.208333333336</v>
      </c>
      <c r="O558" s="5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3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>
        <f t="shared" si="48"/>
        <v>200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5">
        <f t="shared" si="50"/>
        <v>42279.208333333328</v>
      </c>
      <c r="O559" s="5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3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>
        <f t="shared" si="48"/>
        <v>138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5">
        <f t="shared" si="50"/>
        <v>42424.25</v>
      </c>
      <c r="O560" s="5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3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5">
        <f t="shared" si="50"/>
        <v>42584.208333333328</v>
      </c>
      <c r="O561" s="5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3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>
        <f t="shared" si="48"/>
        <v>795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5">
        <f t="shared" si="50"/>
        <v>40865.25</v>
      </c>
      <c r="O562" s="5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3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5">
        <f t="shared" si="50"/>
        <v>40833.208333333336</v>
      </c>
      <c r="O563" s="5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" x14ac:dyDescent="0.3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5">
        <f t="shared" si="50"/>
        <v>43536.208333333328</v>
      </c>
      <c r="O564" s="5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3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>
        <f t="shared" si="48"/>
        <v>139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5">
        <f t="shared" si="50"/>
        <v>43417.25</v>
      </c>
      <c r="O565" s="5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3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5">
        <f t="shared" si="50"/>
        <v>42078.208333333328</v>
      </c>
      <c r="O566" s="5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3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5">
        <f t="shared" si="50"/>
        <v>40862.25</v>
      </c>
      <c r="O567" s="5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3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>
        <f t="shared" si="48"/>
        <v>45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5">
        <f t="shared" si="50"/>
        <v>42424.25</v>
      </c>
      <c r="O568" s="5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" x14ac:dyDescent="0.3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5">
        <f t="shared" si="50"/>
        <v>41830.208333333336</v>
      </c>
      <c r="O569" s="5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3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>
        <f t="shared" si="48"/>
        <v>187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5">
        <f t="shared" si="50"/>
        <v>40374.208333333336</v>
      </c>
      <c r="O570" s="5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3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>
        <f t="shared" si="48"/>
        <v>238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5">
        <f t="shared" si="50"/>
        <v>40554.25</v>
      </c>
      <c r="O571" s="5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3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5">
        <f t="shared" si="50"/>
        <v>41993.25</v>
      </c>
      <c r="O572" s="5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3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>
        <f t="shared" si="48"/>
        <v>95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5">
        <f t="shared" si="50"/>
        <v>42174.208333333328</v>
      </c>
      <c r="O573" s="5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3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>
        <f t="shared" si="48"/>
        <v>55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5">
        <f t="shared" si="50"/>
        <v>42275.208333333328</v>
      </c>
      <c r="O574" s="5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3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5">
        <f t="shared" si="50"/>
        <v>41761.208333333336</v>
      </c>
      <c r="O575" s="5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3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>
        <f t="shared" si="48"/>
        <v>370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5">
        <f t="shared" si="50"/>
        <v>43806.25</v>
      </c>
      <c r="O576" s="5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3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5">
        <f t="shared" si="50"/>
        <v>41779.208333333336</v>
      </c>
      <c r="O577" s="5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" x14ac:dyDescent="0.3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5">
        <f t="shared" si="50"/>
        <v>43040.208333333328</v>
      </c>
      <c r="O578" s="5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3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>
        <f t="shared" ref="F579:F642" si="54">ROUNDUP(E579/D579%,0)</f>
        <v>19</v>
      </c>
      <c r="G579" t="s">
        <v>74</v>
      </c>
      <c r="H579">
        <v>37</v>
      </c>
      <c r="I579">
        <f t="shared" ref="I579:I642" si="55">IF(H579,ROUND(E579/H579,2),0)</f>
        <v>41.78</v>
      </c>
      <c r="J579" t="s">
        <v>21</v>
      </c>
      <c r="K579" t="s">
        <v>22</v>
      </c>
      <c r="L579">
        <v>1299823200</v>
      </c>
      <c r="M579">
        <v>1302066000</v>
      </c>
      <c r="N579" s="5">
        <f t="shared" ref="N579:N642" si="56">(((L579/60)/60)/24+DATE(1970,1,1))</f>
        <v>40613.25</v>
      </c>
      <c r="O579" s="5">
        <f t="shared" ref="O579:O642" si="57">(((M579/60)/60)/24+DATE(1970,1,1))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 FIND("/",R579)-1)</f>
        <v>music</v>
      </c>
      <c r="T579" t="str">
        <f t="shared" ref="T579:T642" si="59">RIGHT(R579, LEN(R579) - FIND("/",R579))</f>
        <v>jazz</v>
      </c>
    </row>
    <row r="580" spans="1:20" x14ac:dyDescent="0.3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5">
        <f t="shared" si="56"/>
        <v>40878.25</v>
      </c>
      <c r="O580" s="5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3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>
        <f t="shared" si="54"/>
        <v>102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5">
        <f t="shared" si="56"/>
        <v>40762.208333333336</v>
      </c>
      <c r="O581" s="5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3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5">
        <f t="shared" si="56"/>
        <v>41696.25</v>
      </c>
      <c r="O582" s="5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3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>
        <f t="shared" si="54"/>
        <v>65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5">
        <f t="shared" si="56"/>
        <v>40662.208333333336</v>
      </c>
      <c r="O583" s="5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3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>
        <f t="shared" si="54"/>
        <v>53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5">
        <f t="shared" si="56"/>
        <v>42165.208333333328</v>
      </c>
      <c r="O584" s="5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" x14ac:dyDescent="0.3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>
        <f t="shared" si="54"/>
        <v>323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5">
        <f t="shared" si="56"/>
        <v>40959.25</v>
      </c>
      <c r="O585" s="5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3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5">
        <f t="shared" si="56"/>
        <v>41024.208333333336</v>
      </c>
      <c r="O586" s="5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3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5">
        <f t="shared" si="56"/>
        <v>40255.208333333336</v>
      </c>
      <c r="O587" s="5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3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5">
        <f t="shared" si="56"/>
        <v>40499.25</v>
      </c>
      <c r="O588" s="5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3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5">
        <f t="shared" si="56"/>
        <v>43484.25</v>
      </c>
      <c r="O589" s="5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3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>
        <f t="shared" si="54"/>
        <v>80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5">
        <f t="shared" si="56"/>
        <v>40262.208333333336</v>
      </c>
      <c r="O590" s="5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3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5">
        <f t="shared" si="56"/>
        <v>42190.208333333328</v>
      </c>
      <c r="O591" s="5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" x14ac:dyDescent="0.3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>
        <f t="shared" si="54"/>
        <v>83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5">
        <f t="shared" si="56"/>
        <v>41994.25</v>
      </c>
      <c r="O592" s="5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3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5">
        <f t="shared" si="56"/>
        <v>40373.208333333336</v>
      </c>
      <c r="O593" s="5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" x14ac:dyDescent="0.3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5">
        <f t="shared" si="56"/>
        <v>41789.208333333336</v>
      </c>
      <c r="O594" s="5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3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5">
        <f t="shared" si="56"/>
        <v>41724.208333333336</v>
      </c>
      <c r="O595" s="5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" x14ac:dyDescent="0.3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>
        <f t="shared" si="54"/>
        <v>8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5">
        <f t="shared" si="56"/>
        <v>42548.208333333328</v>
      </c>
      <c r="O596" s="5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" x14ac:dyDescent="0.3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5">
        <f t="shared" si="56"/>
        <v>40253.208333333336</v>
      </c>
      <c r="O597" s="5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3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5">
        <f t="shared" si="56"/>
        <v>42434.25</v>
      </c>
      <c r="O598" s="5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3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5">
        <f t="shared" si="56"/>
        <v>43786.25</v>
      </c>
      <c r="O599" s="5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3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>
        <f t="shared" si="54"/>
        <v>163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5">
        <f t="shared" si="56"/>
        <v>40344.208333333336</v>
      </c>
      <c r="O600" s="5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" x14ac:dyDescent="0.3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5">
        <f t="shared" si="56"/>
        <v>42047.25</v>
      </c>
      <c r="O601" s="5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3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5">
        <f t="shared" si="56"/>
        <v>41485.208333333336</v>
      </c>
      <c r="O602" s="5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3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5">
        <f t="shared" si="56"/>
        <v>41789.208333333336</v>
      </c>
      <c r="O603" s="5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" x14ac:dyDescent="0.3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>
        <f t="shared" si="54"/>
        <v>129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5">
        <f t="shared" si="56"/>
        <v>42160.208333333328</v>
      </c>
      <c r="O604" s="5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3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5">
        <f t="shared" si="56"/>
        <v>43573.208333333328</v>
      </c>
      <c r="O605" s="5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3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5">
        <f t="shared" si="56"/>
        <v>40565.25</v>
      </c>
      <c r="O606" s="5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3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>
        <f t="shared" si="54"/>
        <v>188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5">
        <f t="shared" si="56"/>
        <v>42280.208333333328</v>
      </c>
      <c r="O607" s="5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3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>
        <f t="shared" si="54"/>
        <v>189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5">
        <f t="shared" si="56"/>
        <v>42436.25</v>
      </c>
      <c r="O608" s="5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3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>
        <f t="shared" si="54"/>
        <v>132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5">
        <f t="shared" si="56"/>
        <v>41721.208333333336</v>
      </c>
      <c r="O609" s="5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3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5">
        <f t="shared" si="56"/>
        <v>43530.25</v>
      </c>
      <c r="O610" s="5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3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>
        <f t="shared" si="54"/>
        <v>121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5">
        <f t="shared" si="56"/>
        <v>43481.25</v>
      </c>
      <c r="O611" s="5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" x14ac:dyDescent="0.3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>
        <f t="shared" si="54"/>
        <v>420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5">
        <f t="shared" si="56"/>
        <v>41259.25</v>
      </c>
      <c r="O612" s="5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3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5">
        <f t="shared" si="56"/>
        <v>41480.208333333336</v>
      </c>
      <c r="O613" s="5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3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>
        <f t="shared" si="54"/>
        <v>140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5">
        <f t="shared" si="56"/>
        <v>40474.208333333336</v>
      </c>
      <c r="O614" s="5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3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5">
        <f t="shared" si="56"/>
        <v>42973.208333333328</v>
      </c>
      <c r="O615" s="5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" x14ac:dyDescent="0.3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>
        <f t="shared" si="54"/>
        <v>156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5">
        <f t="shared" si="56"/>
        <v>42746.25</v>
      </c>
      <c r="O616" s="5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3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>
        <f t="shared" si="54"/>
        <v>171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5">
        <f t="shared" si="56"/>
        <v>42489.208333333328</v>
      </c>
      <c r="O617" s="5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3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5">
        <f t="shared" si="56"/>
        <v>41537.208333333336</v>
      </c>
      <c r="O618" s="5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3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5">
        <f t="shared" si="56"/>
        <v>41794.208333333336</v>
      </c>
      <c r="O619" s="5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3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5">
        <f t="shared" si="56"/>
        <v>41396.208333333336</v>
      </c>
      <c r="O620" s="5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3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>
        <f t="shared" si="54"/>
        <v>29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5">
        <f t="shared" si="56"/>
        <v>40669.208333333336</v>
      </c>
      <c r="O621" s="5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3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>
        <f t="shared" si="54"/>
        <v>269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5">
        <f t="shared" si="56"/>
        <v>42559.208333333328</v>
      </c>
      <c r="O622" s="5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3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5">
        <f t="shared" si="56"/>
        <v>42626.208333333328</v>
      </c>
      <c r="O623" s="5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3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>
        <f t="shared" si="54"/>
        <v>4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5">
        <f t="shared" si="56"/>
        <v>43205.208333333328</v>
      </c>
      <c r="O624" s="5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3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5">
        <f t="shared" si="56"/>
        <v>42201.208333333328</v>
      </c>
      <c r="O625" s="5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3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>
        <f t="shared" si="54"/>
        <v>280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5">
        <f t="shared" si="56"/>
        <v>42029.25</v>
      </c>
      <c r="O626" s="5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" x14ac:dyDescent="0.3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>
        <f t="shared" si="54"/>
        <v>78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5">
        <f t="shared" si="56"/>
        <v>43857.25</v>
      </c>
      <c r="O627" s="5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" x14ac:dyDescent="0.3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>
        <f t="shared" si="54"/>
        <v>207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5">
        <f t="shared" si="56"/>
        <v>40449.208333333336</v>
      </c>
      <c r="O628" s="5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3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>
        <f t="shared" si="54"/>
        <v>695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5">
        <f t="shared" si="56"/>
        <v>40345.208333333336</v>
      </c>
      <c r="O629" s="5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3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5">
        <f t="shared" si="56"/>
        <v>40455.208333333336</v>
      </c>
      <c r="O630" s="5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3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5">
        <f t="shared" si="56"/>
        <v>42557.208333333328</v>
      </c>
      <c r="O631" s="5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3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5">
        <f t="shared" si="56"/>
        <v>43586.208333333328</v>
      </c>
      <c r="O632" s="5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3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>
        <f t="shared" si="54"/>
        <v>311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5">
        <f t="shared" si="56"/>
        <v>43550.208333333328</v>
      </c>
      <c r="O633" s="5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3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5">
        <f t="shared" si="56"/>
        <v>41945.208333333336</v>
      </c>
      <c r="O634" s="5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3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>
        <f t="shared" si="54"/>
        <v>84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5">
        <f t="shared" si="56"/>
        <v>42315.25</v>
      </c>
      <c r="O635" s="5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3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5">
        <f t="shared" si="56"/>
        <v>42819.208333333328</v>
      </c>
      <c r="O636" s="5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3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>
        <f t="shared" si="54"/>
        <v>115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5">
        <f t="shared" si="56"/>
        <v>41314.25</v>
      </c>
      <c r="O637" s="5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3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5">
        <f t="shared" si="56"/>
        <v>40926.25</v>
      </c>
      <c r="O638" s="5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3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>
        <f t="shared" si="54"/>
        <v>80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5">
        <f t="shared" si="56"/>
        <v>42688.25</v>
      </c>
      <c r="O639" s="5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3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>
        <f t="shared" si="54"/>
        <v>12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5">
        <f t="shared" si="56"/>
        <v>40386.208333333336</v>
      </c>
      <c r="O640" s="5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3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>
        <f t="shared" si="54"/>
        <v>57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5">
        <f t="shared" si="56"/>
        <v>43309.208333333328</v>
      </c>
      <c r="O641" s="5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3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5">
        <f t="shared" si="56"/>
        <v>42387.25</v>
      </c>
      <c r="O642" s="5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" x14ac:dyDescent="0.3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>
        <f t="shared" ref="F643:F706" si="60">ROUNDUP(E643/D643%,0)</f>
        <v>120</v>
      </c>
      <c r="G643" t="s">
        <v>20</v>
      </c>
      <c r="H643">
        <v>194</v>
      </c>
      <c r="I643">
        <f t="shared" ref="I643:I706" si="61">IF(H643,ROUND(E643/H643,2),0)</f>
        <v>58.13</v>
      </c>
      <c r="J643" t="s">
        <v>98</v>
      </c>
      <c r="K643" t="s">
        <v>99</v>
      </c>
      <c r="L643">
        <v>1487570400</v>
      </c>
      <c r="M643">
        <v>1489986000</v>
      </c>
      <c r="N643" s="5">
        <f t="shared" ref="N643:N706" si="62">(((L643/60)/60)/24+DATE(1970,1,1))</f>
        <v>42786.25</v>
      </c>
      <c r="O643" s="5">
        <f t="shared" ref="O643:O706" si="63">(((M643/60)/60)/24+DATE(1970,1,1))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 FIND("/",R643)-1)</f>
        <v>theater</v>
      </c>
      <c r="T643" t="str">
        <f t="shared" ref="T643:T706" si="65">RIGHT(R643, LEN(R643) - FIND("/",R643))</f>
        <v>plays</v>
      </c>
    </row>
    <row r="644" spans="1:20" x14ac:dyDescent="0.3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>
        <f t="shared" si="60"/>
        <v>146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5">
        <f t="shared" si="62"/>
        <v>43451.25</v>
      </c>
      <c r="O644" s="5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3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>
        <f t="shared" si="60"/>
        <v>222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5">
        <f t="shared" si="62"/>
        <v>42795.25</v>
      </c>
      <c r="O645" s="5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3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>
        <f t="shared" si="60"/>
        <v>49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5">
        <f t="shared" si="62"/>
        <v>43452.25</v>
      </c>
      <c r="O646" s="5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3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5">
        <f t="shared" si="62"/>
        <v>43369.208333333328</v>
      </c>
      <c r="O647" s="5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3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5">
        <f t="shared" si="62"/>
        <v>41346.208333333336</v>
      </c>
      <c r="O648" s="5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3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>
        <f t="shared" si="60"/>
        <v>42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5">
        <f t="shared" si="62"/>
        <v>43199.208333333328</v>
      </c>
      <c r="O649" s="5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3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>
        <f t="shared" si="60"/>
        <v>64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5">
        <f t="shared" si="62"/>
        <v>42922.208333333328</v>
      </c>
      <c r="O650" s="5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3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>
        <f t="shared" si="60"/>
        <v>49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5">
        <f t="shared" si="62"/>
        <v>40471.208333333336</v>
      </c>
      <c r="O651" s="5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3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5">
        <f t="shared" si="62"/>
        <v>41828.208333333336</v>
      </c>
      <c r="O652" s="5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3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>
        <f t="shared" si="60"/>
        <v>89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5">
        <f t="shared" si="62"/>
        <v>41692.25</v>
      </c>
      <c r="O653" s="5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3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5">
        <f t="shared" si="62"/>
        <v>42587.208333333328</v>
      </c>
      <c r="O654" s="5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3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5">
        <f t="shared" si="62"/>
        <v>42468.208333333328</v>
      </c>
      <c r="O655" s="5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3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>
        <f t="shared" si="60"/>
        <v>509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5">
        <f t="shared" si="62"/>
        <v>42240.208333333328</v>
      </c>
      <c r="O656" s="5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3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>
        <f t="shared" si="60"/>
        <v>192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5">
        <f t="shared" si="62"/>
        <v>42796.25</v>
      </c>
      <c r="O657" s="5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" x14ac:dyDescent="0.3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>
        <f t="shared" si="60"/>
        <v>43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5">
        <f t="shared" si="62"/>
        <v>43097.25</v>
      </c>
      <c r="O658" s="5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3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>
        <f t="shared" si="60"/>
        <v>9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5">
        <f t="shared" si="62"/>
        <v>43096.25</v>
      </c>
      <c r="O659" s="5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3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>
        <f t="shared" si="60"/>
        <v>61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5">
        <f t="shared" si="62"/>
        <v>42246.208333333328</v>
      </c>
      <c r="O660" s="5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3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>
        <f t="shared" si="60"/>
        <v>48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5">
        <f t="shared" si="62"/>
        <v>40570.25</v>
      </c>
      <c r="O661" s="5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3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5">
        <f t="shared" si="62"/>
        <v>42237.208333333328</v>
      </c>
      <c r="O662" s="5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3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>
        <f t="shared" si="60"/>
        <v>55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5">
        <f t="shared" si="62"/>
        <v>40996.208333333336</v>
      </c>
      <c r="O663" s="5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3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5">
        <f t="shared" si="62"/>
        <v>43443.25</v>
      </c>
      <c r="O664" s="5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3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>
        <f t="shared" si="60"/>
        <v>78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5">
        <f t="shared" si="62"/>
        <v>40458.208333333336</v>
      </c>
      <c r="O665" s="5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3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>
        <f t="shared" si="60"/>
        <v>34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5">
        <f t="shared" si="62"/>
        <v>40959.25</v>
      </c>
      <c r="O666" s="5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3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5">
        <f t="shared" si="62"/>
        <v>40733.208333333336</v>
      </c>
      <c r="O667" s="5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3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>
        <f t="shared" si="60"/>
        <v>65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5">
        <f t="shared" si="62"/>
        <v>41516.208333333336</v>
      </c>
      <c r="O668" s="5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" x14ac:dyDescent="0.3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>
        <f t="shared" si="60"/>
        <v>177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5">
        <f t="shared" si="62"/>
        <v>41892.208333333336</v>
      </c>
      <c r="O669" s="5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" x14ac:dyDescent="0.3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>
        <f t="shared" si="60"/>
        <v>21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5">
        <f t="shared" si="62"/>
        <v>41122.208333333336</v>
      </c>
      <c r="O670" s="5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3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5">
        <f t="shared" si="62"/>
        <v>42912.208333333328</v>
      </c>
      <c r="O671" s="5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" x14ac:dyDescent="0.3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5">
        <f t="shared" si="62"/>
        <v>42425.25</v>
      </c>
      <c r="O672" s="5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" x14ac:dyDescent="0.3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>
        <f t="shared" si="60"/>
        <v>123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5">
        <f t="shared" si="62"/>
        <v>40390.208333333336</v>
      </c>
      <c r="O673" s="5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3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5">
        <f t="shared" si="62"/>
        <v>43180.208333333328</v>
      </c>
      <c r="O674" s="5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3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5">
        <f t="shared" si="62"/>
        <v>42475.208333333328</v>
      </c>
      <c r="O675" s="5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3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5">
        <f t="shared" si="62"/>
        <v>40774.208333333336</v>
      </c>
      <c r="O676" s="5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3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5">
        <f t="shared" si="62"/>
        <v>43719.208333333328</v>
      </c>
      <c r="O677" s="5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3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5">
        <f t="shared" si="62"/>
        <v>41178.208333333336</v>
      </c>
      <c r="O678" s="5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3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5">
        <f t="shared" si="62"/>
        <v>42561.208333333328</v>
      </c>
      <c r="O679" s="5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3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5">
        <f t="shared" si="62"/>
        <v>43484.25</v>
      </c>
      <c r="O680" s="5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3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5">
        <f t="shared" si="62"/>
        <v>43756.208333333328</v>
      </c>
      <c r="O681" s="5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" x14ac:dyDescent="0.3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>
        <f t="shared" si="60"/>
        <v>98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5">
        <f t="shared" si="62"/>
        <v>43813.25</v>
      </c>
      <c r="O682" s="5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" x14ac:dyDescent="0.3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>
        <f t="shared" si="60"/>
        <v>87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5">
        <f t="shared" si="62"/>
        <v>40898.25</v>
      </c>
      <c r="O683" s="5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3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>
        <f t="shared" si="60"/>
        <v>151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5">
        <f t="shared" si="62"/>
        <v>41619.25</v>
      </c>
      <c r="O684" s="5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3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>
        <f t="shared" si="60"/>
        <v>359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5">
        <f t="shared" si="62"/>
        <v>43359.208333333328</v>
      </c>
      <c r="O685" s="5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3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5">
        <f t="shared" si="62"/>
        <v>40358.208333333336</v>
      </c>
      <c r="O686" s="5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3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5">
        <f t="shared" si="62"/>
        <v>42239.208333333328</v>
      </c>
      <c r="O687" s="5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3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5">
        <f t="shared" si="62"/>
        <v>43186.208333333328</v>
      </c>
      <c r="O688" s="5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3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5">
        <f t="shared" si="62"/>
        <v>42806.25</v>
      </c>
      <c r="O689" s="5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3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>
        <f t="shared" si="60"/>
        <v>430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5">
        <f t="shared" si="62"/>
        <v>43475.25</v>
      </c>
      <c r="O690" s="5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3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5">
        <f t="shared" si="62"/>
        <v>41576.208333333336</v>
      </c>
      <c r="O691" s="5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3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5">
        <f t="shared" si="62"/>
        <v>40874.25</v>
      </c>
      <c r="O692" s="5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3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>
        <f t="shared" si="60"/>
        <v>143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5">
        <f t="shared" si="62"/>
        <v>41185.208333333336</v>
      </c>
      <c r="O693" s="5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3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5">
        <f t="shared" si="62"/>
        <v>43655.208333333328</v>
      </c>
      <c r="O694" s="5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" x14ac:dyDescent="0.3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5">
        <f t="shared" si="62"/>
        <v>43025.208333333328</v>
      </c>
      <c r="O695" s="5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3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>
        <f t="shared" si="60"/>
        <v>85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5">
        <f t="shared" si="62"/>
        <v>43066.25</v>
      </c>
      <c r="O696" s="5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3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5">
        <f t="shared" si="62"/>
        <v>42322.25</v>
      </c>
      <c r="O697" s="5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3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>
        <f t="shared" si="60"/>
        <v>60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5">
        <f t="shared" si="62"/>
        <v>42114.208333333328</v>
      </c>
      <c r="O698" s="5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1" x14ac:dyDescent="0.3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5">
        <f t="shared" si="62"/>
        <v>43190.208333333328</v>
      </c>
      <c r="O699" s="5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3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5">
        <f t="shared" si="62"/>
        <v>40871.25</v>
      </c>
      <c r="O700" s="5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3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>
        <f t="shared" si="60"/>
        <v>85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5">
        <f t="shared" si="62"/>
        <v>43641.208333333328</v>
      </c>
      <c r="O701" s="5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" x14ac:dyDescent="0.3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5">
        <f t="shared" si="62"/>
        <v>40203.25</v>
      </c>
      <c r="O702" s="5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" x14ac:dyDescent="0.3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>
        <f t="shared" si="60"/>
        <v>176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5">
        <f t="shared" si="62"/>
        <v>40629.208333333336</v>
      </c>
      <c r="O703" s="5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" x14ac:dyDescent="0.3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>
        <f t="shared" si="60"/>
        <v>55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5">
        <f t="shared" si="62"/>
        <v>41477.208333333336</v>
      </c>
      <c r="O704" s="5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3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5">
        <f t="shared" si="62"/>
        <v>41020.208333333336</v>
      </c>
      <c r="O705" s="5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" x14ac:dyDescent="0.3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5">
        <f t="shared" si="62"/>
        <v>42555.208333333328</v>
      </c>
      <c r="O706" s="5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3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>
        <f t="shared" ref="F707:F770" si="66">ROUNDUP(E707/D707%,0)</f>
        <v>100</v>
      </c>
      <c r="G707" t="s">
        <v>14</v>
      </c>
      <c r="H707">
        <v>2025</v>
      </c>
      <c r="I707">
        <f t="shared" ref="I707:I770" si="67">IF(H707,ROUND(E707/H707,2),0)</f>
        <v>82.99</v>
      </c>
      <c r="J707" t="s">
        <v>40</v>
      </c>
      <c r="K707" t="s">
        <v>41</v>
      </c>
      <c r="L707">
        <v>1386741600</v>
      </c>
      <c r="M707">
        <v>1387087200</v>
      </c>
      <c r="N707" s="5">
        <f t="shared" ref="N707:N770" si="68">(((L707/60)/60)/24+DATE(1970,1,1))</f>
        <v>41619.25</v>
      </c>
      <c r="O707" s="5">
        <f t="shared" ref="O707:O770" si="69">(((M707/60)/60)/24+DATE(1970,1,1))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 FIND("/",R707)-1)</f>
        <v>publishing</v>
      </c>
      <c r="T707" t="str">
        <f t="shared" ref="T707:T770" si="71">RIGHT(R707, LEN(R707) - FIND("/",R707))</f>
        <v>nonfiction</v>
      </c>
    </row>
    <row r="708" spans="1:20" ht="31" x14ac:dyDescent="0.3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5">
        <f t="shared" si="68"/>
        <v>43471.25</v>
      </c>
      <c r="O708" s="5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" x14ac:dyDescent="0.3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5">
        <f t="shared" si="68"/>
        <v>43442.25</v>
      </c>
      <c r="O709" s="5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3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>
        <f t="shared" si="66"/>
        <v>708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5">
        <f t="shared" si="68"/>
        <v>42877.208333333328</v>
      </c>
      <c r="O710" s="5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3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>
        <f t="shared" si="66"/>
        <v>143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5">
        <f t="shared" si="68"/>
        <v>41018.208333333336</v>
      </c>
      <c r="O711" s="5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" x14ac:dyDescent="0.3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5">
        <f t="shared" si="68"/>
        <v>43295.208333333328</v>
      </c>
      <c r="O712" s="5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" x14ac:dyDescent="0.3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>
        <f t="shared" si="66"/>
        <v>21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5">
        <f t="shared" si="68"/>
        <v>42393.25</v>
      </c>
      <c r="O713" s="5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" x14ac:dyDescent="0.3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5">
        <f t="shared" si="68"/>
        <v>42559.208333333328</v>
      </c>
      <c r="O714" s="5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3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5">
        <f t="shared" si="68"/>
        <v>42604.208333333328</v>
      </c>
      <c r="O715" s="5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3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5">
        <f t="shared" si="68"/>
        <v>41870.208333333336</v>
      </c>
      <c r="O716" s="5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3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>
        <f t="shared" si="66"/>
        <v>25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5">
        <f t="shared" si="68"/>
        <v>40397.208333333336</v>
      </c>
      <c r="O717" s="5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3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5">
        <f t="shared" si="68"/>
        <v>41465.208333333336</v>
      </c>
      <c r="O718" s="5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" x14ac:dyDescent="0.3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5">
        <f t="shared" si="68"/>
        <v>40777.208333333336</v>
      </c>
      <c r="O719" s="5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3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>
        <f t="shared" si="66"/>
        <v>101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5">
        <f t="shared" si="68"/>
        <v>41442.208333333336</v>
      </c>
      <c r="O720" s="5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3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5">
        <f t="shared" si="68"/>
        <v>41058.208333333336</v>
      </c>
      <c r="O721" s="5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" x14ac:dyDescent="0.3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>
        <f t="shared" si="66"/>
        <v>38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5">
        <f t="shared" si="68"/>
        <v>43152.25</v>
      </c>
      <c r="O722" s="5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3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>
        <f t="shared" si="66"/>
        <v>5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5">
        <f t="shared" si="68"/>
        <v>43194.208333333328</v>
      </c>
      <c r="O723" s="5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3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5">
        <f t="shared" si="68"/>
        <v>43045.25</v>
      </c>
      <c r="O724" s="5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3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>
        <f t="shared" si="66"/>
        <v>271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5">
        <f t="shared" si="68"/>
        <v>42431.25</v>
      </c>
      <c r="O725" s="5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" x14ac:dyDescent="0.3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>
        <f t="shared" si="66"/>
        <v>135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5">
        <f t="shared" si="68"/>
        <v>41934.208333333336</v>
      </c>
      <c r="O726" s="5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3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>
        <f t="shared" si="66"/>
        <v>51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5">
        <f t="shared" si="68"/>
        <v>41958.25</v>
      </c>
      <c r="O727" s="5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3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5">
        <f t="shared" si="68"/>
        <v>40476.208333333336</v>
      </c>
      <c r="O728" s="5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3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5">
        <f t="shared" si="68"/>
        <v>43485.25</v>
      </c>
      <c r="O729" s="5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" x14ac:dyDescent="0.3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5">
        <f t="shared" si="68"/>
        <v>42515.208333333328</v>
      </c>
      <c r="O730" s="5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" x14ac:dyDescent="0.3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5">
        <f t="shared" si="68"/>
        <v>41309.25</v>
      </c>
      <c r="O731" s="5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3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5">
        <f t="shared" si="68"/>
        <v>42147.208333333328</v>
      </c>
      <c r="O732" s="5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3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>
        <f t="shared" si="66"/>
        <v>91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5">
        <f t="shared" si="68"/>
        <v>42939.208333333328</v>
      </c>
      <c r="O733" s="5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3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5">
        <f t="shared" si="68"/>
        <v>42816.208333333328</v>
      </c>
      <c r="O734" s="5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3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>
        <f t="shared" si="66"/>
        <v>528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5">
        <f t="shared" si="68"/>
        <v>41844.208333333336</v>
      </c>
      <c r="O735" s="5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3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>
        <f t="shared" si="66"/>
        <v>320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5">
        <f t="shared" si="68"/>
        <v>42763.25</v>
      </c>
      <c r="O736" s="5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" x14ac:dyDescent="0.3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>
        <f t="shared" si="66"/>
        <v>355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5">
        <f t="shared" si="68"/>
        <v>42459.208333333328</v>
      </c>
      <c r="O737" s="5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3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5">
        <f t="shared" si="68"/>
        <v>42055.25</v>
      </c>
      <c r="O738" s="5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" x14ac:dyDescent="0.3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5">
        <f t="shared" si="68"/>
        <v>42685.25</v>
      </c>
      <c r="O739" s="5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3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>
        <f t="shared" si="66"/>
        <v>3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5">
        <f t="shared" si="68"/>
        <v>41959.25</v>
      </c>
      <c r="O740" s="5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3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5">
        <f t="shared" si="68"/>
        <v>41089.208333333336</v>
      </c>
      <c r="O741" s="5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3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>
        <f t="shared" si="66"/>
        <v>31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5">
        <f t="shared" si="68"/>
        <v>42769.25</v>
      </c>
      <c r="O742" s="5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3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>
        <f t="shared" si="66"/>
        <v>1180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5">
        <f t="shared" si="68"/>
        <v>40321.208333333336</v>
      </c>
      <c r="O743" s="5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3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>
        <f t="shared" si="66"/>
        <v>1127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5">
        <f t="shared" si="68"/>
        <v>40197.25</v>
      </c>
      <c r="O744" s="5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" x14ac:dyDescent="0.3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5">
        <f t="shared" si="68"/>
        <v>42298.208333333328</v>
      </c>
      <c r="O745" s="5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3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5">
        <f t="shared" si="68"/>
        <v>43322.208333333328</v>
      </c>
      <c r="O746" s="5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" x14ac:dyDescent="0.3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>
        <f t="shared" si="66"/>
        <v>31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5">
        <f t="shared" si="68"/>
        <v>40328.208333333336</v>
      </c>
      <c r="O747" s="5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3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5">
        <f t="shared" si="68"/>
        <v>40825.208333333336</v>
      </c>
      <c r="O748" s="5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3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5">
        <f t="shared" si="68"/>
        <v>40423.208333333336</v>
      </c>
      <c r="O749" s="5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3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5">
        <f t="shared" si="68"/>
        <v>40238.25</v>
      </c>
      <c r="O750" s="5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3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>
        <f t="shared" si="66"/>
        <v>158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5">
        <f t="shared" si="68"/>
        <v>41920.208333333336</v>
      </c>
      <c r="O751" s="5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3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5">
        <f t="shared" si="68"/>
        <v>40360.208333333336</v>
      </c>
      <c r="O752" s="5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3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>
        <f t="shared" si="66"/>
        <v>233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5">
        <f t="shared" si="68"/>
        <v>42446.208333333328</v>
      </c>
      <c r="O753" s="5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3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>
        <f t="shared" si="66"/>
        <v>93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5">
        <f t="shared" si="68"/>
        <v>40395.208333333336</v>
      </c>
      <c r="O754" s="5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3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5">
        <f t="shared" si="68"/>
        <v>40321.208333333336</v>
      </c>
      <c r="O755" s="5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3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>
        <f t="shared" si="66"/>
        <v>169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5">
        <f t="shared" si="68"/>
        <v>41210.208333333336</v>
      </c>
      <c r="O756" s="5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3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5">
        <f t="shared" si="68"/>
        <v>43096.25</v>
      </c>
      <c r="O757" s="5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3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>
        <f t="shared" si="66"/>
        <v>773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5">
        <f t="shared" si="68"/>
        <v>42024.25</v>
      </c>
      <c r="O758" s="5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3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5">
        <f t="shared" si="68"/>
        <v>40675.208333333336</v>
      </c>
      <c r="O759" s="5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3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>
        <f t="shared" si="66"/>
        <v>565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5">
        <f t="shared" si="68"/>
        <v>41936.208333333336</v>
      </c>
      <c r="O760" s="5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" x14ac:dyDescent="0.3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>
        <f t="shared" si="66"/>
        <v>69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5">
        <f t="shared" si="68"/>
        <v>43136.25</v>
      </c>
      <c r="O761" s="5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3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>
        <f t="shared" si="66"/>
        <v>35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5">
        <f t="shared" si="68"/>
        <v>43678.208333333328</v>
      </c>
      <c r="O762" s="5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3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>
        <f t="shared" si="66"/>
        <v>656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5">
        <f t="shared" si="68"/>
        <v>42938.208333333328</v>
      </c>
      <c r="O763" s="5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3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>
        <f t="shared" si="66"/>
        <v>178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5">
        <f t="shared" si="68"/>
        <v>41241.25</v>
      </c>
      <c r="O764" s="5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3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>
        <f t="shared" si="66"/>
        <v>114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5">
        <f t="shared" si="68"/>
        <v>41037.208333333336</v>
      </c>
      <c r="O765" s="5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" x14ac:dyDescent="0.3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>
        <f t="shared" si="66"/>
        <v>729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5">
        <f t="shared" si="68"/>
        <v>40676.208333333336</v>
      </c>
      <c r="O766" s="5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3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>
        <f t="shared" si="66"/>
        <v>209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5">
        <f t="shared" si="68"/>
        <v>42840.208333333328</v>
      </c>
      <c r="O767" s="5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" x14ac:dyDescent="0.3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>
        <f t="shared" si="66"/>
        <v>32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5">
        <f t="shared" si="68"/>
        <v>43362.208333333328</v>
      </c>
      <c r="O768" s="5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3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5">
        <f t="shared" si="68"/>
        <v>42283.208333333328</v>
      </c>
      <c r="O769" s="5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3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5">
        <f t="shared" si="68"/>
        <v>41619.25</v>
      </c>
      <c r="O770" s="5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3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>
        <f t="shared" ref="F771:F834" si="72">ROUNDUP(E771/D771%,0)</f>
        <v>87</v>
      </c>
      <c r="G771" t="s">
        <v>14</v>
      </c>
      <c r="H771">
        <v>3410</v>
      </c>
      <c r="I771">
        <f t="shared" ref="I771:I834" si="73">IF(H771,ROUND(E771/H771,2),0)</f>
        <v>32</v>
      </c>
      <c r="J771" t="s">
        <v>21</v>
      </c>
      <c r="K771" t="s">
        <v>22</v>
      </c>
      <c r="L771">
        <v>1376542800</v>
      </c>
      <c r="M771">
        <v>1378789200</v>
      </c>
      <c r="N771" s="5">
        <f t="shared" ref="N771:N834" si="74">(((L771/60)/60)/24+DATE(1970,1,1))</f>
        <v>41501.208333333336</v>
      </c>
      <c r="O771" s="5">
        <f t="shared" ref="O771:O834" si="75">(((M771/60)/60)/24+DATE(1970,1,1))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 FIND("/",R771)-1)</f>
        <v>games</v>
      </c>
      <c r="T771" t="str">
        <f t="shared" ref="T771:T834" si="77">RIGHT(R771, LEN(R771) - FIND("/",R771))</f>
        <v>video games</v>
      </c>
    </row>
    <row r="772" spans="1:20" x14ac:dyDescent="0.3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5">
        <f t="shared" si="74"/>
        <v>41743.208333333336</v>
      </c>
      <c r="O772" s="5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3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>
        <f t="shared" si="72"/>
        <v>50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5">
        <f t="shared" si="74"/>
        <v>43491.25</v>
      </c>
      <c r="O773" s="5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3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>
        <f t="shared" si="72"/>
        <v>114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5">
        <f t="shared" si="74"/>
        <v>43505.25</v>
      </c>
      <c r="O774" s="5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3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5">
        <f t="shared" si="74"/>
        <v>42838.208333333328</v>
      </c>
      <c r="O775" s="5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3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5">
        <f t="shared" si="74"/>
        <v>42513.208333333328</v>
      </c>
      <c r="O776" s="5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" x14ac:dyDescent="0.3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>
        <f t="shared" si="72"/>
        <v>11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5">
        <f t="shared" si="74"/>
        <v>41949.25</v>
      </c>
      <c r="O777" s="5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3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5">
        <f t="shared" si="74"/>
        <v>43650.208333333328</v>
      </c>
      <c r="O778" s="5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3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>
        <f t="shared" si="72"/>
        <v>50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5">
        <f t="shared" si="74"/>
        <v>40809.208333333336</v>
      </c>
      <c r="O779" s="5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3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5">
        <f t="shared" si="74"/>
        <v>40768.208333333336</v>
      </c>
      <c r="O780" s="5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3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>
        <f t="shared" si="72"/>
        <v>81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5">
        <f t="shared" si="74"/>
        <v>42230.208333333328</v>
      </c>
      <c r="O781" s="5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3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>
        <f t="shared" si="72"/>
        <v>107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5">
        <f t="shared" si="74"/>
        <v>42573.208333333328</v>
      </c>
      <c r="O782" s="5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3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5">
        <f t="shared" si="74"/>
        <v>40482.208333333336</v>
      </c>
      <c r="O783" s="5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3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>
        <f t="shared" si="72"/>
        <v>216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5">
        <f t="shared" si="74"/>
        <v>40603.25</v>
      </c>
      <c r="O784" s="5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3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>
        <f t="shared" si="72"/>
        <v>142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5">
        <f t="shared" si="74"/>
        <v>41625.25</v>
      </c>
      <c r="O785" s="5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3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>
        <f t="shared" si="72"/>
        <v>116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5">
        <f t="shared" si="74"/>
        <v>42435.25</v>
      </c>
      <c r="O786" s="5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" x14ac:dyDescent="0.3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>
        <f t="shared" si="72"/>
        <v>194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5">
        <f t="shared" si="74"/>
        <v>43582.208333333328</v>
      </c>
      <c r="O787" s="5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3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5">
        <f t="shared" si="74"/>
        <v>43186.208333333328</v>
      </c>
      <c r="O788" s="5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3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5">
        <f t="shared" si="74"/>
        <v>40684.208333333336</v>
      </c>
      <c r="O789" s="5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3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>
        <f t="shared" si="72"/>
        <v>89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5">
        <f t="shared" si="74"/>
        <v>41202.208333333336</v>
      </c>
      <c r="O790" s="5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3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>
        <f t="shared" si="72"/>
        <v>38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5">
        <f t="shared" si="74"/>
        <v>41786.208333333336</v>
      </c>
      <c r="O791" s="5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3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5">
        <f t="shared" si="74"/>
        <v>40223.25</v>
      </c>
      <c r="O792" s="5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3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5">
        <f t="shared" si="74"/>
        <v>42715.25</v>
      </c>
      <c r="O793" s="5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3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5">
        <f t="shared" si="74"/>
        <v>41451.208333333336</v>
      </c>
      <c r="O794" s="5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3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5">
        <f t="shared" si="74"/>
        <v>41450.208333333336</v>
      </c>
      <c r="O795" s="5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3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>
        <f t="shared" si="72"/>
        <v>126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5">
        <f t="shared" si="74"/>
        <v>43091.25</v>
      </c>
      <c r="O796" s="5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" x14ac:dyDescent="0.3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>
        <f t="shared" si="72"/>
        <v>15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5">
        <f t="shared" si="74"/>
        <v>42675.208333333328</v>
      </c>
      <c r="O797" s="5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3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5">
        <f t="shared" si="74"/>
        <v>41859.208333333336</v>
      </c>
      <c r="O798" s="5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3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5">
        <f t="shared" si="74"/>
        <v>43464.25</v>
      </c>
      <c r="O799" s="5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3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>
        <f t="shared" si="72"/>
        <v>189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5">
        <f t="shared" si="74"/>
        <v>41060.208333333336</v>
      </c>
      <c r="O800" s="5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3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>
        <f t="shared" si="72"/>
        <v>88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5">
        <f t="shared" si="74"/>
        <v>42399.25</v>
      </c>
      <c r="O801" s="5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3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5">
        <f t="shared" si="74"/>
        <v>42167.208333333328</v>
      </c>
      <c r="O802" s="5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3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5">
        <f t="shared" si="74"/>
        <v>43830.25</v>
      </c>
      <c r="O803" s="5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" x14ac:dyDescent="0.3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>
        <f t="shared" si="72"/>
        <v>198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5">
        <f t="shared" si="74"/>
        <v>43650.208333333328</v>
      </c>
      <c r="O804" s="5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" x14ac:dyDescent="0.3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5">
        <f t="shared" si="74"/>
        <v>43492.25</v>
      </c>
      <c r="O805" s="5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3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5">
        <f t="shared" si="74"/>
        <v>43102.25</v>
      </c>
      <c r="O806" s="5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" x14ac:dyDescent="0.3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5">
        <f t="shared" si="74"/>
        <v>41958.25</v>
      </c>
      <c r="O807" s="5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3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>
        <f t="shared" si="72"/>
        <v>1181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5">
        <f t="shared" si="74"/>
        <v>40973.25</v>
      </c>
      <c r="O808" s="5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3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5">
        <f t="shared" si="74"/>
        <v>43753.208333333328</v>
      </c>
      <c r="O809" s="5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3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>
        <f t="shared" si="72"/>
        <v>31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5">
        <f t="shared" si="74"/>
        <v>42507.208333333328</v>
      </c>
      <c r="O810" s="5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3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5">
        <f t="shared" si="74"/>
        <v>41135.208333333336</v>
      </c>
      <c r="O811" s="5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3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>
        <f t="shared" si="72"/>
        <v>194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5">
        <f t="shared" si="74"/>
        <v>43067.25</v>
      </c>
      <c r="O812" s="5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3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>
        <f t="shared" si="72"/>
        <v>78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5">
        <f t="shared" si="74"/>
        <v>42378.25</v>
      </c>
      <c r="O813" s="5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3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5">
        <f t="shared" si="74"/>
        <v>43206.208333333328</v>
      </c>
      <c r="O814" s="5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3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>
        <f t="shared" si="72"/>
        <v>240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5">
        <f t="shared" si="74"/>
        <v>41148.208333333336</v>
      </c>
      <c r="O815" s="5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3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>
        <f t="shared" si="72"/>
        <v>93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5">
        <f t="shared" si="74"/>
        <v>42517.208333333328</v>
      </c>
      <c r="O816" s="5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" x14ac:dyDescent="0.3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>
        <f t="shared" si="72"/>
        <v>131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5">
        <f t="shared" si="74"/>
        <v>43068.25</v>
      </c>
      <c r="O817" s="5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3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>
        <f t="shared" si="72"/>
        <v>616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5">
        <f t="shared" si="74"/>
        <v>41680.25</v>
      </c>
      <c r="O818" s="5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3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5">
        <f t="shared" si="74"/>
        <v>43589.208333333328</v>
      </c>
      <c r="O819" s="5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3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5">
        <f t="shared" si="74"/>
        <v>43486.25</v>
      </c>
      <c r="O820" s="5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" x14ac:dyDescent="0.3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5">
        <f t="shared" si="74"/>
        <v>41237.25</v>
      </c>
      <c r="O821" s="5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3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5">
        <f t="shared" si="74"/>
        <v>43310.208333333328</v>
      </c>
      <c r="O822" s="5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3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>
        <f t="shared" si="72"/>
        <v>292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5">
        <f t="shared" si="74"/>
        <v>42794.25</v>
      </c>
      <c r="O823" s="5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3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5">
        <f t="shared" si="74"/>
        <v>41698.25</v>
      </c>
      <c r="O824" s="5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3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>
        <f t="shared" si="72"/>
        <v>358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5">
        <f t="shared" si="74"/>
        <v>41892.208333333336</v>
      </c>
      <c r="O825" s="5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3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>
        <f t="shared" si="72"/>
        <v>127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5">
        <f t="shared" si="74"/>
        <v>40348.208333333336</v>
      </c>
      <c r="O826" s="5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3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5">
        <f t="shared" si="74"/>
        <v>42941.208333333328</v>
      </c>
      <c r="O827" s="5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" x14ac:dyDescent="0.3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>
        <f t="shared" si="72"/>
        <v>458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5">
        <f t="shared" si="74"/>
        <v>40525.25</v>
      </c>
      <c r="O828" s="5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" x14ac:dyDescent="0.3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5">
        <f t="shared" si="74"/>
        <v>40666.208333333336</v>
      </c>
      <c r="O829" s="5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" x14ac:dyDescent="0.3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5">
        <f t="shared" si="74"/>
        <v>43340.208333333328</v>
      </c>
      <c r="O830" s="5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3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>
        <f t="shared" si="72"/>
        <v>52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5">
        <f t="shared" si="74"/>
        <v>42164.208333333328</v>
      </c>
      <c r="O831" s="5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" x14ac:dyDescent="0.3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>
        <f t="shared" si="72"/>
        <v>2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5">
        <f t="shared" si="74"/>
        <v>43103.25</v>
      </c>
      <c r="O832" s="5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" x14ac:dyDescent="0.3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5">
        <f t="shared" si="74"/>
        <v>40994.208333333336</v>
      </c>
      <c r="O833" s="5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3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>
        <f t="shared" si="72"/>
        <v>316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5">
        <f t="shared" si="74"/>
        <v>42299.208333333328</v>
      </c>
      <c r="O834" s="5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3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>
        <f t="shared" ref="F835:F898" si="78">ROUNDUP(E835/D835%,0)</f>
        <v>158</v>
      </c>
      <c r="G835" t="s">
        <v>20</v>
      </c>
      <c r="H835">
        <v>165</v>
      </c>
      <c r="I835">
        <f t="shared" ref="I835:I898" si="79">IF(H835,ROUND(E835/H835,2),0)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5">
        <f t="shared" ref="N835:N898" si="80">(((L835/60)/60)/24+DATE(1970,1,1))</f>
        <v>40588.25</v>
      </c>
      <c r="O835" s="5">
        <f t="shared" ref="O835:O898" si="81">(((M835/60)/60)/24+DATE(1970,1,1))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 FIND("/",R835)-1)</f>
        <v>publishing</v>
      </c>
      <c r="T835" t="str">
        <f t="shared" ref="T835:T898" si="83">RIGHT(R835, LEN(R835) - FIND("/",R835))</f>
        <v>translations</v>
      </c>
    </row>
    <row r="836" spans="1:20" x14ac:dyDescent="0.3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5">
        <f t="shared" si="80"/>
        <v>41448.208333333336</v>
      </c>
      <c r="O836" s="5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3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5">
        <f t="shared" si="80"/>
        <v>42063.25</v>
      </c>
      <c r="O837" s="5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3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>
        <f t="shared" si="78"/>
        <v>76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5">
        <f t="shared" si="80"/>
        <v>40214.25</v>
      </c>
      <c r="O838" s="5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3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5">
        <f t="shared" si="80"/>
        <v>40629.208333333336</v>
      </c>
      <c r="O839" s="5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3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5">
        <f t="shared" si="80"/>
        <v>43370.208333333328</v>
      </c>
      <c r="O840" s="5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3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>
        <f t="shared" si="78"/>
        <v>191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5">
        <f t="shared" si="80"/>
        <v>41715.208333333336</v>
      </c>
      <c r="O841" s="5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3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>
        <f t="shared" si="78"/>
        <v>101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5">
        <f t="shared" si="80"/>
        <v>41836.208333333336</v>
      </c>
      <c r="O842" s="5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3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5">
        <f t="shared" si="80"/>
        <v>42419.25</v>
      </c>
      <c r="O843" s="5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" x14ac:dyDescent="0.3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>
        <f t="shared" si="78"/>
        <v>564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5">
        <f t="shared" si="80"/>
        <v>43266.208333333328</v>
      </c>
      <c r="O844" s="5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" x14ac:dyDescent="0.3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5">
        <f t="shared" si="80"/>
        <v>43338.208333333328</v>
      </c>
      <c r="O845" s="5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3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>
        <f t="shared" si="78"/>
        <v>100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5">
        <f t="shared" si="80"/>
        <v>40930.25</v>
      </c>
      <c r="O846" s="5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3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5">
        <f t="shared" si="80"/>
        <v>43235.208333333328</v>
      </c>
      <c r="O847" s="5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3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5">
        <f t="shared" si="80"/>
        <v>43302.208333333328</v>
      </c>
      <c r="O848" s="5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3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5">
        <f t="shared" si="80"/>
        <v>43107.25</v>
      </c>
      <c r="O849" s="5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3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>
        <f t="shared" si="78"/>
        <v>339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5">
        <f t="shared" si="80"/>
        <v>40341.208333333336</v>
      </c>
      <c r="O850" s="5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3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>
        <f t="shared" si="78"/>
        <v>134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5">
        <f t="shared" si="80"/>
        <v>40948.25</v>
      </c>
      <c r="O851" s="5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3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5">
        <f t="shared" si="80"/>
        <v>40866.25</v>
      </c>
      <c r="O852" s="5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" x14ac:dyDescent="0.3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5">
        <f t="shared" si="80"/>
        <v>41031.208333333336</v>
      </c>
      <c r="O853" s="5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1" x14ac:dyDescent="0.3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>
        <f t="shared" si="78"/>
        <v>52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5">
        <f t="shared" si="80"/>
        <v>40740.208333333336</v>
      </c>
      <c r="O854" s="5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3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>
        <f t="shared" si="78"/>
        <v>653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5">
        <f t="shared" si="80"/>
        <v>40714.208333333336</v>
      </c>
      <c r="O855" s="5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1" x14ac:dyDescent="0.3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5">
        <f t="shared" si="80"/>
        <v>43787.25</v>
      </c>
      <c r="O856" s="5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3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>
        <f t="shared" si="78"/>
        <v>103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5">
        <f t="shared" si="80"/>
        <v>40712.208333333336</v>
      </c>
      <c r="O857" s="5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3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5">
        <f t="shared" si="80"/>
        <v>41023.208333333336</v>
      </c>
      <c r="O858" s="5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" x14ac:dyDescent="0.3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5">
        <f t="shared" si="80"/>
        <v>40944.25</v>
      </c>
      <c r="O859" s="5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" x14ac:dyDescent="0.3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>
        <f t="shared" si="78"/>
        <v>70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5">
        <f t="shared" si="80"/>
        <v>43211.208333333328</v>
      </c>
      <c r="O860" s="5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" x14ac:dyDescent="0.3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5">
        <f t="shared" si="80"/>
        <v>41334.25</v>
      </c>
      <c r="O861" s="5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" x14ac:dyDescent="0.3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5">
        <f t="shared" si="80"/>
        <v>43515.25</v>
      </c>
      <c r="O862" s="5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3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5">
        <f t="shared" si="80"/>
        <v>40258.208333333336</v>
      </c>
      <c r="O863" s="5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3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>
        <f t="shared" si="78"/>
        <v>188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5">
        <f t="shared" si="80"/>
        <v>40756.208333333336</v>
      </c>
      <c r="O864" s="5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3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5">
        <f t="shared" si="80"/>
        <v>42172.208333333328</v>
      </c>
      <c r="O865" s="5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3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>
        <f t="shared" si="78"/>
        <v>348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5">
        <f t="shared" si="80"/>
        <v>42601.208333333328</v>
      </c>
      <c r="O866" s="5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3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5">
        <f t="shared" si="80"/>
        <v>41897.208333333336</v>
      </c>
      <c r="O867" s="5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3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>
        <f t="shared" si="78"/>
        <v>44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5">
        <f t="shared" si="80"/>
        <v>40671.208333333336</v>
      </c>
      <c r="O868" s="5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" x14ac:dyDescent="0.3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>
        <f t="shared" si="78"/>
        <v>163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5">
        <f t="shared" si="80"/>
        <v>43382.208333333328</v>
      </c>
      <c r="O869" s="5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3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5">
        <f t="shared" si="80"/>
        <v>41559.208333333336</v>
      </c>
      <c r="O870" s="5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3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5">
        <f t="shared" si="80"/>
        <v>40350.208333333336</v>
      </c>
      <c r="O871" s="5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3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5">
        <f t="shared" si="80"/>
        <v>42240.208333333328</v>
      </c>
      <c r="O872" s="5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" x14ac:dyDescent="0.3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5">
        <f t="shared" si="80"/>
        <v>43040.208333333328</v>
      </c>
      <c r="O873" s="5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3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>
        <f t="shared" si="78"/>
        <v>171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5">
        <f t="shared" si="80"/>
        <v>43346.208333333328</v>
      </c>
      <c r="O874" s="5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3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>
        <f t="shared" si="78"/>
        <v>189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5">
        <f t="shared" si="80"/>
        <v>41647.25</v>
      </c>
      <c r="O875" s="5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3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5">
        <f t="shared" si="80"/>
        <v>40291.208333333336</v>
      </c>
      <c r="O876" s="5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3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>
        <f t="shared" si="78"/>
        <v>70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5">
        <f t="shared" si="80"/>
        <v>40556.25</v>
      </c>
      <c r="O877" s="5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" x14ac:dyDescent="0.3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>
        <f t="shared" si="78"/>
        <v>26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5">
        <f t="shared" si="80"/>
        <v>43624.208333333328</v>
      </c>
      <c r="O878" s="5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3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>
        <f t="shared" si="78"/>
        <v>78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5">
        <f t="shared" si="80"/>
        <v>42577.208333333328</v>
      </c>
      <c r="O879" s="5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3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>
        <f t="shared" si="78"/>
        <v>38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5">
        <f t="shared" si="80"/>
        <v>43845.25</v>
      </c>
      <c r="O880" s="5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3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5">
        <f t="shared" si="80"/>
        <v>42788.25</v>
      </c>
      <c r="O881" s="5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3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5">
        <f t="shared" si="80"/>
        <v>43667.208333333328</v>
      </c>
      <c r="O882" s="5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3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5">
        <f t="shared" si="80"/>
        <v>42194.208333333328</v>
      </c>
      <c r="O883" s="5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3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5">
        <f t="shared" si="80"/>
        <v>42025.25</v>
      </c>
      <c r="O884" s="5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" x14ac:dyDescent="0.3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5">
        <f t="shared" si="80"/>
        <v>40323.208333333336</v>
      </c>
      <c r="O885" s="5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3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>
        <f t="shared" si="78"/>
        <v>65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5">
        <f t="shared" si="80"/>
        <v>41763.208333333336</v>
      </c>
      <c r="O886" s="5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3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>
        <f t="shared" si="78"/>
        <v>119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5">
        <f t="shared" si="80"/>
        <v>40335.208333333336</v>
      </c>
      <c r="O887" s="5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3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5">
        <f t="shared" si="80"/>
        <v>40416.208333333336</v>
      </c>
      <c r="O888" s="5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" x14ac:dyDescent="0.3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>
        <f t="shared" si="78"/>
        <v>30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5">
        <f t="shared" si="80"/>
        <v>42202.208333333328</v>
      </c>
      <c r="O889" s="5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" x14ac:dyDescent="0.3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5">
        <f t="shared" si="80"/>
        <v>42836.208333333328</v>
      </c>
      <c r="O890" s="5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3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5">
        <f t="shared" si="80"/>
        <v>41710.208333333336</v>
      </c>
      <c r="O891" s="5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3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5">
        <f t="shared" si="80"/>
        <v>43640.208333333328</v>
      </c>
      <c r="O892" s="5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" x14ac:dyDescent="0.3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5">
        <f t="shared" si="80"/>
        <v>40880.25</v>
      </c>
      <c r="O893" s="5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3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5">
        <f t="shared" si="80"/>
        <v>40319.208333333336</v>
      </c>
      <c r="O894" s="5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3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>
        <f t="shared" si="78"/>
        <v>129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5">
        <f t="shared" si="80"/>
        <v>42170.208333333328</v>
      </c>
      <c r="O895" s="5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3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5">
        <f t="shared" si="80"/>
        <v>41466.208333333336</v>
      </c>
      <c r="O896" s="5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" x14ac:dyDescent="0.3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5">
        <f t="shared" si="80"/>
        <v>43134.25</v>
      </c>
      <c r="O897" s="5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" x14ac:dyDescent="0.3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>
        <f t="shared" si="78"/>
        <v>775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5">
        <f t="shared" si="80"/>
        <v>40738.208333333336</v>
      </c>
      <c r="O898" s="5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3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>
        <f t="shared" ref="F899:F962" si="84">ROUNDUP(E899/D899%,0)</f>
        <v>28</v>
      </c>
      <c r="G899" t="s">
        <v>14</v>
      </c>
      <c r="H899">
        <v>27</v>
      </c>
      <c r="I899">
        <f t="shared" ref="I899:I962" si="85">IF(H899,ROUND(E899/H899,2),0)</f>
        <v>90.26</v>
      </c>
      <c r="J899" t="s">
        <v>21</v>
      </c>
      <c r="K899" t="s">
        <v>22</v>
      </c>
      <c r="L899">
        <v>1556427600</v>
      </c>
      <c r="M899">
        <v>1556600400</v>
      </c>
      <c r="N899" s="5">
        <f t="shared" ref="N899:N962" si="86">(((L899/60)/60)/24+DATE(1970,1,1))</f>
        <v>43583.208333333328</v>
      </c>
      <c r="O899" s="5">
        <f t="shared" ref="O899:O962" si="87">(((M899/60)/60)/24+DATE(1970,1,1))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 FIND("/",R899)-1)</f>
        <v>theater</v>
      </c>
      <c r="T899" t="str">
        <f t="shared" ref="T899:T962" si="89">RIGHT(R899, LEN(R899) - FIND("/",R899))</f>
        <v>plays</v>
      </c>
    </row>
    <row r="900" spans="1:20" x14ac:dyDescent="0.3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>
        <f t="shared" si="84"/>
        <v>53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5">
        <f t="shared" si="86"/>
        <v>43815.25</v>
      </c>
      <c r="O900" s="5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3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>
        <f t="shared" si="84"/>
        <v>408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5">
        <f t="shared" si="86"/>
        <v>41554.208333333336</v>
      </c>
      <c r="O901" s="5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3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5">
        <f t="shared" si="86"/>
        <v>41901.208333333336</v>
      </c>
      <c r="O902" s="5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3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>
        <f t="shared" si="84"/>
        <v>157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5">
        <f t="shared" si="86"/>
        <v>43298.208333333328</v>
      </c>
      <c r="O903" s="5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3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>
        <f t="shared" si="84"/>
        <v>253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5">
        <f t="shared" si="86"/>
        <v>42399.25</v>
      </c>
      <c r="O904" s="5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" x14ac:dyDescent="0.3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5">
        <f t="shared" si="86"/>
        <v>41034.208333333336</v>
      </c>
      <c r="O905" s="5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3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>
        <f t="shared" si="84"/>
        <v>13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5">
        <f t="shared" si="86"/>
        <v>41186.208333333336</v>
      </c>
      <c r="O906" s="5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3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5">
        <f t="shared" si="86"/>
        <v>41536.208333333336</v>
      </c>
      <c r="O907" s="5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" x14ac:dyDescent="0.3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5">
        <f t="shared" si="86"/>
        <v>42868.208333333328</v>
      </c>
      <c r="O908" s="5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3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>
        <f t="shared" si="84"/>
        <v>21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5">
        <f t="shared" si="86"/>
        <v>40660.208333333336</v>
      </c>
      <c r="O909" s="5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3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>
        <f t="shared" si="84"/>
        <v>320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5">
        <f t="shared" si="86"/>
        <v>41031.208333333336</v>
      </c>
      <c r="O910" s="5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3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5">
        <f t="shared" si="86"/>
        <v>43255.208333333328</v>
      </c>
      <c r="O911" s="5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3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5">
        <f t="shared" si="86"/>
        <v>42026.25</v>
      </c>
      <c r="O912" s="5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3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5">
        <f t="shared" si="86"/>
        <v>43717.208333333328</v>
      </c>
      <c r="O913" s="5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3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5">
        <f t="shared" si="86"/>
        <v>41157.208333333336</v>
      </c>
      <c r="O914" s="5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3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5">
        <f t="shared" si="86"/>
        <v>43597.208333333328</v>
      </c>
      <c r="O915" s="5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3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>
        <f t="shared" si="84"/>
        <v>58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5">
        <f t="shared" si="86"/>
        <v>41490.208333333336</v>
      </c>
      <c r="O916" s="5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3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5">
        <f t="shared" si="86"/>
        <v>42976.208333333328</v>
      </c>
      <c r="O917" s="5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" x14ac:dyDescent="0.3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>
        <f t="shared" si="84"/>
        <v>37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5">
        <f t="shared" si="86"/>
        <v>41991.25</v>
      </c>
      <c r="O918" s="5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3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>
        <f t="shared" si="84"/>
        <v>59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5">
        <f t="shared" si="86"/>
        <v>40722.208333333336</v>
      </c>
      <c r="O919" s="5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3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>
        <f t="shared" si="84"/>
        <v>238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5">
        <f t="shared" si="86"/>
        <v>41117.208333333336</v>
      </c>
      <c r="O920" s="5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3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5">
        <f t="shared" si="86"/>
        <v>43022.208333333328</v>
      </c>
      <c r="O921" s="5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3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5">
        <f t="shared" si="86"/>
        <v>43503.25</v>
      </c>
      <c r="O922" s="5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3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5">
        <f t="shared" si="86"/>
        <v>40951.25</v>
      </c>
      <c r="O923" s="5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3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5">
        <f t="shared" si="86"/>
        <v>43443.25</v>
      </c>
      <c r="O924" s="5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3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5">
        <f t="shared" si="86"/>
        <v>40373.208333333336</v>
      </c>
      <c r="O925" s="5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3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>
        <f t="shared" si="84"/>
        <v>489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5">
        <f t="shared" si="86"/>
        <v>43769.208333333328</v>
      </c>
      <c r="O926" s="5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" x14ac:dyDescent="0.3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>
        <f t="shared" si="84"/>
        <v>225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5">
        <f t="shared" si="86"/>
        <v>43000.208333333328</v>
      </c>
      <c r="O927" s="5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3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>
        <f t="shared" si="84"/>
        <v>19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5">
        <f t="shared" si="86"/>
        <v>42502.208333333328</v>
      </c>
      <c r="O928" s="5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3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5">
        <f t="shared" si="86"/>
        <v>41102.208333333336</v>
      </c>
      <c r="O929" s="5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3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>
        <f t="shared" si="84"/>
        <v>118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5">
        <f t="shared" si="86"/>
        <v>41637.25</v>
      </c>
      <c r="O930" s="5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3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>
        <f t="shared" si="84"/>
        <v>218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5">
        <f t="shared" si="86"/>
        <v>42858.208333333328</v>
      </c>
      <c r="O931" s="5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3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>
        <f t="shared" si="84"/>
        <v>113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5">
        <f t="shared" si="86"/>
        <v>42060.25</v>
      </c>
      <c r="O932" s="5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3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5">
        <f t="shared" si="86"/>
        <v>41818.208333333336</v>
      </c>
      <c r="O933" s="5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3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>
        <f t="shared" si="84"/>
        <v>213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5">
        <f t="shared" si="86"/>
        <v>41709.208333333336</v>
      </c>
      <c r="O934" s="5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3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5">
        <f t="shared" si="86"/>
        <v>41372.208333333336</v>
      </c>
      <c r="O935" s="5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3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5">
        <f t="shared" si="86"/>
        <v>42422.25</v>
      </c>
      <c r="O936" s="5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" x14ac:dyDescent="0.3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>
        <f t="shared" si="84"/>
        <v>165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5">
        <f t="shared" si="86"/>
        <v>42209.208333333328</v>
      </c>
      <c r="O937" s="5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3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5">
        <f t="shared" si="86"/>
        <v>43668.208333333328</v>
      </c>
      <c r="O938" s="5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3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5">
        <f t="shared" si="86"/>
        <v>42334.25</v>
      </c>
      <c r="O939" s="5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3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5">
        <f t="shared" si="86"/>
        <v>43263.208333333328</v>
      </c>
      <c r="O940" s="5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" x14ac:dyDescent="0.3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>
        <f t="shared" si="84"/>
        <v>50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5">
        <f t="shared" si="86"/>
        <v>40670.208333333336</v>
      </c>
      <c r="O941" s="5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3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>
        <f t="shared" si="84"/>
        <v>63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5">
        <f t="shared" si="86"/>
        <v>41244.25</v>
      </c>
      <c r="O942" s="5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3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>
        <f t="shared" si="84"/>
        <v>14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5">
        <f t="shared" si="86"/>
        <v>40552.25</v>
      </c>
      <c r="O943" s="5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3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5">
        <f t="shared" si="86"/>
        <v>40568.25</v>
      </c>
      <c r="O944" s="5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3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5">
        <f t="shared" si="86"/>
        <v>41906.208333333336</v>
      </c>
      <c r="O945" s="5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3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>
        <f t="shared" si="84"/>
        <v>82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5">
        <f t="shared" si="86"/>
        <v>42776.25</v>
      </c>
      <c r="O946" s="5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3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>
        <f t="shared" si="84"/>
        <v>33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5">
        <f t="shared" si="86"/>
        <v>41004.208333333336</v>
      </c>
      <c r="O947" s="5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" x14ac:dyDescent="0.3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5">
        <f t="shared" si="86"/>
        <v>40710.208333333336</v>
      </c>
      <c r="O948" s="5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3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5">
        <f t="shared" si="86"/>
        <v>41908.208333333336</v>
      </c>
      <c r="O949" s="5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3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5">
        <f t="shared" si="86"/>
        <v>41985.25</v>
      </c>
      <c r="O950" s="5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" x14ac:dyDescent="0.3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>
        <f t="shared" si="84"/>
        <v>162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5">
        <f t="shared" si="86"/>
        <v>42112.208333333328</v>
      </c>
      <c r="O951" s="5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3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5">
        <f t="shared" si="86"/>
        <v>43571.208333333328</v>
      </c>
      <c r="O952" s="5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3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5">
        <f t="shared" si="86"/>
        <v>42730.25</v>
      </c>
      <c r="O953" s="5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3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>
        <f t="shared" si="84"/>
        <v>71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5">
        <f t="shared" si="86"/>
        <v>42591.208333333328</v>
      </c>
      <c r="O954" s="5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" x14ac:dyDescent="0.3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5">
        <f t="shared" si="86"/>
        <v>42358.25</v>
      </c>
      <c r="O955" s="5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3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>
        <f t="shared" si="84"/>
        <v>368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5">
        <f t="shared" si="86"/>
        <v>41174.208333333336</v>
      </c>
      <c r="O956" s="5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" x14ac:dyDescent="0.3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5">
        <f t="shared" si="86"/>
        <v>41238.25</v>
      </c>
      <c r="O957" s="5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3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>
        <f t="shared" si="84"/>
        <v>20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5">
        <f t="shared" si="86"/>
        <v>42360.25</v>
      </c>
      <c r="O958" s="5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3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5">
        <f t="shared" si="86"/>
        <v>40955.25</v>
      </c>
      <c r="O959" s="5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" x14ac:dyDescent="0.3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5">
        <f t="shared" si="86"/>
        <v>40350.208333333336</v>
      </c>
      <c r="O960" s="5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3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5">
        <f t="shared" si="86"/>
        <v>40357.208333333336</v>
      </c>
      <c r="O961" s="5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3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>
        <f t="shared" si="84"/>
        <v>86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5">
        <f t="shared" si="86"/>
        <v>42408.25</v>
      </c>
      <c r="O962" s="5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1" x14ac:dyDescent="0.3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>
        <f t="shared" ref="F963:F1001" si="90">ROUNDUP(E963/D963%,0)</f>
        <v>120</v>
      </c>
      <c r="G963" t="s">
        <v>20</v>
      </c>
      <c r="H963">
        <v>155</v>
      </c>
      <c r="I963">
        <f t="shared" ref="I963:I1001" si="91">IF(H963,ROUND(E963/H963,2),0)</f>
        <v>43.87</v>
      </c>
      <c r="J963" t="s">
        <v>21</v>
      </c>
      <c r="K963" t="s">
        <v>22</v>
      </c>
      <c r="L963">
        <v>1297922400</v>
      </c>
      <c r="M963">
        <v>1298268000</v>
      </c>
      <c r="N963" s="5">
        <f t="shared" ref="N963:N1001" si="92">(((L963/60)/60)/24+DATE(1970,1,1))</f>
        <v>40591.25</v>
      </c>
      <c r="O963" s="5">
        <f t="shared" ref="O963:O1001" si="93">(((M963/60)/60)/24+DATE(1970,1,1))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 FIND("/",R963)-1)</f>
        <v>publishing</v>
      </c>
      <c r="T963" t="str">
        <f t="shared" ref="T963:T1001" si="95">RIGHT(R963, LEN(R963) - FIND("/",R963))</f>
        <v>translations</v>
      </c>
    </row>
    <row r="964" spans="1:20" x14ac:dyDescent="0.3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>
        <f t="shared" si="90"/>
        <v>297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5">
        <f t="shared" si="92"/>
        <v>41592.25</v>
      </c>
      <c r="O964" s="5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3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5">
        <f t="shared" si="92"/>
        <v>40607.25</v>
      </c>
      <c r="O965" s="5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3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5">
        <f t="shared" si="92"/>
        <v>42135.208333333328</v>
      </c>
      <c r="O966" s="5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3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>
        <f t="shared" si="90"/>
        <v>387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5">
        <f t="shared" si="92"/>
        <v>40203.25</v>
      </c>
      <c r="O967" s="5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3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>
        <f t="shared" si="90"/>
        <v>793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5">
        <f t="shared" si="92"/>
        <v>42901.208333333328</v>
      </c>
      <c r="O968" s="5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3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>
        <f t="shared" si="90"/>
        <v>138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5">
        <f t="shared" si="92"/>
        <v>41005.208333333336</v>
      </c>
      <c r="O969" s="5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" x14ac:dyDescent="0.3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>
        <f t="shared" si="90"/>
        <v>339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5">
        <f t="shared" si="92"/>
        <v>40544.25</v>
      </c>
      <c r="O970" s="5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3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>
        <f t="shared" si="90"/>
        <v>109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5">
        <f t="shared" si="92"/>
        <v>43821.25</v>
      </c>
      <c r="O971" s="5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" x14ac:dyDescent="0.3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5">
        <f t="shared" si="92"/>
        <v>40672.208333333336</v>
      </c>
      <c r="O972" s="5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3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5">
        <f t="shared" si="92"/>
        <v>41555.208333333336</v>
      </c>
      <c r="O973" s="5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" x14ac:dyDescent="0.3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>
        <f t="shared" si="90"/>
        <v>229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5">
        <f t="shared" si="92"/>
        <v>41792.208333333336</v>
      </c>
      <c r="O974" s="5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3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5">
        <f t="shared" si="92"/>
        <v>40522.25</v>
      </c>
      <c r="O975" s="5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3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5">
        <f t="shared" si="92"/>
        <v>41412.208333333336</v>
      </c>
      <c r="O976" s="5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3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5">
        <f t="shared" si="92"/>
        <v>42337.25</v>
      </c>
      <c r="O977" s="5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" x14ac:dyDescent="0.3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>
        <f t="shared" si="90"/>
        <v>323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5">
        <f t="shared" si="92"/>
        <v>40571.25</v>
      </c>
      <c r="O978" s="5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3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5">
        <f t="shared" si="92"/>
        <v>43138.25</v>
      </c>
      <c r="O979" s="5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3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>
        <f t="shared" si="90"/>
        <v>865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5">
        <f t="shared" si="92"/>
        <v>42686.25</v>
      </c>
      <c r="O980" s="5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3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>
        <f t="shared" si="90"/>
        <v>144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5">
        <f t="shared" si="92"/>
        <v>42078.208333333328</v>
      </c>
      <c r="O981" s="5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3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>
        <f t="shared" si="90"/>
        <v>41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5">
        <f t="shared" si="92"/>
        <v>42307.208333333328</v>
      </c>
      <c r="O982" s="5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3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>
        <f t="shared" si="90"/>
        <v>179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5">
        <f t="shared" si="92"/>
        <v>43094.25</v>
      </c>
      <c r="O983" s="5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3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5">
        <f t="shared" si="92"/>
        <v>40743.208333333336</v>
      </c>
      <c r="O984" s="5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3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5">
        <f t="shared" si="92"/>
        <v>43681.208333333328</v>
      </c>
      <c r="O985" s="5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" x14ac:dyDescent="0.3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>
        <f t="shared" si="90"/>
        <v>153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5">
        <f t="shared" si="92"/>
        <v>43716.208333333328</v>
      </c>
      <c r="O986" s="5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3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>
        <f t="shared" si="90"/>
        <v>68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5">
        <f t="shared" si="92"/>
        <v>41614.25</v>
      </c>
      <c r="O987" s="5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1" x14ac:dyDescent="0.3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>
        <f t="shared" si="90"/>
        <v>41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5">
        <f t="shared" si="92"/>
        <v>40638.208333333336</v>
      </c>
      <c r="O988" s="5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3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5">
        <f t="shared" si="92"/>
        <v>42852.208333333328</v>
      </c>
      <c r="O989" s="5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3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>
        <f t="shared" si="90"/>
        <v>53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5">
        <f t="shared" si="92"/>
        <v>42686.25</v>
      </c>
      <c r="O990" s="5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3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5">
        <f t="shared" si="92"/>
        <v>43571.208333333328</v>
      </c>
      <c r="O991" s="5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3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5">
        <f t="shared" si="92"/>
        <v>42432.25</v>
      </c>
      <c r="O992" s="5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3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>
        <f t="shared" si="90"/>
        <v>114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5">
        <f t="shared" si="92"/>
        <v>41907.208333333336</v>
      </c>
      <c r="O993" s="5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3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5">
        <f t="shared" si="92"/>
        <v>43227.208333333328</v>
      </c>
      <c r="O994" s="5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3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5">
        <f t="shared" si="92"/>
        <v>42362.25</v>
      </c>
      <c r="O995" s="5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3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>
        <f t="shared" si="90"/>
        <v>53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5">
        <f t="shared" si="92"/>
        <v>41929.208333333336</v>
      </c>
      <c r="O996" s="5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3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>
        <f t="shared" si="90"/>
        <v>158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5">
        <f t="shared" si="92"/>
        <v>43408.208333333328</v>
      </c>
      <c r="O997" s="5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" x14ac:dyDescent="0.3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5">
        <f t="shared" si="92"/>
        <v>41276.25</v>
      </c>
      <c r="O998" s="5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3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5">
        <f t="shared" si="92"/>
        <v>41659.25</v>
      </c>
      <c r="O999" s="5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3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5">
        <f t="shared" si="92"/>
        <v>40220.25</v>
      </c>
      <c r="O1000" s="5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3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5">
        <f t="shared" si="92"/>
        <v>42550.208333333328</v>
      </c>
      <c r="O1001" s="5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G1:G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0" priority="4" operator="containsText" text="canceled">
      <formula>NOT(ISERROR(SEARCH("canceled",G1)))</formula>
    </cfRule>
    <cfRule type="containsText" dxfId="1" priority="3" operator="containsText" text="live">
      <formula>NOT(ISERROR(SEARCH("live",G1)))</formula>
    </cfRule>
    <cfRule type="containsText" dxfId="2" priority="2" operator="containsText" text="failed">
      <formula>NOT(ISERROR(SEARCH("failed",G1)))</formula>
    </cfRule>
    <cfRule type="containsText" dxfId="3" priority="1" operator="containsText" text="successful">
      <formula>NOT(ISERROR(SEARCH("successful",G1)))</formula>
    </cfRule>
  </conditionalFormatting>
  <conditionalFormatting sqref="F1:F1048576">
    <cfRule type="colorScale" priority="5">
      <colorScale>
        <cfvo type="num" val="0"/>
        <cfvo type="num" val="100"/>
        <cfvo type="num" val="200"/>
        <color rgb="FFF8696B"/>
        <color rgb="FF00B050"/>
        <color rgb="FF0070C0"/>
      </colorScale>
    </cfRule>
  </conditionalFormatting>
  <pageMargins left="0.75" right="0.75" top="1" bottom="1" header="0.5" footer="0.5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AC52F-AE87-4C56-943E-020672A9C008}">
  <dimension ref="A1:H13"/>
  <sheetViews>
    <sheetView tabSelected="1" workbookViewId="0">
      <selection activeCell="B2" sqref="B2"/>
    </sheetView>
  </sheetViews>
  <sheetFormatPr defaultRowHeight="15.5" x14ac:dyDescent="0.35"/>
  <cols>
    <col min="1" max="1" width="17.1640625" bestFit="1" customWidth="1"/>
    <col min="2" max="2" width="16.75" bestFit="1" customWidth="1"/>
    <col min="3" max="3" width="13.1640625" bestFit="1" customWidth="1"/>
    <col min="4" max="4" width="15.75" bestFit="1" customWidth="1"/>
    <col min="5" max="5" width="12.1640625" bestFit="1" customWidth="1"/>
    <col min="6" max="6" width="19.25" bestFit="1" customWidth="1"/>
    <col min="7" max="7" width="15.58203125" bestFit="1" customWidth="1"/>
    <col min="8" max="8" width="18.25" bestFit="1" customWidth="1"/>
  </cols>
  <sheetData>
    <row r="1" spans="1:8" x14ac:dyDescent="0.35">
      <c r="A1" s="10" t="s">
        <v>2087</v>
      </c>
      <c r="B1" s="10" t="s">
        <v>2088</v>
      </c>
      <c r="C1" s="10" t="s">
        <v>2089</v>
      </c>
      <c r="D1" s="10" t="s">
        <v>2090</v>
      </c>
      <c r="E1" s="10" t="s">
        <v>2091</v>
      </c>
      <c r="F1" s="10" t="s">
        <v>2092</v>
      </c>
      <c r="G1" s="10" t="s">
        <v>2093</v>
      </c>
      <c r="H1" s="10" t="s">
        <v>2094</v>
      </c>
    </row>
    <row r="2" spans="1:8" x14ac:dyDescent="0.35">
      <c r="A2" t="s">
        <v>2105</v>
      </c>
    </row>
    <row r="3" spans="1:8" x14ac:dyDescent="0.35">
      <c r="A3" t="s">
        <v>2095</v>
      </c>
    </row>
    <row r="4" spans="1:8" x14ac:dyDescent="0.35">
      <c r="A4" t="s">
        <v>2096</v>
      </c>
    </row>
    <row r="5" spans="1:8" x14ac:dyDescent="0.35">
      <c r="A5" t="s">
        <v>2097</v>
      </c>
    </row>
    <row r="6" spans="1:8" x14ac:dyDescent="0.35">
      <c r="A6" t="s">
        <v>2098</v>
      </c>
    </row>
    <row r="7" spans="1:8" x14ac:dyDescent="0.35">
      <c r="A7" t="s">
        <v>2099</v>
      </c>
    </row>
    <row r="8" spans="1:8" x14ac:dyDescent="0.35">
      <c r="A8" t="s">
        <v>2100</v>
      </c>
    </row>
    <row r="9" spans="1:8" x14ac:dyDescent="0.35">
      <c r="A9" t="s">
        <v>2101</v>
      </c>
    </row>
    <row r="10" spans="1:8" x14ac:dyDescent="0.35">
      <c r="A10" t="s">
        <v>2102</v>
      </c>
    </row>
    <row r="11" spans="1:8" x14ac:dyDescent="0.35">
      <c r="A11" t="s">
        <v>2103</v>
      </c>
    </row>
    <row r="12" spans="1:8" x14ac:dyDescent="0.35">
      <c r="A12" t="s">
        <v>2104</v>
      </c>
    </row>
    <row r="13" spans="1:8" x14ac:dyDescent="0.35">
      <c r="A13" t="s">
        <v>2106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Crowdfunding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William Daniel</cp:lastModifiedBy>
  <dcterms:created xsi:type="dcterms:W3CDTF">2021-09-29T18:52:28Z</dcterms:created>
  <dcterms:modified xsi:type="dcterms:W3CDTF">2022-06-13T22:34:37Z</dcterms:modified>
</cp:coreProperties>
</file>