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euristicas\Tarea4 PSO\"/>
    </mc:Choice>
  </mc:AlternateContent>
  <xr:revisionPtr revIDLastSave="0" documentId="13_ncr:1_{652814F3-8038-43A5-9B30-EEC70B5CA5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1" sheetId="1" r:id="rId1"/>
  </sheets>
  <definedNames>
    <definedName name="_xlchart.v1.0" hidden="1">data1!$A$2:$A$31</definedName>
    <definedName name="_xlchart.v1.1" hidden="1">data1!$B$2:$B$31</definedName>
    <definedName name="_xlchart.v1.2" hidden="1">data1!$C$2:$C$31</definedName>
    <definedName name="_xlchart.v1.3" hidden="1">data1!$D$2:$D$31</definedName>
    <definedName name="_xlchart.v1.4" hidden="1">data1!$A$2:$A$31</definedName>
    <definedName name="_xlchart.v1.5" hidden="1">data1!$B$2:$B$31</definedName>
    <definedName name="_xlchart.v1.6" hidden="1">data1!$C$2:$C$31</definedName>
    <definedName name="_xlchart.v1.7" hidden="1">data1!$D$2:$D$31</definedName>
    <definedName name="data1" localSheetId="0">data1!$D$2:$D$31</definedName>
    <definedName name="data2" localSheetId="0">data1!$B$2:$B$31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3" i="1"/>
  <c r="D32" i="1"/>
  <c r="D33" i="1"/>
  <c r="D34" i="1"/>
  <c r="D35" i="1"/>
  <c r="C35" i="1"/>
  <c r="C34" i="1"/>
  <c r="C32" i="1"/>
  <c r="B35" i="1" l="1"/>
  <c r="A35" i="1"/>
  <c r="B34" i="1"/>
  <c r="A34" i="1"/>
  <c r="B33" i="1"/>
  <c r="A33" i="1"/>
  <c r="A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DE809-9201-498D-84D8-3FA8BC9B4D4F}" name="data1" type="6" refreshedVersion="6" background="1" saveData="1">
    <textPr codePage="850" sourceFile="C:\Users\HP\Desktop\Heuristicas\Tarea4 PSO\data1.txt">
      <textFields>
        <textField/>
      </textFields>
    </textPr>
  </connection>
  <connection id="2" xr16:uid="{00000000-0015-0000-FFFF-FFFF00000000}" name="data2" type="6" refreshedVersion="6" background="1" saveData="1">
    <textPr codePage="850" sourceFile="C:\Users\HP\Desktop\Heuristicas\data2.txt">
      <textFields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<sst xmlns="http://schemas.openxmlformats.org/spreadsheetml/2006/main" count="8" uniqueCount="8">
  <si>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Promedio</t>
  </si>
  <si>
    <t>Desviación estandar</t>
  </si>
  <si>
    <t>Mejor solución</t>
  </si>
  <si>
    <t>Peor solucion</t>
  </si>
  <si>
    <t>Hill climbing</t>
  </si>
  <si>
    <t>Recocido Simulado</t>
  </si>
  <si>
    <t>Hormigas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</si>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</sst>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 vertical="center"/>
    </xf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Diagrama de cajas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cajas</a:t>
          </a:r>
        </a:p>
      </cx:txPr>
    </cx:title>
    <cx:plotArea>
      <cx:plotAreaRegion>
        <cx:series layoutId="boxWhisker" uniqueId="{DE00F18F-7407-46A5-9D91-AC87D95F1ED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6D1D41-292F-4353-B402-8D613EF55EE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AFC89B-4DCA-4F04-B18E-32424992417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71A9426-AEED-4D4B-9E10-F87305E72FE1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4</xdr:row>
      <xdr:rowOff>38100</xdr:rowOff>
    </xdr:from>
    <xdr:to>
      <xdr:col>10</xdr:col>
      <xdr:colOff>238124</xdr:colOff>
      <xdr:row>20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B74BD19-9D5D-4FF4-91B7-2664B769C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49" y="800100"/>
              <a:ext cx="5076825" cy="3043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1" connectionId="1" xr16:uid="{38F3EEBA-D464-4C1A-8655-4ED4E90EC2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7" workbookViewId="0">
      <selection activeCell="I3" sqref="I3"/>
    </sheetView>
  </sheetViews>
  <sheetFormatPr baseColWidth="10" defaultRowHeight="15" x14ac:dyDescent="0.25"/>
  <cols>
    <col min="1" max="1" width="15.7109375" customWidth="1"/>
    <col min="2" max="2" width="18.28515625" customWidth="1"/>
    <col min="3" max="3" width="15.85546875" customWidth="1"/>
    <col min="4" max="4" width="13.28515625" customWidth="1"/>
    <col min="5" max="5" width="21.140625" customWidth="1"/>
  </cols>
  <sheetData>
    <row r="1" spans="1:4" x14ac:dyDescent="0.25">
      <c r="A1" s="5" t="s">
        <v>4</v>
      </c>
      <c r="B1" s="4" t="s">
        <v>5</v>
      </c>
      <c r="C1" s="3" t="s">
        <v>6</v>
      </c>
      <c r="D1" s="4" t="s">
        <v>7</v>
      </c>
    </row>
    <row r="2" spans="1:4" x14ac:dyDescent="0.25">
      <c r="A2" s="2">
        <v>5745.5999999999003</v>
      </c>
      <c r="B2" s="1">
        <v>5745.5999999999804</v>
      </c>
      <c r="C2" s="6">
        <v>10918</v>
      </c>
      <c r="D2" s="7">
        <v>5803.3999999999796</v>
      </c>
    </row>
    <row r="3" spans="1:4" x14ac:dyDescent="0.25">
      <c r="A3" s="2">
        <v>5745.5999999999904</v>
      </c>
      <c r="B3" s="1">
        <v>5745.5999999999804</v>
      </c>
      <c r="C3" s="6">
        <v>9202.7999999999793</v>
      </c>
      <c r="D3" s="7">
        <v>7975.1999999999898</v>
      </c>
    </row>
    <row r="4" spans="1:4" x14ac:dyDescent="0.25">
      <c r="A4" s="2">
        <v>5745.5999999999904</v>
      </c>
      <c r="B4" s="1">
        <v>5745.5999999999904</v>
      </c>
      <c r="C4" s="6">
        <v>9202.7999999999793</v>
      </c>
      <c r="D4" s="7">
        <v>5800.99999999999</v>
      </c>
    </row>
    <row r="5" spans="1:4" x14ac:dyDescent="0.25">
      <c r="A5" s="2">
        <v>5745.5999999999804</v>
      </c>
      <c r="B5" s="1">
        <v>5745.5999999999904</v>
      </c>
      <c r="C5" s="6">
        <v>9202.7999999999793</v>
      </c>
      <c r="D5" s="7">
        <v>7518.3</v>
      </c>
    </row>
    <row r="6" spans="1:4" x14ac:dyDescent="0.25">
      <c r="A6" s="2">
        <v>5745.5999999999804</v>
      </c>
      <c r="B6" s="1">
        <v>5745.5999999999904</v>
      </c>
      <c r="C6" s="6">
        <v>9202.7999999999793</v>
      </c>
      <c r="D6" s="7">
        <v>7536.0999999999904</v>
      </c>
    </row>
    <row r="7" spans="1:4" x14ac:dyDescent="0.25">
      <c r="A7" s="2">
        <v>5745.5999999999804</v>
      </c>
      <c r="B7" s="1">
        <v>5745.5999999999804</v>
      </c>
      <c r="C7" s="6">
        <v>9202.7999999999793</v>
      </c>
      <c r="D7" s="7">
        <v>6402.99999999999</v>
      </c>
    </row>
    <row r="8" spans="1:4" x14ac:dyDescent="0.25">
      <c r="A8" s="2">
        <v>5745.5999999999804</v>
      </c>
      <c r="B8" s="1">
        <v>5745.5999999999904</v>
      </c>
      <c r="C8" s="6">
        <v>9202.7999999999793</v>
      </c>
      <c r="D8" s="7">
        <v>6242.6999999999898</v>
      </c>
    </row>
    <row r="9" spans="1:4" x14ac:dyDescent="0.25">
      <c r="A9" s="2">
        <v>5745.5999999999804</v>
      </c>
      <c r="B9" s="1">
        <v>5745.5999999999804</v>
      </c>
      <c r="C9" s="6">
        <v>9202.7999999999793</v>
      </c>
      <c r="D9" s="7">
        <v>5867.1999999999898</v>
      </c>
    </row>
    <row r="10" spans="1:4" x14ac:dyDescent="0.25">
      <c r="A10" s="2">
        <v>5745.5999999999904</v>
      </c>
      <c r="B10" s="1">
        <v>5745.5999999999904</v>
      </c>
      <c r="C10" s="6">
        <v>9202.7999999999793</v>
      </c>
      <c r="D10" s="7">
        <v>5827.5999999999804</v>
      </c>
    </row>
    <row r="11" spans="1:4" x14ac:dyDescent="0.25">
      <c r="A11" s="2">
        <v>5745.5999999999804</v>
      </c>
      <c r="B11" s="1">
        <v>5745.5999999999804</v>
      </c>
      <c r="C11" s="6">
        <v>9202.7999999999793</v>
      </c>
      <c r="D11" s="7">
        <v>8563.4</v>
      </c>
    </row>
    <row r="12" spans="1:4" x14ac:dyDescent="0.25">
      <c r="A12" s="2">
        <v>5745.5999999999804</v>
      </c>
      <c r="B12" s="1">
        <v>5745.5999999999804</v>
      </c>
      <c r="C12" s="6">
        <v>9202.7999999999793</v>
      </c>
      <c r="D12" s="7">
        <v>6586.3999999999896</v>
      </c>
    </row>
    <row r="13" spans="1:4" x14ac:dyDescent="0.25">
      <c r="A13" s="2">
        <v>5745.5999999999804</v>
      </c>
      <c r="B13" s="1">
        <v>5745.5999999999804</v>
      </c>
      <c r="C13" s="6">
        <v>9202.7999999999793</v>
      </c>
      <c r="D13" s="7">
        <v>6216.99999999998</v>
      </c>
    </row>
    <row r="14" spans="1:4" x14ac:dyDescent="0.25">
      <c r="A14" s="2">
        <v>5745.5999999999804</v>
      </c>
      <c r="B14" s="1">
        <v>5745.5999999999904</v>
      </c>
      <c r="C14" s="6">
        <v>9202.7999999999793</v>
      </c>
      <c r="D14" s="7">
        <v>7118.49999999998</v>
      </c>
    </row>
    <row r="15" spans="1:4" x14ac:dyDescent="0.25">
      <c r="A15" s="2">
        <v>5745.5999999999904</v>
      </c>
      <c r="B15" s="1">
        <v>5745.5999999999904</v>
      </c>
      <c r="C15" s="6">
        <v>9202.7999999999793</v>
      </c>
      <c r="D15" s="7">
        <v>11442.799999999899</v>
      </c>
    </row>
    <row r="16" spans="1:4" x14ac:dyDescent="0.25">
      <c r="A16" s="2">
        <v>5745.5999999999904</v>
      </c>
      <c r="B16" s="1">
        <v>5745.5999999999904</v>
      </c>
      <c r="C16" s="6">
        <v>9202.7999999999793</v>
      </c>
      <c r="D16" s="7">
        <v>5941.2999999999902</v>
      </c>
    </row>
    <row r="17" spans="1:5" x14ac:dyDescent="0.25">
      <c r="A17" s="2">
        <v>5745.5999999999804</v>
      </c>
      <c r="B17" s="1">
        <v>5745.5999999999804</v>
      </c>
      <c r="C17" s="6">
        <v>9202.7999999999793</v>
      </c>
      <c r="D17" s="7">
        <v>6524.5999999999804</v>
      </c>
    </row>
    <row r="18" spans="1:5" x14ac:dyDescent="0.25">
      <c r="A18" s="2">
        <v>5745.5999999999804</v>
      </c>
      <c r="B18" s="1">
        <v>5745.5999999999904</v>
      </c>
      <c r="C18" s="6">
        <v>9202.7999999999793</v>
      </c>
      <c r="D18" s="7">
        <v>5889.7999999999902</v>
      </c>
    </row>
    <row r="19" spans="1:5" x14ac:dyDescent="0.25">
      <c r="A19" s="2">
        <v>5745.5999999999904</v>
      </c>
      <c r="B19" s="1">
        <v>5745.5999999999904</v>
      </c>
      <c r="C19" s="6">
        <v>9202.7999999999793</v>
      </c>
      <c r="D19" s="7">
        <v>6378.99999999998</v>
      </c>
    </row>
    <row r="20" spans="1:5" x14ac:dyDescent="0.25">
      <c r="A20" s="2">
        <v>5745.5999999999804</v>
      </c>
      <c r="B20" s="1">
        <v>5745.5999999999804</v>
      </c>
      <c r="C20" s="6">
        <v>9202.7999999999793</v>
      </c>
      <c r="D20" s="7">
        <v>5840.3999999999796</v>
      </c>
    </row>
    <row r="21" spans="1:5" x14ac:dyDescent="0.25">
      <c r="A21" s="2">
        <v>5745.5999999999804</v>
      </c>
      <c r="B21" s="1">
        <v>5745.5999999999804</v>
      </c>
      <c r="C21" s="6">
        <v>9202.7999999999793</v>
      </c>
      <c r="D21" s="7">
        <v>7240.5999999999804</v>
      </c>
    </row>
    <row r="22" spans="1:5" x14ac:dyDescent="0.25">
      <c r="A22" s="2">
        <v>5745.5999999999904</v>
      </c>
      <c r="B22" s="1">
        <v>5745.5999999999804</v>
      </c>
      <c r="C22" s="6">
        <v>9202.7999999999793</v>
      </c>
      <c r="D22" s="7">
        <v>6967.1999999999798</v>
      </c>
    </row>
    <row r="23" spans="1:5" x14ac:dyDescent="0.25">
      <c r="A23" s="2">
        <v>5745.5999999999904</v>
      </c>
      <c r="B23" s="1">
        <v>5745.5999999999904</v>
      </c>
      <c r="C23" s="6">
        <v>9202.7999999999793</v>
      </c>
      <c r="D23" s="7">
        <v>5885.99999999999</v>
      </c>
    </row>
    <row r="24" spans="1:5" x14ac:dyDescent="0.25">
      <c r="A24" s="2">
        <v>5745.5999999999804</v>
      </c>
      <c r="B24" s="1">
        <v>5745.5999999999804</v>
      </c>
      <c r="C24" s="6">
        <v>9202.7999999999793</v>
      </c>
      <c r="D24" s="7">
        <v>5828.5999999999804</v>
      </c>
    </row>
    <row r="25" spans="1:5" x14ac:dyDescent="0.25">
      <c r="A25" s="2">
        <v>5745.5999999999804</v>
      </c>
      <c r="B25" s="1">
        <v>5745.5999999999904</v>
      </c>
      <c r="C25" s="6">
        <v>9202.7999999999793</v>
      </c>
      <c r="D25" s="7">
        <v>6497.6999999999898</v>
      </c>
    </row>
    <row r="26" spans="1:5" x14ac:dyDescent="0.25">
      <c r="A26" s="2">
        <v>5745.5999999999804</v>
      </c>
      <c r="B26" s="1">
        <v>5745.5999999999904</v>
      </c>
      <c r="C26" s="6">
        <v>9202.7999999999793</v>
      </c>
      <c r="D26" s="7">
        <v>7360.7999999999702</v>
      </c>
    </row>
    <row r="27" spans="1:5" x14ac:dyDescent="0.25">
      <c r="A27" s="2">
        <v>5745.5999999999804</v>
      </c>
      <c r="B27" s="1">
        <v>5745.5999999999904</v>
      </c>
      <c r="C27" s="6">
        <v>9202.7999999999793</v>
      </c>
      <c r="D27" s="7">
        <v>6233.99999999998</v>
      </c>
    </row>
    <row r="28" spans="1:5" x14ac:dyDescent="0.25">
      <c r="A28" s="2">
        <v>5745.5999999999804</v>
      </c>
      <c r="B28" s="1">
        <v>5745.5999999999804</v>
      </c>
      <c r="C28" s="6">
        <v>9202.7999999999793</v>
      </c>
      <c r="D28" s="7">
        <v>6502.3999999999796</v>
      </c>
    </row>
    <row r="29" spans="1:5" x14ac:dyDescent="0.25">
      <c r="A29" s="2">
        <v>5745.5999999999904</v>
      </c>
      <c r="B29" s="1">
        <v>5745.5999999999904</v>
      </c>
      <c r="C29" s="6">
        <v>9202.7999999999793</v>
      </c>
      <c r="D29" s="7">
        <v>6351.5999999999904</v>
      </c>
    </row>
    <row r="30" spans="1:5" x14ac:dyDescent="0.25">
      <c r="A30" s="2">
        <v>5745.5999999999804</v>
      </c>
      <c r="B30" s="1">
        <v>5745.5999999999904</v>
      </c>
      <c r="C30" s="6">
        <v>9202.7999999999793</v>
      </c>
      <c r="D30" s="7">
        <v>5828.5999999999804</v>
      </c>
    </row>
    <row r="31" spans="1:5" x14ac:dyDescent="0.25">
      <c r="A31" s="2">
        <v>5745.5999999999804</v>
      </c>
      <c r="B31" s="1">
        <v>5745.5999999999904</v>
      </c>
      <c r="C31" s="6">
        <v>9202.7999999999793</v>
      </c>
      <c r="D31" s="7">
        <v>6397.3999999999896</v>
      </c>
    </row>
    <row r="32" spans="1:5" x14ac:dyDescent="0.25">
      <c r="A32" s="8">
        <f>AVERAGE(A2:A31)</f>
        <v>5745.5999999999785</v>
      </c>
      <c r="B32" s="8">
        <f>AVERAGE(data2)</f>
        <v>5745.5999999999822</v>
      </c>
      <c r="C32">
        <f>AVERAGE(C2:C31)</f>
        <v>9259.973333333317</v>
      </c>
      <c r="D32">
        <f>AVERAGE(data1)</f>
        <v>6685.7533333333158</v>
      </c>
      <c r="E32" s="8" t="s">
        <v>0</v>
      </c>
    </row>
    <row r="33" spans="1:5" x14ac:dyDescent="0.25">
      <c r="A33" s="9">
        <f>STDEV(A2:A31)</f>
        <v>1.6019539761716853E-11</v>
      </c>
      <c r="B33" s="9">
        <f>STDEV(B2:B31)</f>
        <v>6.3843588378384084E-12</v>
      </c>
      <c r="C33">
        <f>STDEVA(C2:C31)</f>
        <v>313.15124354429099</v>
      </c>
      <c r="D33">
        <f>STDEV(D2:D31)</f>
        <v>1149.7668632449227</v>
      </c>
      <c r="E33" s="9" t="s">
        <v>1</v>
      </c>
    </row>
    <row r="34" spans="1:5" x14ac:dyDescent="0.25">
      <c r="A34" s="9">
        <f>MIN(A2:A31)</f>
        <v>5745.5999999999003</v>
      </c>
      <c r="B34" s="9">
        <f>MIN(data2)</f>
        <v>5745.5999999999804</v>
      </c>
      <c r="C34">
        <f>MIN(C2,C31)</f>
        <v>9202.7999999999793</v>
      </c>
      <c r="D34">
        <f>MIN(D2:D31)</f>
        <v>5800.99999999999</v>
      </c>
      <c r="E34" s="9" t="s">
        <v>2</v>
      </c>
    </row>
    <row r="35" spans="1:5" x14ac:dyDescent="0.25">
      <c r="A35" s="9">
        <f>MAX(A2:A31)</f>
        <v>5745.5999999999904</v>
      </c>
      <c r="B35" s="9">
        <f>MAX(data2)</f>
        <v>5745.5999999999904</v>
      </c>
      <c r="C35">
        <f>MAX(C2,C31)</f>
        <v>10918</v>
      </c>
      <c r="D35">
        <f>MAX(D2:D31)</f>
        <v>11442.799999999899</v>
      </c>
      <c r="E35" s="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data1</vt:lpstr>
      <vt:lpstr>data1!data1</vt:lpstr>
      <vt:lpstr>data1!data2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CP</dc:creator>
  <cp:lastModifiedBy>francisco CP</cp:lastModifiedBy>
  <dcterms:created xsi:type="dcterms:W3CDTF">2020-01-28T05:59:24Z</dcterms:created>
  <dcterms:modified xsi:type="dcterms:W3CDTF">2020-03-02T20:24:17Z</dcterms:modified>
</cp:coreProperties>
</file>