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gjin\Desktop\"/>
    </mc:Choice>
  </mc:AlternateContent>
  <bookViews>
    <workbookView xWindow="0" yWindow="0" windowWidth="20460" windowHeight="15120"/>
  </bookViews>
  <sheets>
    <sheet name="1D Kalman Filter Examp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" i="1"/>
  <c r="B2" i="1" s="1"/>
  <c r="E2" i="1" l="1"/>
  <c r="D2" i="1"/>
  <c r="F2" i="1" s="1"/>
  <c r="G2" i="1" s="1"/>
  <c r="H2" i="1" l="1"/>
  <c r="D3" i="1" s="1"/>
  <c r="F3" i="1" s="1"/>
  <c r="G3" i="1" s="1"/>
  <c r="I2" i="1"/>
  <c r="C3" i="1" s="1"/>
  <c r="H3" i="1" l="1"/>
  <c r="D4" i="1" s="1"/>
  <c r="F4" i="1" s="1"/>
  <c r="E3" i="1"/>
  <c r="I3" i="1" s="1"/>
  <c r="C4" i="1" s="1"/>
  <c r="E4" i="1" s="1"/>
  <c r="G4" i="1" l="1"/>
  <c r="H4" i="1" s="1"/>
  <c r="D5" i="1" s="1"/>
  <c r="F5" i="1" s="1"/>
  <c r="G5" i="1" s="1"/>
  <c r="H5" i="1" s="1"/>
  <c r="D6" i="1" s="1"/>
  <c r="F6" i="1" s="1"/>
  <c r="I4" i="1" l="1"/>
  <c r="C5" i="1" s="1"/>
  <c r="E5" i="1" s="1"/>
  <c r="I5" i="1" s="1"/>
  <c r="C6" i="1" s="1"/>
  <c r="E6" i="1" s="1"/>
  <c r="G6" i="1"/>
  <c r="H6" i="1" s="1"/>
  <c r="D7" i="1" s="1"/>
  <c r="F7" i="1" s="1"/>
  <c r="G7" i="1" s="1"/>
  <c r="H7" i="1" s="1"/>
  <c r="D8" i="1" s="1"/>
  <c r="F8" i="1" s="1"/>
  <c r="G8" i="1" s="1"/>
  <c r="I6" i="1" l="1"/>
  <c r="C7" i="1" s="1"/>
  <c r="E7" i="1" s="1"/>
  <c r="I7" i="1" s="1"/>
  <c r="C8" i="1" s="1"/>
  <c r="E8" i="1" s="1"/>
  <c r="H8" i="1"/>
  <c r="D9" i="1" s="1"/>
  <c r="F9" i="1" s="1"/>
  <c r="G9" i="1" s="1"/>
  <c r="H9" i="1" l="1"/>
  <c r="D10" i="1" s="1"/>
  <c r="F10" i="1" s="1"/>
  <c r="I8" i="1"/>
  <c r="C9" i="1" s="1"/>
  <c r="E9" i="1" s="1"/>
  <c r="I9" i="1" s="1"/>
  <c r="C10" i="1" s="1"/>
  <c r="E10" i="1" s="1"/>
  <c r="G10" i="1" l="1"/>
  <c r="I10" i="1" s="1"/>
  <c r="C11" i="1" s="1"/>
  <c r="E11" i="1" s="1"/>
  <c r="H10" i="1" l="1"/>
  <c r="D11" i="1" s="1"/>
  <c r="F11" i="1" s="1"/>
  <c r="G11" i="1" s="1"/>
  <c r="H11" i="1" s="1"/>
  <c r="D12" i="1" s="1"/>
  <c r="F12" i="1" s="1"/>
  <c r="G12" i="1" s="1"/>
  <c r="H12" i="1" s="1"/>
  <c r="D13" i="1" s="1"/>
  <c r="F13" i="1" s="1"/>
  <c r="G13" i="1" s="1"/>
  <c r="I11" i="1" l="1"/>
  <c r="C12" i="1" s="1"/>
  <c r="E12" i="1" s="1"/>
  <c r="I12" i="1" s="1"/>
  <c r="C13" i="1" s="1"/>
  <c r="E13" i="1" s="1"/>
  <c r="I13" i="1" s="1"/>
  <c r="C14" i="1" s="1"/>
  <c r="E14" i="1" s="1"/>
  <c r="H13" i="1"/>
  <c r="D14" i="1" s="1"/>
  <c r="F14" i="1" s="1"/>
  <c r="G14" i="1" l="1"/>
  <c r="H14" i="1" s="1"/>
  <c r="D15" i="1" s="1"/>
  <c r="F15" i="1" s="1"/>
  <c r="G15" i="1" s="1"/>
  <c r="H15" i="1" s="1"/>
  <c r="D16" i="1" s="1"/>
  <c r="F16" i="1" s="1"/>
  <c r="G16" i="1" s="1"/>
  <c r="I14" i="1" l="1"/>
  <c r="C15" i="1" s="1"/>
  <c r="E15" i="1" s="1"/>
  <c r="I15" i="1" s="1"/>
  <c r="C16" i="1" s="1"/>
  <c r="E16" i="1" s="1"/>
  <c r="I16" i="1" s="1"/>
  <c r="C17" i="1" s="1"/>
  <c r="E17" i="1" s="1"/>
  <c r="H16" i="1" l="1"/>
  <c r="D17" i="1" s="1"/>
  <c r="F17" i="1" s="1"/>
  <c r="G17" i="1" s="1"/>
  <c r="I17" i="1" l="1"/>
  <c r="C18" i="1" s="1"/>
  <c r="E18" i="1" s="1"/>
  <c r="H17" i="1" l="1"/>
  <c r="D18" i="1" s="1"/>
  <c r="F18" i="1" s="1"/>
  <c r="G18" i="1" l="1"/>
  <c r="H18" i="1" s="1"/>
  <c r="D19" i="1" s="1"/>
  <c r="F19" i="1" s="1"/>
  <c r="G19" i="1" s="1"/>
  <c r="H19" i="1" s="1"/>
  <c r="D20" i="1" s="1"/>
  <c r="F20" i="1" s="1"/>
  <c r="G20" i="1" s="1"/>
  <c r="I18" i="1"/>
  <c r="C19" i="1" s="1"/>
  <c r="E19" i="1" s="1"/>
  <c r="I19" i="1" l="1"/>
  <c r="C20" i="1" s="1"/>
  <c r="E20" i="1" s="1"/>
  <c r="I20" i="1" s="1"/>
  <c r="C21" i="1" s="1"/>
  <c r="E21" i="1" s="1"/>
  <c r="H20" i="1"/>
  <c r="D21" i="1" s="1"/>
  <c r="F21" i="1" s="1"/>
  <c r="G21" i="1" s="1"/>
  <c r="H21" i="1" l="1"/>
  <c r="D22" i="1" s="1"/>
  <c r="F22" i="1" s="1"/>
  <c r="G22" i="1" s="1"/>
  <c r="H22" i="1" l="1"/>
  <c r="D23" i="1" s="1"/>
  <c r="F23" i="1" s="1"/>
  <c r="G23" i="1" s="1"/>
  <c r="I21" i="1"/>
  <c r="C22" i="1" s="1"/>
  <c r="E22" i="1" s="1"/>
  <c r="I22" i="1" s="1"/>
  <c r="C23" i="1" s="1"/>
  <c r="E23" i="1" s="1"/>
  <c r="H23" i="1" l="1"/>
  <c r="D24" i="1" s="1"/>
  <c r="F24" i="1" s="1"/>
  <c r="G24" i="1" s="1"/>
  <c r="H24" i="1" l="1"/>
  <c r="D25" i="1" s="1"/>
  <c r="F25" i="1" s="1"/>
  <c r="G25" i="1" s="1"/>
  <c r="I23" i="1"/>
  <c r="C24" i="1" s="1"/>
  <c r="E24" i="1" s="1"/>
  <c r="I24" i="1" s="1"/>
  <c r="C25" i="1" s="1"/>
  <c r="E25" i="1" s="1"/>
  <c r="H25" i="1" l="1"/>
  <c r="D26" i="1" s="1"/>
  <c r="F26" i="1" s="1"/>
  <c r="G26" i="1" s="1"/>
  <c r="H26" i="1" l="1"/>
  <c r="D27" i="1" s="1"/>
  <c r="F27" i="1" s="1"/>
  <c r="G27" i="1" s="1"/>
  <c r="I25" i="1"/>
  <c r="C26" i="1" s="1"/>
  <c r="E26" i="1" s="1"/>
  <c r="I26" i="1" s="1"/>
  <c r="C27" i="1" s="1"/>
  <c r="E27" i="1" s="1"/>
  <c r="H27" i="1" l="1"/>
  <c r="D28" i="1" s="1"/>
  <c r="F28" i="1" s="1"/>
  <c r="G28" i="1" s="1"/>
  <c r="H28" i="1" l="1"/>
  <c r="D29" i="1" s="1"/>
  <c r="F29" i="1" s="1"/>
  <c r="G29" i="1" s="1"/>
  <c r="I27" i="1"/>
  <c r="C28" i="1" s="1"/>
  <c r="E28" i="1" s="1"/>
  <c r="I28" i="1" s="1"/>
  <c r="C29" i="1" s="1"/>
  <c r="E29" i="1" s="1"/>
  <c r="H29" i="1" l="1"/>
  <c r="D30" i="1" s="1"/>
  <c r="F30" i="1" s="1"/>
  <c r="I29" i="1"/>
  <c r="C30" i="1" s="1"/>
  <c r="E30" i="1" s="1"/>
  <c r="G30" i="1" l="1"/>
  <c r="H30" i="1" s="1"/>
  <c r="D31" i="1" s="1"/>
  <c r="F31" i="1" s="1"/>
  <c r="G31" i="1" s="1"/>
  <c r="H31" i="1" s="1"/>
  <c r="D32" i="1" s="1"/>
  <c r="F32" i="1" s="1"/>
  <c r="G32" i="1" s="1"/>
  <c r="I30" i="1" l="1"/>
  <c r="C31" i="1" s="1"/>
  <c r="E31" i="1" s="1"/>
  <c r="I31" i="1" s="1"/>
  <c r="C32" i="1" s="1"/>
  <c r="E32" i="1" s="1"/>
  <c r="I32" i="1" s="1"/>
  <c r="C33" i="1" s="1"/>
  <c r="E33" i="1" s="1"/>
  <c r="H32" i="1"/>
  <c r="D33" i="1" s="1"/>
  <c r="F33" i="1" s="1"/>
  <c r="G33" i="1" s="1"/>
  <c r="H33" i="1" l="1"/>
  <c r="D34" i="1" s="1"/>
  <c r="F34" i="1" s="1"/>
  <c r="I33" i="1"/>
  <c r="C34" i="1" s="1"/>
  <c r="E34" i="1" s="1"/>
  <c r="G34" i="1" l="1"/>
  <c r="H34" i="1" s="1"/>
  <c r="D35" i="1" s="1"/>
  <c r="F35" i="1" s="1"/>
  <c r="G35" i="1" s="1"/>
  <c r="H35" i="1" s="1"/>
  <c r="D36" i="1" s="1"/>
  <c r="F36" i="1" s="1"/>
  <c r="G36" i="1" s="1"/>
  <c r="I34" i="1" l="1"/>
  <c r="C35" i="1" s="1"/>
  <c r="E35" i="1" s="1"/>
  <c r="I35" i="1" s="1"/>
  <c r="C36" i="1" s="1"/>
  <c r="E36" i="1" s="1"/>
  <c r="I36" i="1" s="1"/>
  <c r="C37" i="1" s="1"/>
  <c r="E37" i="1" s="1"/>
  <c r="H36" i="1"/>
  <c r="D37" i="1" s="1"/>
  <c r="F37" i="1" s="1"/>
  <c r="G37" i="1" s="1"/>
  <c r="H37" i="1" l="1"/>
  <c r="D38" i="1" s="1"/>
  <c r="F38" i="1" s="1"/>
  <c r="G38" i="1" s="1"/>
  <c r="I37" i="1"/>
  <c r="C38" i="1" s="1"/>
  <c r="E38" i="1" s="1"/>
  <c r="H38" i="1" l="1"/>
  <c r="D39" i="1" s="1"/>
  <c r="F39" i="1" s="1"/>
  <c r="G39" i="1" s="1"/>
  <c r="I38" i="1"/>
  <c r="C39" i="1" s="1"/>
  <c r="E39" i="1" s="1"/>
  <c r="H39" i="1" l="1"/>
  <c r="D40" i="1" s="1"/>
  <c r="F40" i="1" s="1"/>
  <c r="G40" i="1" s="1"/>
  <c r="H40" i="1" l="1"/>
  <c r="D41" i="1" s="1"/>
  <c r="F41" i="1" s="1"/>
  <c r="G41" i="1" s="1"/>
  <c r="I39" i="1"/>
  <c r="C40" i="1" s="1"/>
  <c r="E40" i="1" s="1"/>
  <c r="I40" i="1" s="1"/>
  <c r="C41" i="1" s="1"/>
  <c r="E41" i="1" s="1"/>
  <c r="H41" i="1" l="1"/>
  <c r="D42" i="1" s="1"/>
  <c r="F42" i="1" s="1"/>
  <c r="G42" i="1" s="1"/>
  <c r="I41" i="1"/>
  <c r="C42" i="1" s="1"/>
  <c r="E42" i="1" s="1"/>
  <c r="H42" i="1" l="1"/>
  <c r="D43" i="1" s="1"/>
  <c r="F43" i="1" s="1"/>
  <c r="G43" i="1" s="1"/>
  <c r="I42" i="1"/>
  <c r="C43" i="1" s="1"/>
  <c r="E43" i="1" s="1"/>
  <c r="H43" i="1" l="1"/>
  <c r="D44" i="1" s="1"/>
  <c r="F44" i="1" s="1"/>
  <c r="G44" i="1" s="1"/>
  <c r="I43" i="1"/>
  <c r="C44" i="1" s="1"/>
  <c r="E44" i="1" s="1"/>
  <c r="H44" i="1" l="1"/>
  <c r="D45" i="1" s="1"/>
  <c r="F45" i="1" s="1"/>
  <c r="G45" i="1" s="1"/>
  <c r="I44" i="1"/>
  <c r="C45" i="1" s="1"/>
  <c r="E45" i="1" s="1"/>
  <c r="H45" i="1" l="1"/>
  <c r="D46" i="1" s="1"/>
  <c r="F46" i="1" s="1"/>
  <c r="I45" i="1"/>
  <c r="C46" i="1" s="1"/>
  <c r="E46" i="1" s="1"/>
  <c r="G46" i="1" l="1"/>
  <c r="H46" i="1" s="1"/>
  <c r="D47" i="1" s="1"/>
  <c r="F47" i="1" s="1"/>
  <c r="G47" i="1" s="1"/>
  <c r="H47" i="1" s="1"/>
  <c r="D48" i="1" s="1"/>
  <c r="F48" i="1" s="1"/>
  <c r="G48" i="1" s="1"/>
  <c r="I46" i="1" l="1"/>
  <c r="C47" i="1" s="1"/>
  <c r="E47" i="1" s="1"/>
  <c r="I47" i="1" s="1"/>
  <c r="C48" i="1" s="1"/>
  <c r="E48" i="1" s="1"/>
  <c r="H48" i="1"/>
  <c r="D49" i="1" s="1"/>
  <c r="F49" i="1" s="1"/>
  <c r="G49" i="1" s="1"/>
  <c r="H49" i="1" l="1"/>
  <c r="D50" i="1" s="1"/>
  <c r="F50" i="1" s="1"/>
  <c r="I48" i="1"/>
  <c r="C49" i="1" s="1"/>
  <c r="E49" i="1" s="1"/>
  <c r="I49" i="1" s="1"/>
  <c r="C50" i="1" s="1"/>
  <c r="E50" i="1" s="1"/>
  <c r="G50" i="1" l="1"/>
  <c r="H50" i="1" s="1"/>
  <c r="D51" i="1" s="1"/>
  <c r="F51" i="1" s="1"/>
  <c r="G51" i="1" s="1"/>
  <c r="H51" i="1" s="1"/>
  <c r="D52" i="1" s="1"/>
  <c r="F52" i="1" s="1"/>
  <c r="G52" i="1" s="1"/>
  <c r="I50" i="1" l="1"/>
  <c r="C51" i="1" s="1"/>
  <c r="E51" i="1" s="1"/>
  <c r="I51" i="1"/>
  <c r="C52" i="1" s="1"/>
  <c r="E52" i="1" s="1"/>
  <c r="H52" i="1"/>
  <c r="D53" i="1" s="1"/>
  <c r="F53" i="1" s="1"/>
  <c r="G53" i="1" s="1"/>
  <c r="H53" i="1" l="1"/>
  <c r="D54" i="1" s="1"/>
  <c r="F54" i="1" s="1"/>
  <c r="G54" i="1" s="1"/>
  <c r="I52" i="1"/>
  <c r="C53" i="1" s="1"/>
  <c r="E53" i="1" s="1"/>
  <c r="I53" i="1" s="1"/>
  <c r="C54" i="1" s="1"/>
  <c r="E54" i="1" s="1"/>
  <c r="H54" i="1" l="1"/>
  <c r="D55" i="1" s="1"/>
  <c r="F55" i="1" s="1"/>
  <c r="G55" i="1" s="1"/>
  <c r="H55" i="1" l="1"/>
  <c r="D56" i="1" s="1"/>
  <c r="F56" i="1" s="1"/>
  <c r="G56" i="1" s="1"/>
  <c r="I54" i="1"/>
  <c r="C55" i="1" s="1"/>
  <c r="E55" i="1" s="1"/>
  <c r="I55" i="1" s="1"/>
  <c r="C56" i="1" s="1"/>
  <c r="E56" i="1" s="1"/>
  <c r="H56" i="1" l="1"/>
  <c r="D57" i="1" s="1"/>
  <c r="F57" i="1" s="1"/>
  <c r="G57" i="1" s="1"/>
  <c r="H57" i="1" l="1"/>
  <c r="D58" i="1" s="1"/>
  <c r="F58" i="1" s="1"/>
  <c r="G58" i="1" s="1"/>
  <c r="I56" i="1"/>
  <c r="C57" i="1" s="1"/>
  <c r="E57" i="1" s="1"/>
  <c r="I57" i="1" s="1"/>
  <c r="C58" i="1" s="1"/>
  <c r="E58" i="1" s="1"/>
  <c r="H58" i="1" l="1"/>
  <c r="D59" i="1" s="1"/>
  <c r="F59" i="1" s="1"/>
  <c r="G59" i="1" s="1"/>
  <c r="H59" i="1" l="1"/>
  <c r="D60" i="1" s="1"/>
  <c r="F60" i="1" s="1"/>
  <c r="G60" i="1" s="1"/>
  <c r="I58" i="1"/>
  <c r="C59" i="1" s="1"/>
  <c r="E59" i="1" s="1"/>
  <c r="I59" i="1" s="1"/>
  <c r="C60" i="1" s="1"/>
  <c r="E60" i="1" s="1"/>
  <c r="H60" i="1" l="1"/>
  <c r="D61" i="1" s="1"/>
  <c r="F61" i="1" s="1"/>
  <c r="G61" i="1" s="1"/>
  <c r="I60" i="1"/>
  <c r="C61" i="1" s="1"/>
  <c r="E61" i="1" s="1"/>
  <c r="H61" i="1" l="1"/>
  <c r="D62" i="1" s="1"/>
  <c r="F62" i="1" s="1"/>
  <c r="I61" i="1"/>
  <c r="C62" i="1" s="1"/>
  <c r="E62" i="1" s="1"/>
  <c r="G62" i="1" l="1"/>
  <c r="H62" i="1" s="1"/>
  <c r="D63" i="1" s="1"/>
  <c r="F63" i="1" s="1"/>
  <c r="G63" i="1" s="1"/>
  <c r="H63" i="1" s="1"/>
  <c r="D64" i="1" s="1"/>
  <c r="F64" i="1" s="1"/>
  <c r="G64" i="1" s="1"/>
  <c r="I62" i="1" l="1"/>
  <c r="C63" i="1" s="1"/>
  <c r="E63" i="1" s="1"/>
  <c r="I63" i="1" s="1"/>
  <c r="C64" i="1" s="1"/>
  <c r="E64" i="1" s="1"/>
  <c r="I64" i="1" s="1"/>
  <c r="C65" i="1" s="1"/>
  <c r="E65" i="1" s="1"/>
  <c r="H64" i="1"/>
  <c r="D65" i="1" s="1"/>
  <c r="F65" i="1" s="1"/>
  <c r="G65" i="1" s="1"/>
  <c r="H65" i="1" l="1"/>
  <c r="D66" i="1" s="1"/>
  <c r="F66" i="1" s="1"/>
  <c r="I65" i="1"/>
  <c r="C66" i="1" s="1"/>
  <c r="E66" i="1" s="1"/>
  <c r="G66" i="1" l="1"/>
  <c r="H66" i="1" s="1"/>
  <c r="D67" i="1" s="1"/>
  <c r="F67" i="1" s="1"/>
  <c r="G67" i="1" s="1"/>
  <c r="H67" i="1" s="1"/>
  <c r="D68" i="1" s="1"/>
  <c r="F68" i="1" s="1"/>
  <c r="G68" i="1" s="1"/>
  <c r="I66" i="1"/>
  <c r="C67" i="1" s="1"/>
  <c r="E67" i="1" s="1"/>
  <c r="I67" i="1" l="1"/>
  <c r="C68" i="1" s="1"/>
  <c r="E68" i="1" s="1"/>
  <c r="I68" i="1" s="1"/>
  <c r="C69" i="1" s="1"/>
  <c r="E69" i="1" s="1"/>
  <c r="H68" i="1"/>
  <c r="D69" i="1" s="1"/>
  <c r="F69" i="1" s="1"/>
  <c r="G69" i="1" s="1"/>
  <c r="H69" i="1" l="1"/>
  <c r="D70" i="1" s="1"/>
  <c r="F70" i="1" s="1"/>
  <c r="G70" i="1" s="1"/>
  <c r="I69" i="1"/>
  <c r="C70" i="1" s="1"/>
  <c r="E70" i="1" s="1"/>
  <c r="H70" i="1" l="1"/>
  <c r="D71" i="1" s="1"/>
  <c r="F71" i="1" s="1"/>
  <c r="G71" i="1" s="1"/>
  <c r="I70" i="1"/>
  <c r="C71" i="1" s="1"/>
  <c r="E71" i="1" s="1"/>
  <c r="H71" i="1" l="1"/>
  <c r="D72" i="1" s="1"/>
  <c r="F72" i="1" s="1"/>
  <c r="G72" i="1" s="1"/>
  <c r="I71" i="1"/>
  <c r="C72" i="1" s="1"/>
  <c r="E72" i="1" s="1"/>
  <c r="H72" i="1" l="1"/>
  <c r="D73" i="1" s="1"/>
  <c r="F73" i="1" s="1"/>
  <c r="G73" i="1" s="1"/>
  <c r="I72" i="1"/>
  <c r="C73" i="1" s="1"/>
  <c r="E73" i="1" s="1"/>
  <c r="H73" i="1" l="1"/>
  <c r="D74" i="1" s="1"/>
  <c r="F74" i="1" s="1"/>
  <c r="G74" i="1" s="1"/>
  <c r="I73" i="1"/>
  <c r="C74" i="1" s="1"/>
  <c r="E74" i="1" s="1"/>
  <c r="H74" i="1" l="1"/>
  <c r="D75" i="1" s="1"/>
  <c r="F75" i="1" s="1"/>
  <c r="G75" i="1" s="1"/>
  <c r="I74" i="1"/>
  <c r="C75" i="1" s="1"/>
  <c r="E75" i="1" s="1"/>
  <c r="H75" i="1" l="1"/>
  <c r="D76" i="1" s="1"/>
  <c r="F76" i="1" s="1"/>
  <c r="G76" i="1" s="1"/>
  <c r="I75" i="1"/>
  <c r="C76" i="1" s="1"/>
  <c r="E76" i="1" s="1"/>
  <c r="H76" i="1" l="1"/>
  <c r="D77" i="1" s="1"/>
  <c r="F77" i="1" s="1"/>
  <c r="G77" i="1" s="1"/>
  <c r="I76" i="1"/>
  <c r="C77" i="1" s="1"/>
  <c r="E77" i="1" s="1"/>
  <c r="H77" i="1" l="1"/>
  <c r="D78" i="1" s="1"/>
  <c r="F78" i="1" s="1"/>
  <c r="I77" i="1"/>
  <c r="C78" i="1" s="1"/>
  <c r="E78" i="1" s="1"/>
  <c r="G78" i="1" l="1"/>
  <c r="H78" i="1" s="1"/>
  <c r="D79" i="1" s="1"/>
  <c r="F79" i="1" s="1"/>
  <c r="G79" i="1" s="1"/>
  <c r="H79" i="1" s="1"/>
  <c r="D80" i="1" s="1"/>
  <c r="F80" i="1" s="1"/>
  <c r="G80" i="1" s="1"/>
  <c r="I78" i="1" l="1"/>
  <c r="C79" i="1" s="1"/>
  <c r="E79" i="1" s="1"/>
  <c r="I79" i="1"/>
  <c r="C80" i="1" s="1"/>
  <c r="E80" i="1" s="1"/>
  <c r="I80" i="1" s="1"/>
  <c r="C81" i="1" s="1"/>
  <c r="E81" i="1" s="1"/>
  <c r="H80" i="1"/>
  <c r="D81" i="1" s="1"/>
  <c r="F81" i="1" s="1"/>
  <c r="G81" i="1" s="1"/>
  <c r="H81" i="1" l="1"/>
  <c r="D82" i="1" s="1"/>
  <c r="F82" i="1" s="1"/>
  <c r="I81" i="1"/>
  <c r="C82" i="1" s="1"/>
  <c r="E82" i="1" s="1"/>
  <c r="G82" i="1" l="1"/>
  <c r="H82" i="1" s="1"/>
  <c r="D83" i="1" s="1"/>
  <c r="F83" i="1" s="1"/>
  <c r="G83" i="1" s="1"/>
  <c r="H83" i="1" s="1"/>
  <c r="D84" i="1" s="1"/>
  <c r="F84" i="1" s="1"/>
  <c r="G84" i="1" s="1"/>
  <c r="I82" i="1"/>
  <c r="C83" i="1" s="1"/>
  <c r="E83" i="1" s="1"/>
  <c r="I83" i="1" l="1"/>
  <c r="C84" i="1" s="1"/>
  <c r="E84" i="1" s="1"/>
  <c r="H84" i="1"/>
  <c r="D85" i="1" s="1"/>
  <c r="F85" i="1" s="1"/>
  <c r="G85" i="1" s="1"/>
  <c r="I84" i="1"/>
  <c r="C85" i="1" s="1"/>
  <c r="E85" i="1" s="1"/>
  <c r="H85" i="1" l="1"/>
  <c r="D86" i="1" s="1"/>
  <c r="F86" i="1" s="1"/>
  <c r="G86" i="1" s="1"/>
  <c r="I85" i="1"/>
  <c r="C86" i="1" s="1"/>
  <c r="E86" i="1" s="1"/>
  <c r="H86" i="1" l="1"/>
  <c r="D87" i="1" s="1"/>
  <c r="F87" i="1" s="1"/>
  <c r="G87" i="1" s="1"/>
  <c r="I86" i="1" l="1"/>
  <c r="C87" i="1" s="1"/>
  <c r="E87" i="1" s="1"/>
  <c r="H87" i="1"/>
  <c r="D88" i="1" s="1"/>
  <c r="F88" i="1" s="1"/>
  <c r="G88" i="1" s="1"/>
  <c r="I87" i="1"/>
  <c r="C88" i="1" s="1"/>
  <c r="E88" i="1" s="1"/>
  <c r="H88" i="1" l="1"/>
  <c r="D89" i="1" s="1"/>
  <c r="F89" i="1" s="1"/>
  <c r="G89" i="1" s="1"/>
  <c r="I88" i="1"/>
  <c r="C89" i="1" s="1"/>
  <c r="E89" i="1" s="1"/>
  <c r="H89" i="1" l="1"/>
  <c r="D90" i="1" s="1"/>
  <c r="F90" i="1" s="1"/>
  <c r="G90" i="1" s="1"/>
  <c r="I89" i="1"/>
  <c r="C90" i="1" s="1"/>
  <c r="E90" i="1" s="1"/>
  <c r="H90" i="1" l="1"/>
  <c r="D91" i="1" s="1"/>
  <c r="F91" i="1" s="1"/>
  <c r="G91" i="1" s="1"/>
  <c r="I90" i="1" l="1"/>
  <c r="C91" i="1" s="1"/>
  <c r="E91" i="1" s="1"/>
  <c r="H91" i="1"/>
  <c r="D92" i="1" s="1"/>
  <c r="F92" i="1" s="1"/>
  <c r="G92" i="1" s="1"/>
  <c r="I91" i="1"/>
  <c r="C92" i="1" s="1"/>
  <c r="E92" i="1" s="1"/>
  <c r="H92" i="1" l="1"/>
  <c r="D93" i="1" s="1"/>
  <c r="F93" i="1" s="1"/>
  <c r="G93" i="1" s="1"/>
  <c r="I92" i="1"/>
  <c r="C93" i="1" s="1"/>
  <c r="E93" i="1" s="1"/>
  <c r="H93" i="1" l="1"/>
  <c r="D94" i="1" s="1"/>
  <c r="F94" i="1" s="1"/>
  <c r="I93" i="1"/>
  <c r="C94" i="1" s="1"/>
  <c r="E94" i="1" s="1"/>
  <c r="G94" i="1" l="1"/>
  <c r="H94" i="1" s="1"/>
  <c r="D95" i="1" s="1"/>
  <c r="F95" i="1" s="1"/>
  <c r="G95" i="1" s="1"/>
  <c r="H95" i="1" s="1"/>
  <c r="D96" i="1" s="1"/>
  <c r="F96" i="1" s="1"/>
  <c r="G96" i="1" s="1"/>
  <c r="I94" i="1" l="1"/>
  <c r="C95" i="1" s="1"/>
  <c r="E95" i="1" s="1"/>
  <c r="I95" i="1" s="1"/>
  <c r="C96" i="1" s="1"/>
  <c r="E96" i="1" s="1"/>
  <c r="H96" i="1"/>
  <c r="D97" i="1" s="1"/>
  <c r="F97" i="1" s="1"/>
  <c r="G97" i="1" s="1"/>
  <c r="I96" i="1" l="1"/>
  <c r="C97" i="1" s="1"/>
  <c r="E97" i="1" s="1"/>
  <c r="H97" i="1"/>
  <c r="D98" i="1" s="1"/>
  <c r="F98" i="1" s="1"/>
  <c r="G98" i="1" l="1"/>
  <c r="H98" i="1" s="1"/>
  <c r="D99" i="1" s="1"/>
  <c r="F99" i="1" s="1"/>
  <c r="G99" i="1" s="1"/>
  <c r="H99" i="1" s="1"/>
  <c r="D100" i="1" s="1"/>
  <c r="F100" i="1" s="1"/>
  <c r="G100" i="1" s="1"/>
  <c r="I97" i="1"/>
  <c r="C98" i="1" s="1"/>
  <c r="E98" i="1" s="1"/>
  <c r="I98" i="1" l="1"/>
  <c r="C99" i="1" s="1"/>
  <c r="E99" i="1" s="1"/>
  <c r="I99" i="1" s="1"/>
  <c r="C100" i="1" s="1"/>
  <c r="E100" i="1" s="1"/>
  <c r="I100" i="1" s="1"/>
  <c r="C101" i="1" s="1"/>
  <c r="E101" i="1" s="1"/>
  <c r="H100" i="1"/>
  <c r="D101" i="1" s="1"/>
  <c r="F101" i="1" s="1"/>
  <c r="G101" i="1" s="1"/>
  <c r="H101" i="1" l="1"/>
  <c r="D102" i="1" s="1"/>
  <c r="F102" i="1" s="1"/>
  <c r="G102" i="1" s="1"/>
  <c r="I101" i="1"/>
  <c r="C102" i="1" s="1"/>
  <c r="E102" i="1" s="1"/>
  <c r="H102" i="1" l="1"/>
  <c r="D103" i="1" s="1"/>
  <c r="F103" i="1" s="1"/>
  <c r="G103" i="1" s="1"/>
  <c r="I102" i="1"/>
  <c r="C103" i="1" s="1"/>
  <c r="E103" i="1" s="1"/>
  <c r="H103" i="1" l="1"/>
  <c r="D104" i="1" s="1"/>
  <c r="F104" i="1" s="1"/>
  <c r="G104" i="1" s="1"/>
  <c r="I103" i="1" l="1"/>
  <c r="C104" i="1" s="1"/>
  <c r="E104" i="1" s="1"/>
  <c r="H104" i="1"/>
  <c r="D105" i="1" s="1"/>
  <c r="F105" i="1" s="1"/>
  <c r="G105" i="1" s="1"/>
  <c r="I104" i="1" l="1"/>
  <c r="C105" i="1" s="1"/>
  <c r="E105" i="1" s="1"/>
  <c r="I105" i="1" s="1"/>
  <c r="C106" i="1" s="1"/>
  <c r="E106" i="1" s="1"/>
  <c r="H105" i="1"/>
  <c r="D106" i="1" s="1"/>
  <c r="F106" i="1" s="1"/>
  <c r="G106" i="1" s="1"/>
  <c r="H106" i="1" l="1"/>
  <c r="D107" i="1" s="1"/>
  <c r="F107" i="1" s="1"/>
  <c r="G107" i="1" s="1"/>
  <c r="I106" i="1"/>
  <c r="C107" i="1" s="1"/>
  <c r="E107" i="1" s="1"/>
  <c r="H107" i="1" l="1"/>
  <c r="D108" i="1" s="1"/>
  <c r="F108" i="1" s="1"/>
  <c r="G108" i="1" s="1"/>
  <c r="I107" i="1"/>
  <c r="C108" i="1" s="1"/>
  <c r="E108" i="1" s="1"/>
  <c r="H108" i="1" l="1"/>
  <c r="D109" i="1" s="1"/>
  <c r="F109" i="1" s="1"/>
  <c r="G109" i="1" s="1"/>
  <c r="I108" i="1"/>
  <c r="C109" i="1" s="1"/>
  <c r="E109" i="1" s="1"/>
  <c r="H109" i="1" l="1"/>
  <c r="D110" i="1" s="1"/>
  <c r="F110" i="1" s="1"/>
  <c r="G110" i="1" s="1"/>
  <c r="I109" i="1"/>
  <c r="C110" i="1" s="1"/>
  <c r="E110" i="1" s="1"/>
  <c r="H110" i="1" l="1"/>
  <c r="D111" i="1" s="1"/>
  <c r="F111" i="1" s="1"/>
  <c r="G111" i="1" s="1"/>
  <c r="I110" i="1"/>
  <c r="C111" i="1" s="1"/>
  <c r="E111" i="1" s="1"/>
  <c r="H111" i="1" l="1"/>
  <c r="D112" i="1" s="1"/>
  <c r="F112" i="1" s="1"/>
  <c r="G112" i="1" s="1"/>
  <c r="I111" i="1"/>
  <c r="C112" i="1" s="1"/>
  <c r="E112" i="1" s="1"/>
  <c r="H112" i="1" l="1"/>
  <c r="D113" i="1" s="1"/>
  <c r="F113" i="1" s="1"/>
  <c r="G113" i="1" s="1"/>
  <c r="H113" i="1" l="1"/>
  <c r="D114" i="1" s="1"/>
  <c r="F114" i="1" s="1"/>
  <c r="G114" i="1" s="1"/>
  <c r="I112" i="1"/>
  <c r="C113" i="1" s="1"/>
  <c r="E113" i="1" s="1"/>
  <c r="I113" i="1" s="1"/>
  <c r="C114" i="1" s="1"/>
  <c r="E114" i="1" s="1"/>
  <c r="H114" i="1" l="1"/>
  <c r="D115" i="1" s="1"/>
  <c r="F115" i="1" s="1"/>
  <c r="G115" i="1" s="1"/>
  <c r="I114" i="1"/>
  <c r="C115" i="1" s="1"/>
  <c r="E115" i="1" s="1"/>
  <c r="H115" i="1" l="1"/>
  <c r="D116" i="1" s="1"/>
  <c r="F116" i="1" s="1"/>
  <c r="G116" i="1" s="1"/>
  <c r="I115" i="1"/>
  <c r="C116" i="1" s="1"/>
  <c r="E116" i="1" s="1"/>
  <c r="H116" i="1" l="1"/>
  <c r="D117" i="1" s="1"/>
  <c r="F117" i="1" s="1"/>
  <c r="G117" i="1" s="1"/>
  <c r="I116" i="1"/>
  <c r="C117" i="1" s="1"/>
  <c r="E117" i="1" s="1"/>
  <c r="H117" i="1" l="1"/>
  <c r="D118" i="1" s="1"/>
  <c r="F118" i="1" s="1"/>
  <c r="G118" i="1" s="1"/>
  <c r="I117" i="1"/>
  <c r="C118" i="1" s="1"/>
  <c r="E118" i="1" s="1"/>
  <c r="H118" i="1" l="1"/>
  <c r="D119" i="1" s="1"/>
  <c r="F119" i="1" s="1"/>
  <c r="G119" i="1" s="1"/>
  <c r="I118" i="1"/>
  <c r="C119" i="1" s="1"/>
  <c r="E119" i="1" s="1"/>
  <c r="H119" i="1" l="1"/>
  <c r="D120" i="1" s="1"/>
  <c r="F120" i="1" s="1"/>
  <c r="G120" i="1" s="1"/>
  <c r="I119" i="1"/>
  <c r="C120" i="1" s="1"/>
  <c r="E120" i="1" s="1"/>
  <c r="H120" i="1" l="1"/>
  <c r="D121" i="1" s="1"/>
  <c r="F121" i="1" s="1"/>
  <c r="G121" i="1" s="1"/>
  <c r="I120" i="1"/>
  <c r="C121" i="1" s="1"/>
  <c r="E121" i="1" s="1"/>
  <c r="H121" i="1" l="1"/>
  <c r="D122" i="1" s="1"/>
  <c r="F122" i="1" s="1"/>
  <c r="G122" i="1" s="1"/>
  <c r="I121" i="1"/>
  <c r="C122" i="1" s="1"/>
  <c r="E122" i="1" s="1"/>
  <c r="H122" i="1" l="1"/>
  <c r="D123" i="1" s="1"/>
  <c r="F123" i="1" s="1"/>
  <c r="G123" i="1" s="1"/>
  <c r="I122" i="1"/>
  <c r="C123" i="1" s="1"/>
  <c r="E123" i="1" s="1"/>
  <c r="H123" i="1" l="1"/>
  <c r="D124" i="1" s="1"/>
  <c r="F124" i="1" s="1"/>
  <c r="G124" i="1" s="1"/>
  <c r="I123" i="1"/>
  <c r="C124" i="1" s="1"/>
  <c r="E124" i="1" s="1"/>
  <c r="H124" i="1" l="1"/>
  <c r="D125" i="1" s="1"/>
  <c r="F125" i="1" s="1"/>
  <c r="G125" i="1" s="1"/>
  <c r="I124" i="1"/>
  <c r="C125" i="1" s="1"/>
  <c r="E125" i="1" s="1"/>
  <c r="H125" i="1" l="1"/>
  <c r="D126" i="1" s="1"/>
  <c r="F126" i="1" s="1"/>
  <c r="G126" i="1" s="1"/>
  <c r="I125" i="1"/>
  <c r="C126" i="1" s="1"/>
  <c r="E126" i="1" s="1"/>
  <c r="H126" i="1" l="1"/>
  <c r="D127" i="1" s="1"/>
  <c r="F127" i="1" s="1"/>
  <c r="G127" i="1" s="1"/>
  <c r="I126" i="1"/>
  <c r="C127" i="1" s="1"/>
  <c r="E127" i="1" s="1"/>
  <c r="H127" i="1" l="1"/>
  <c r="D128" i="1" s="1"/>
  <c r="F128" i="1" s="1"/>
  <c r="G128" i="1" s="1"/>
  <c r="I127" i="1"/>
  <c r="C128" i="1" s="1"/>
  <c r="E128" i="1" s="1"/>
  <c r="H128" i="1" l="1"/>
  <c r="D129" i="1" s="1"/>
  <c r="F129" i="1" s="1"/>
  <c r="G129" i="1" s="1"/>
  <c r="I128" i="1"/>
  <c r="C129" i="1" s="1"/>
  <c r="E129" i="1" s="1"/>
  <c r="H129" i="1" l="1"/>
  <c r="D130" i="1" s="1"/>
  <c r="F130" i="1" s="1"/>
  <c r="G130" i="1" s="1"/>
  <c r="I129" i="1"/>
  <c r="C130" i="1" s="1"/>
  <c r="E130" i="1" s="1"/>
  <c r="H130" i="1" l="1"/>
  <c r="D131" i="1" s="1"/>
  <c r="F131" i="1" s="1"/>
  <c r="G131" i="1" s="1"/>
  <c r="I130" i="1"/>
  <c r="C131" i="1" s="1"/>
  <c r="E131" i="1" s="1"/>
  <c r="H131" i="1" l="1"/>
  <c r="D132" i="1" s="1"/>
  <c r="F132" i="1" s="1"/>
  <c r="G132" i="1" s="1"/>
  <c r="I131" i="1"/>
  <c r="C132" i="1" s="1"/>
  <c r="E132" i="1" s="1"/>
  <c r="H132" i="1" l="1"/>
  <c r="D133" i="1" s="1"/>
  <c r="F133" i="1" s="1"/>
  <c r="G133" i="1" s="1"/>
  <c r="I132" i="1"/>
  <c r="C133" i="1" s="1"/>
  <c r="E133" i="1" s="1"/>
  <c r="H133" i="1" l="1"/>
  <c r="D134" i="1" s="1"/>
  <c r="F134" i="1" s="1"/>
  <c r="G134" i="1" s="1"/>
  <c r="I133" i="1"/>
  <c r="C134" i="1" s="1"/>
  <c r="E134" i="1" s="1"/>
  <c r="H134" i="1" l="1"/>
  <c r="D135" i="1" s="1"/>
  <c r="F135" i="1" s="1"/>
  <c r="G135" i="1" s="1"/>
  <c r="I134" i="1"/>
  <c r="C135" i="1" s="1"/>
  <c r="E135" i="1" s="1"/>
  <c r="H135" i="1" l="1"/>
  <c r="D136" i="1" s="1"/>
  <c r="F136" i="1" s="1"/>
  <c r="G136" i="1" s="1"/>
  <c r="I135" i="1"/>
  <c r="C136" i="1" s="1"/>
  <c r="E136" i="1" s="1"/>
  <c r="H136" i="1" l="1"/>
  <c r="D137" i="1" s="1"/>
  <c r="F137" i="1" s="1"/>
  <c r="G137" i="1" s="1"/>
  <c r="I136" i="1"/>
  <c r="C137" i="1" s="1"/>
  <c r="E137" i="1" s="1"/>
  <c r="H137" i="1" l="1"/>
  <c r="D138" i="1" s="1"/>
  <c r="F138" i="1" s="1"/>
  <c r="G138" i="1" s="1"/>
  <c r="I137" i="1"/>
  <c r="C138" i="1" s="1"/>
  <c r="E138" i="1" s="1"/>
  <c r="H138" i="1" l="1"/>
  <c r="D139" i="1" s="1"/>
  <c r="F139" i="1" s="1"/>
  <c r="G139" i="1" s="1"/>
  <c r="I138" i="1"/>
  <c r="C139" i="1" s="1"/>
  <c r="E139" i="1" s="1"/>
  <c r="H139" i="1" l="1"/>
  <c r="D140" i="1" s="1"/>
  <c r="F140" i="1" s="1"/>
  <c r="G140" i="1" s="1"/>
  <c r="I139" i="1"/>
  <c r="C140" i="1" s="1"/>
  <c r="E140" i="1" s="1"/>
  <c r="H140" i="1" l="1"/>
  <c r="D141" i="1" s="1"/>
  <c r="F141" i="1" s="1"/>
  <c r="G141" i="1" s="1"/>
  <c r="I140" i="1"/>
  <c r="C141" i="1" s="1"/>
  <c r="E141" i="1" s="1"/>
  <c r="H141" i="1" l="1"/>
  <c r="D142" i="1" s="1"/>
  <c r="F142" i="1" s="1"/>
  <c r="G142" i="1" s="1"/>
  <c r="I141" i="1"/>
  <c r="C142" i="1" s="1"/>
  <c r="E142" i="1" s="1"/>
  <c r="H142" i="1" l="1"/>
  <c r="D143" i="1" s="1"/>
  <c r="F143" i="1" s="1"/>
  <c r="G143" i="1" s="1"/>
  <c r="I142" i="1"/>
  <c r="C143" i="1" s="1"/>
  <c r="E143" i="1" s="1"/>
  <c r="H143" i="1" l="1"/>
  <c r="D144" i="1" s="1"/>
  <c r="F144" i="1" s="1"/>
  <c r="G144" i="1" s="1"/>
  <c r="I143" i="1"/>
  <c r="C144" i="1" s="1"/>
  <c r="E144" i="1" s="1"/>
  <c r="H144" i="1" l="1"/>
  <c r="D145" i="1" s="1"/>
  <c r="F145" i="1" s="1"/>
  <c r="G145" i="1" s="1"/>
  <c r="I144" i="1"/>
  <c r="C145" i="1" s="1"/>
  <c r="E145" i="1" s="1"/>
  <c r="H145" i="1" l="1"/>
  <c r="D146" i="1" s="1"/>
  <c r="F146" i="1" s="1"/>
  <c r="G146" i="1" s="1"/>
  <c r="I145" i="1"/>
  <c r="C146" i="1" s="1"/>
  <c r="E146" i="1" s="1"/>
  <c r="H146" i="1" l="1"/>
  <c r="D147" i="1" s="1"/>
  <c r="F147" i="1" s="1"/>
  <c r="G147" i="1" s="1"/>
  <c r="I146" i="1"/>
  <c r="C147" i="1" s="1"/>
  <c r="E147" i="1" s="1"/>
  <c r="H147" i="1" l="1"/>
  <c r="D148" i="1" s="1"/>
  <c r="F148" i="1" s="1"/>
  <c r="G148" i="1" s="1"/>
  <c r="I147" i="1"/>
  <c r="C148" i="1" s="1"/>
  <c r="E148" i="1" s="1"/>
  <c r="H148" i="1" l="1"/>
  <c r="D149" i="1" s="1"/>
  <c r="F149" i="1" s="1"/>
  <c r="G149" i="1" s="1"/>
  <c r="I148" i="1"/>
  <c r="C149" i="1" s="1"/>
  <c r="E149" i="1" s="1"/>
  <c r="H149" i="1" l="1"/>
  <c r="D150" i="1" s="1"/>
  <c r="F150" i="1" s="1"/>
  <c r="G150" i="1" s="1"/>
  <c r="I149" i="1" l="1"/>
  <c r="C150" i="1" s="1"/>
  <c r="E150" i="1" s="1"/>
  <c r="H150" i="1"/>
  <c r="D151" i="1" s="1"/>
  <c r="F151" i="1" s="1"/>
  <c r="G151" i="1" s="1"/>
  <c r="I150" i="1"/>
  <c r="C151" i="1" s="1"/>
  <c r="E151" i="1" s="1"/>
  <c r="H151" i="1" l="1"/>
  <c r="D152" i="1" s="1"/>
  <c r="F152" i="1" s="1"/>
  <c r="G152" i="1" s="1"/>
  <c r="H152" i="1" l="1"/>
  <c r="D153" i="1" s="1"/>
  <c r="F153" i="1" s="1"/>
  <c r="G153" i="1" s="1"/>
  <c r="I151" i="1"/>
  <c r="C152" i="1" s="1"/>
  <c r="E152" i="1" s="1"/>
  <c r="I152" i="1" s="1"/>
  <c r="C153" i="1" s="1"/>
  <c r="E153" i="1" s="1"/>
  <c r="H153" i="1" l="1"/>
  <c r="D154" i="1" s="1"/>
  <c r="F154" i="1" s="1"/>
  <c r="G154" i="1" s="1"/>
  <c r="H154" i="1" l="1"/>
  <c r="D155" i="1" s="1"/>
  <c r="F155" i="1" s="1"/>
  <c r="G155" i="1" s="1"/>
  <c r="I153" i="1"/>
  <c r="C154" i="1" s="1"/>
  <c r="E154" i="1" s="1"/>
  <c r="I154" i="1" s="1"/>
  <c r="C155" i="1" s="1"/>
  <c r="E155" i="1" s="1"/>
  <c r="H155" i="1" l="1"/>
  <c r="D156" i="1" s="1"/>
  <c r="F156" i="1" s="1"/>
  <c r="G156" i="1" s="1"/>
  <c r="I155" i="1"/>
  <c r="C156" i="1" s="1"/>
  <c r="E156" i="1" s="1"/>
  <c r="H156" i="1" l="1"/>
  <c r="D157" i="1" s="1"/>
  <c r="F157" i="1" s="1"/>
  <c r="G157" i="1" s="1"/>
  <c r="H157" i="1" l="1"/>
  <c r="D158" i="1" s="1"/>
  <c r="F158" i="1" s="1"/>
  <c r="G158" i="1" s="1"/>
  <c r="I156" i="1"/>
  <c r="C157" i="1" s="1"/>
  <c r="E157" i="1" s="1"/>
  <c r="I157" i="1" s="1"/>
  <c r="C158" i="1" s="1"/>
  <c r="E158" i="1" s="1"/>
  <c r="H158" i="1" l="1"/>
  <c r="D159" i="1" s="1"/>
  <c r="F159" i="1" s="1"/>
  <c r="G159" i="1" s="1"/>
  <c r="I158" i="1"/>
  <c r="C159" i="1" s="1"/>
  <c r="E159" i="1" s="1"/>
  <c r="H159" i="1" l="1"/>
  <c r="D160" i="1" s="1"/>
  <c r="F160" i="1" s="1"/>
  <c r="G160" i="1" s="1"/>
  <c r="I159" i="1"/>
  <c r="C160" i="1" s="1"/>
  <c r="E160" i="1" s="1"/>
  <c r="H160" i="1" l="1"/>
  <c r="D161" i="1" s="1"/>
  <c r="F161" i="1" s="1"/>
  <c r="G161" i="1" s="1"/>
  <c r="I160" i="1"/>
  <c r="C161" i="1" s="1"/>
  <c r="E161" i="1" s="1"/>
  <c r="H161" i="1" l="1"/>
  <c r="D162" i="1" s="1"/>
  <c r="F162" i="1" s="1"/>
  <c r="G162" i="1" s="1"/>
  <c r="H162" i="1" l="1"/>
  <c r="D163" i="1" s="1"/>
  <c r="F163" i="1" s="1"/>
  <c r="G163" i="1" s="1"/>
  <c r="I161" i="1"/>
  <c r="C162" i="1" s="1"/>
  <c r="E162" i="1" s="1"/>
  <c r="I162" i="1" s="1"/>
  <c r="C163" i="1" s="1"/>
  <c r="E163" i="1" s="1"/>
  <c r="H163" i="1" l="1"/>
  <c r="D164" i="1" s="1"/>
  <c r="F164" i="1" s="1"/>
  <c r="G164" i="1" s="1"/>
  <c r="H164" i="1" l="1"/>
  <c r="D165" i="1" s="1"/>
  <c r="F165" i="1" s="1"/>
  <c r="G165" i="1" s="1"/>
  <c r="I163" i="1"/>
  <c r="C164" i="1" s="1"/>
  <c r="E164" i="1" s="1"/>
  <c r="I164" i="1" s="1"/>
  <c r="C165" i="1" s="1"/>
  <c r="E165" i="1" s="1"/>
  <c r="H165" i="1" l="1"/>
  <c r="D166" i="1" s="1"/>
  <c r="F166" i="1" s="1"/>
  <c r="G166" i="1" s="1"/>
  <c r="I165" i="1"/>
  <c r="C166" i="1" s="1"/>
  <c r="E166" i="1" s="1"/>
  <c r="H166" i="1" l="1"/>
  <c r="D167" i="1" s="1"/>
  <c r="F167" i="1" s="1"/>
  <c r="G167" i="1" s="1"/>
  <c r="H167" i="1" l="1"/>
  <c r="D168" i="1" s="1"/>
  <c r="F168" i="1" s="1"/>
  <c r="G168" i="1" s="1"/>
  <c r="I166" i="1"/>
  <c r="C167" i="1" s="1"/>
  <c r="E167" i="1" s="1"/>
  <c r="I167" i="1" s="1"/>
  <c r="C168" i="1" s="1"/>
  <c r="E168" i="1" s="1"/>
  <c r="H168" i="1" l="1"/>
  <c r="D169" i="1" s="1"/>
  <c r="F169" i="1" s="1"/>
  <c r="G169" i="1" s="1"/>
  <c r="H169" i="1" l="1"/>
  <c r="D170" i="1" s="1"/>
  <c r="F170" i="1" s="1"/>
  <c r="G170" i="1" s="1"/>
  <c r="I168" i="1"/>
  <c r="C169" i="1" s="1"/>
  <c r="E169" i="1" s="1"/>
  <c r="I169" i="1" s="1"/>
  <c r="C170" i="1" s="1"/>
  <c r="E170" i="1" s="1"/>
  <c r="H170" i="1" l="1"/>
  <c r="D171" i="1" s="1"/>
  <c r="F171" i="1" s="1"/>
  <c r="G171" i="1" s="1"/>
  <c r="I170" i="1"/>
  <c r="C171" i="1" s="1"/>
  <c r="E171" i="1" s="1"/>
  <c r="H171" i="1" l="1"/>
  <c r="D172" i="1" s="1"/>
  <c r="F172" i="1" s="1"/>
  <c r="G172" i="1" s="1"/>
  <c r="H172" i="1" l="1"/>
  <c r="D173" i="1" s="1"/>
  <c r="F173" i="1" s="1"/>
  <c r="G173" i="1" s="1"/>
  <c r="I171" i="1"/>
  <c r="C172" i="1" s="1"/>
  <c r="E172" i="1" s="1"/>
  <c r="I172" i="1" s="1"/>
  <c r="C173" i="1" s="1"/>
  <c r="E173" i="1" s="1"/>
  <c r="H173" i="1" l="1"/>
  <c r="D174" i="1" s="1"/>
  <c r="F174" i="1" s="1"/>
  <c r="G174" i="1" s="1"/>
  <c r="I173" i="1"/>
  <c r="C174" i="1" s="1"/>
  <c r="E174" i="1" s="1"/>
  <c r="H174" i="1" l="1"/>
  <c r="D175" i="1" s="1"/>
  <c r="F175" i="1" s="1"/>
  <c r="G175" i="1" s="1"/>
  <c r="H175" i="1" l="1"/>
  <c r="D176" i="1" s="1"/>
  <c r="F176" i="1" s="1"/>
  <c r="G176" i="1" s="1"/>
  <c r="I174" i="1"/>
  <c r="C175" i="1" s="1"/>
  <c r="E175" i="1" s="1"/>
  <c r="I175" i="1" s="1"/>
  <c r="C176" i="1" s="1"/>
  <c r="E176" i="1" s="1"/>
  <c r="H176" i="1" l="1"/>
  <c r="D177" i="1" s="1"/>
  <c r="F177" i="1" s="1"/>
  <c r="G177" i="1" s="1"/>
  <c r="I176" i="1" l="1"/>
  <c r="C177" i="1" s="1"/>
  <c r="E177" i="1" s="1"/>
  <c r="H177" i="1"/>
  <c r="D178" i="1" s="1"/>
  <c r="F178" i="1" s="1"/>
  <c r="G178" i="1" s="1"/>
  <c r="H178" i="1" l="1"/>
  <c r="D179" i="1" s="1"/>
  <c r="F179" i="1" s="1"/>
  <c r="G179" i="1" s="1"/>
  <c r="I177" i="1"/>
  <c r="C178" i="1" s="1"/>
  <c r="E178" i="1" s="1"/>
  <c r="I178" i="1" s="1"/>
  <c r="C179" i="1" s="1"/>
  <c r="E179" i="1" s="1"/>
  <c r="H179" i="1" l="1"/>
  <c r="D180" i="1" s="1"/>
  <c r="F180" i="1" s="1"/>
  <c r="G180" i="1" s="1"/>
  <c r="H180" i="1" l="1"/>
  <c r="D181" i="1" s="1"/>
  <c r="F181" i="1" s="1"/>
  <c r="G181" i="1" s="1"/>
  <c r="I179" i="1"/>
  <c r="C180" i="1" s="1"/>
  <c r="E180" i="1" s="1"/>
  <c r="I180" i="1" s="1"/>
  <c r="C181" i="1" s="1"/>
  <c r="E181" i="1" s="1"/>
  <c r="H181" i="1" l="1"/>
  <c r="D182" i="1" s="1"/>
  <c r="F182" i="1" s="1"/>
  <c r="G182" i="1" s="1"/>
  <c r="H182" i="1" l="1"/>
  <c r="D183" i="1" s="1"/>
  <c r="F183" i="1" s="1"/>
  <c r="G183" i="1" s="1"/>
  <c r="I181" i="1"/>
  <c r="C182" i="1" s="1"/>
  <c r="E182" i="1" s="1"/>
  <c r="I182" i="1" s="1"/>
  <c r="C183" i="1" s="1"/>
  <c r="E183" i="1" s="1"/>
  <c r="H183" i="1" l="1"/>
  <c r="D184" i="1" s="1"/>
  <c r="F184" i="1" s="1"/>
  <c r="G184" i="1" s="1"/>
  <c r="H184" i="1" l="1"/>
  <c r="D185" i="1" s="1"/>
  <c r="F185" i="1" s="1"/>
  <c r="G185" i="1" s="1"/>
  <c r="I183" i="1"/>
  <c r="C184" i="1" s="1"/>
  <c r="E184" i="1" s="1"/>
  <c r="I184" i="1" s="1"/>
  <c r="C185" i="1" s="1"/>
  <c r="E185" i="1" s="1"/>
  <c r="H185" i="1" l="1"/>
  <c r="D186" i="1" s="1"/>
  <c r="F186" i="1" s="1"/>
  <c r="G186" i="1" s="1"/>
  <c r="H186" i="1" l="1"/>
  <c r="D187" i="1" s="1"/>
  <c r="F187" i="1" s="1"/>
  <c r="G187" i="1" s="1"/>
  <c r="I185" i="1"/>
  <c r="C186" i="1" s="1"/>
  <c r="E186" i="1" s="1"/>
  <c r="I186" i="1" s="1"/>
  <c r="C187" i="1" s="1"/>
  <c r="E187" i="1" s="1"/>
  <c r="H187" i="1" l="1"/>
  <c r="D188" i="1" s="1"/>
  <c r="F188" i="1" s="1"/>
  <c r="G188" i="1" s="1"/>
  <c r="H188" i="1" l="1"/>
  <c r="D189" i="1" s="1"/>
  <c r="F189" i="1" s="1"/>
  <c r="G189" i="1" s="1"/>
  <c r="I187" i="1"/>
  <c r="C188" i="1" s="1"/>
  <c r="E188" i="1" s="1"/>
  <c r="I188" i="1" s="1"/>
  <c r="C189" i="1" s="1"/>
  <c r="E189" i="1" s="1"/>
  <c r="H189" i="1" l="1"/>
  <c r="D190" i="1" s="1"/>
  <c r="F190" i="1" s="1"/>
  <c r="G190" i="1" s="1"/>
  <c r="H190" i="1" l="1"/>
  <c r="D191" i="1" s="1"/>
  <c r="F191" i="1" s="1"/>
  <c r="G191" i="1" s="1"/>
  <c r="I189" i="1"/>
  <c r="C190" i="1" s="1"/>
  <c r="E190" i="1" s="1"/>
  <c r="I190" i="1" s="1"/>
  <c r="C191" i="1" s="1"/>
  <c r="E191" i="1" s="1"/>
  <c r="H191" i="1" l="1"/>
  <c r="D192" i="1" s="1"/>
  <c r="F192" i="1" s="1"/>
  <c r="G192" i="1" s="1"/>
  <c r="H192" i="1" l="1"/>
  <c r="D193" i="1" s="1"/>
  <c r="F193" i="1" s="1"/>
  <c r="G193" i="1" s="1"/>
  <c r="I191" i="1"/>
  <c r="C192" i="1" s="1"/>
  <c r="E192" i="1" s="1"/>
  <c r="I192" i="1" s="1"/>
  <c r="C193" i="1" s="1"/>
  <c r="E193" i="1" s="1"/>
  <c r="H193" i="1" l="1"/>
  <c r="D194" i="1" s="1"/>
  <c r="F194" i="1" s="1"/>
  <c r="G194" i="1" s="1"/>
  <c r="H194" i="1" l="1"/>
  <c r="D195" i="1" s="1"/>
  <c r="F195" i="1" s="1"/>
  <c r="G195" i="1" s="1"/>
  <c r="I193" i="1"/>
  <c r="C194" i="1" s="1"/>
  <c r="E194" i="1" s="1"/>
  <c r="I194" i="1" s="1"/>
  <c r="C195" i="1" s="1"/>
  <c r="E195" i="1" s="1"/>
  <c r="H195" i="1" l="1"/>
  <c r="D196" i="1" s="1"/>
  <c r="F196" i="1" s="1"/>
  <c r="G196" i="1" s="1"/>
  <c r="I195" i="1" l="1"/>
  <c r="C196" i="1" s="1"/>
  <c r="E196" i="1" s="1"/>
  <c r="I196" i="1" s="1"/>
  <c r="C197" i="1" s="1"/>
  <c r="E197" i="1" s="1"/>
  <c r="H196" i="1"/>
  <c r="D197" i="1" s="1"/>
  <c r="F197" i="1" s="1"/>
  <c r="G197" i="1" s="1"/>
  <c r="H197" i="1" l="1"/>
  <c r="D198" i="1" s="1"/>
  <c r="F198" i="1" s="1"/>
  <c r="G198" i="1" s="1"/>
  <c r="I197" i="1"/>
  <c r="C198" i="1" s="1"/>
  <c r="E198" i="1" s="1"/>
  <c r="H198" i="1" l="1"/>
  <c r="D199" i="1" s="1"/>
  <c r="F199" i="1" s="1"/>
  <c r="G199" i="1" s="1"/>
  <c r="H199" i="1" l="1"/>
  <c r="D200" i="1" s="1"/>
  <c r="F200" i="1" s="1"/>
  <c r="G200" i="1" s="1"/>
  <c r="I198" i="1"/>
  <c r="C199" i="1" s="1"/>
  <c r="E199" i="1" s="1"/>
  <c r="I199" i="1" s="1"/>
  <c r="C200" i="1" s="1"/>
  <c r="E200" i="1" s="1"/>
  <c r="H200" i="1" l="1"/>
  <c r="I200" i="1" l="1"/>
</calcChain>
</file>

<file path=xl/sharedStrings.xml><?xml version="1.0" encoding="utf-8"?>
<sst xmlns="http://schemas.openxmlformats.org/spreadsheetml/2006/main" count="18" uniqueCount="18">
  <si>
    <t>x_0</t>
  </si>
  <si>
    <t>x_k_hat_-</t>
  </si>
  <si>
    <t>P_k</t>
  </si>
  <si>
    <t>P_(k-1)</t>
  </si>
  <si>
    <t>P_k_-</t>
  </si>
  <si>
    <t>x_k_hat</t>
  </si>
  <si>
    <t>K_k</t>
  </si>
  <si>
    <t>z_k</t>
  </si>
  <si>
    <t>P_0</t>
  </si>
  <si>
    <t>A</t>
  </si>
  <si>
    <t>B</t>
  </si>
  <si>
    <t>H</t>
  </si>
  <si>
    <t>R Actual</t>
  </si>
  <si>
    <t>R Estimate</t>
  </si>
  <si>
    <t>Q Estimate</t>
  </si>
  <si>
    <t>Q Actual</t>
  </si>
  <si>
    <t>x_k</t>
  </si>
  <si>
    <t>x_(k-1)_hat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</si>
</sst>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'1D Kalman Filter Example'!$I$2:$I$200</c:f>
              <c:numCache>
                <c:formatCode>General</c:formatCode>
                <c:ptCount val="199"/>
                <c:pt idx="0">
                  <c:v>0.57254038804955143</c:v>
                </c:pt>
                <c:pt idx="1">
                  <c:v>0.76422074830871045</c:v>
                </c:pt>
                <c:pt idx="2">
                  <c:v>0.50500327772596676</c:v>
                </c:pt>
                <c:pt idx="3">
                  <c:v>0.59654866476687174</c:v>
                </c:pt>
                <c:pt idx="4">
                  <c:v>0.43364861583320313</c:v>
                </c:pt>
                <c:pt idx="5">
                  <c:v>0.36004258304131992</c:v>
                </c:pt>
                <c:pt idx="6">
                  <c:v>0.28094584836657432</c:v>
                </c:pt>
                <c:pt idx="7">
                  <c:v>0.3847476766630038</c:v>
                </c:pt>
                <c:pt idx="8">
                  <c:v>0.40907204675850933</c:v>
                </c:pt>
                <c:pt idx="9">
                  <c:v>0.57106773770117913</c:v>
                </c:pt>
                <c:pt idx="10">
                  <c:v>0.55400648111143891</c:v>
                </c:pt>
                <c:pt idx="11">
                  <c:v>0.50612032800162232</c:v>
                </c:pt>
                <c:pt idx="12">
                  <c:v>0.52788469928350434</c:v>
                </c:pt>
                <c:pt idx="13">
                  <c:v>0.54756700609225195</c:v>
                </c:pt>
                <c:pt idx="14">
                  <c:v>0.4984339021797799</c:v>
                </c:pt>
                <c:pt idx="15">
                  <c:v>0.41057017163683707</c:v>
                </c:pt>
                <c:pt idx="16">
                  <c:v>0.4006702133571477</c:v>
                </c:pt>
                <c:pt idx="17">
                  <c:v>0.36759904937051346</c:v>
                </c:pt>
                <c:pt idx="18">
                  <c:v>0.40466110341682288</c:v>
                </c:pt>
                <c:pt idx="19">
                  <c:v>0.39076106133261707</c:v>
                </c:pt>
                <c:pt idx="20">
                  <c:v>0.39656993650729361</c:v>
                </c:pt>
                <c:pt idx="21">
                  <c:v>0.36845933521828211</c:v>
                </c:pt>
                <c:pt idx="22">
                  <c:v>0.34325007602474283</c:v>
                </c:pt>
                <c:pt idx="23">
                  <c:v>0.30904015059981726</c:v>
                </c:pt>
                <c:pt idx="24">
                  <c:v>0.25221242697639779</c:v>
                </c:pt>
                <c:pt idx="25">
                  <c:v>0.21305708043672164</c:v>
                </c:pt>
                <c:pt idx="26">
                  <c:v>0.23310998050441115</c:v>
                </c:pt>
                <c:pt idx="27">
                  <c:v>0.27858980633674157</c:v>
                </c:pt>
                <c:pt idx="28">
                  <c:v>0.19704770034526276</c:v>
                </c:pt>
                <c:pt idx="29">
                  <c:v>0.20176872042407848</c:v>
                </c:pt>
                <c:pt idx="30">
                  <c:v>0.2194648826100789</c:v>
                </c:pt>
                <c:pt idx="31">
                  <c:v>0.24331499220899719</c:v>
                </c:pt>
                <c:pt idx="32">
                  <c:v>0.24257750902448288</c:v>
                </c:pt>
                <c:pt idx="33">
                  <c:v>0.25014375488926172</c:v>
                </c:pt>
                <c:pt idx="34">
                  <c:v>0.34903792167171988</c:v>
                </c:pt>
                <c:pt idx="35">
                  <c:v>0.38803350894947403</c:v>
                </c:pt>
                <c:pt idx="36">
                  <c:v>0.45524294931997789</c:v>
                </c:pt>
                <c:pt idx="37">
                  <c:v>0.46293186054345342</c:v>
                </c:pt>
                <c:pt idx="38">
                  <c:v>0.46674307694274025</c:v>
                </c:pt>
                <c:pt idx="39">
                  <c:v>0.51880273243916619</c:v>
                </c:pt>
                <c:pt idx="40">
                  <c:v>0.58104973397769555</c:v>
                </c:pt>
                <c:pt idx="41">
                  <c:v>0.55428077485022598</c:v>
                </c:pt>
                <c:pt idx="42">
                  <c:v>0.52309027594433644</c:v>
                </c:pt>
                <c:pt idx="43">
                  <c:v>0.49595965784621593</c:v>
                </c:pt>
                <c:pt idx="44">
                  <c:v>0.51381155330119155</c:v>
                </c:pt>
                <c:pt idx="45">
                  <c:v>0.58772202048441446</c:v>
                </c:pt>
                <c:pt idx="46">
                  <c:v>0.58701080987126464</c:v>
                </c:pt>
                <c:pt idx="47">
                  <c:v>0.59060349908485033</c:v>
                </c:pt>
                <c:pt idx="48">
                  <c:v>0.59087992109351395</c:v>
                </c:pt>
                <c:pt idx="49">
                  <c:v>0.58268024482737735</c:v>
                </c:pt>
                <c:pt idx="50">
                  <c:v>0.53399237206516181</c:v>
                </c:pt>
                <c:pt idx="51">
                  <c:v>0.53062364579826027</c:v>
                </c:pt>
                <c:pt idx="52">
                  <c:v>0.58507544008527512</c:v>
                </c:pt>
                <c:pt idx="53">
                  <c:v>0.57058381388534496</c:v>
                </c:pt>
                <c:pt idx="54">
                  <c:v>0.58341984833789928</c:v>
                </c:pt>
                <c:pt idx="55">
                  <c:v>0.58243983525184084</c:v>
                </c:pt>
                <c:pt idx="56">
                  <c:v>0.59536360453195913</c:v>
                </c:pt>
                <c:pt idx="57">
                  <c:v>0.60032908421364739</c:v>
                </c:pt>
                <c:pt idx="58">
                  <c:v>0.56712880095912599</c:v>
                </c:pt>
                <c:pt idx="59">
                  <c:v>0.48229201410548</c:v>
                </c:pt>
                <c:pt idx="60">
                  <c:v>0.48077540970406346</c:v>
                </c:pt>
                <c:pt idx="61">
                  <c:v>0.50110317716209563</c:v>
                </c:pt>
                <c:pt idx="62">
                  <c:v>0.47603690377785163</c:v>
                </c:pt>
                <c:pt idx="63">
                  <c:v>0.50655777843182148</c:v>
                </c:pt>
                <c:pt idx="64">
                  <c:v>0.49236920628521108</c:v>
                </c:pt>
                <c:pt idx="65">
                  <c:v>0.50704128899796119</c:v>
                </c:pt>
                <c:pt idx="66">
                  <c:v>0.47298710653543447</c:v>
                </c:pt>
                <c:pt idx="67">
                  <c:v>0.48724753225972128</c:v>
                </c:pt>
                <c:pt idx="68">
                  <c:v>0.4384483357866053</c:v>
                </c:pt>
                <c:pt idx="69">
                  <c:v>0.44859876380083269</c:v>
                </c:pt>
                <c:pt idx="70">
                  <c:v>0.52435744999030487</c:v>
                </c:pt>
                <c:pt idx="71">
                  <c:v>0.50694901418230209</c:v>
                </c:pt>
                <c:pt idx="72">
                  <c:v>0.54135162554294181</c:v>
                </c:pt>
                <c:pt idx="73">
                  <c:v>0.50992055798330183</c:v>
                </c:pt>
                <c:pt idx="74">
                  <c:v>0.56090360333755584</c:v>
                </c:pt>
                <c:pt idx="75">
                  <c:v>0.53040347816947542</c:v>
                </c:pt>
                <c:pt idx="76">
                  <c:v>0.4751534145938342</c:v>
                </c:pt>
                <c:pt idx="77">
                  <c:v>0.54402401243882392</c:v>
                </c:pt>
                <c:pt idx="78">
                  <c:v>0.50891420737832571</c:v>
                </c:pt>
                <c:pt idx="79">
                  <c:v>0.50382787959702147</c:v>
                </c:pt>
                <c:pt idx="80">
                  <c:v>0.49590825304528596</c:v>
                </c:pt>
                <c:pt idx="81">
                  <c:v>0.54913023974931319</c:v>
                </c:pt>
                <c:pt idx="82">
                  <c:v>0.53528577065334237</c:v>
                </c:pt>
                <c:pt idx="83">
                  <c:v>0.56673917061008816</c:v>
                </c:pt>
                <c:pt idx="84">
                  <c:v>0.56595877303428666</c:v>
                </c:pt>
                <c:pt idx="85">
                  <c:v>0.4273688026604473</c:v>
                </c:pt>
                <c:pt idx="86">
                  <c:v>0.45480566019159829</c:v>
                </c:pt>
                <c:pt idx="87">
                  <c:v>0.47770195999980986</c:v>
                </c:pt>
                <c:pt idx="88">
                  <c:v>0.47425248046643143</c:v>
                </c:pt>
                <c:pt idx="89">
                  <c:v>0.52332513944624037</c:v>
                </c:pt>
                <c:pt idx="90">
                  <c:v>0.57428688332518174</c:v>
                </c:pt>
                <c:pt idx="91">
                  <c:v>0.52654219743163111</c:v>
                </c:pt>
                <c:pt idx="92">
                  <c:v>0.46368359492649025</c:v>
                </c:pt>
                <c:pt idx="93">
                  <c:v>0.45636416158273813</c:v>
                </c:pt>
                <c:pt idx="94">
                  <c:v>0.45624689140265923</c:v>
                </c:pt>
                <c:pt idx="95">
                  <c:v>0.45813864683814798</c:v>
                </c:pt>
                <c:pt idx="96">
                  <c:v>0.43057734918661739</c:v>
                </c:pt>
                <c:pt idx="97">
                  <c:v>0.4620777572488638</c:v>
                </c:pt>
                <c:pt idx="98">
                  <c:v>0.40538396968051549</c:v>
                </c:pt>
                <c:pt idx="99">
                  <c:v>0.45040669887620971</c:v>
                </c:pt>
                <c:pt idx="100">
                  <c:v>0.4645668390673503</c:v>
                </c:pt>
                <c:pt idx="101">
                  <c:v>0.49989512374395784</c:v>
                </c:pt>
                <c:pt idx="102">
                  <c:v>0.54308241668701474</c:v>
                </c:pt>
                <c:pt idx="103">
                  <c:v>0.52634056671497953</c:v>
                </c:pt>
                <c:pt idx="104">
                  <c:v>0.49991666104138999</c:v>
                </c:pt>
                <c:pt idx="105">
                  <c:v>0.51049323614535547</c:v>
                </c:pt>
                <c:pt idx="106">
                  <c:v>0.45399951105708286</c:v>
                </c:pt>
                <c:pt idx="107">
                  <c:v>0.39217618262785509</c:v>
                </c:pt>
                <c:pt idx="108">
                  <c:v>0.40981288595362086</c:v>
                </c:pt>
                <c:pt idx="109">
                  <c:v>0.47660606864446164</c:v>
                </c:pt>
                <c:pt idx="110">
                  <c:v>0.45736394866657387</c:v>
                </c:pt>
                <c:pt idx="111">
                  <c:v>0.41138834797824902</c:v>
                </c:pt>
                <c:pt idx="112">
                  <c:v>0.39247351579650352</c:v>
                </c:pt>
                <c:pt idx="113">
                  <c:v>0.37670240626986745</c:v>
                </c:pt>
                <c:pt idx="114">
                  <c:v>0.30588688860228486</c:v>
                </c:pt>
                <c:pt idx="115">
                  <c:v>0.36412061883699276</c:v>
                </c:pt>
                <c:pt idx="116">
                  <c:v>0.34269950977827957</c:v>
                </c:pt>
                <c:pt idx="117">
                  <c:v>0.34736240343155317</c:v>
                </c:pt>
                <c:pt idx="118">
                  <c:v>0.3227290225602979</c:v>
                </c:pt>
                <c:pt idx="119">
                  <c:v>0.41037111990018904</c:v>
                </c:pt>
                <c:pt idx="120">
                  <c:v>0.38724231331334763</c:v>
                </c:pt>
                <c:pt idx="121">
                  <c:v>0.35273005507579125</c:v>
                </c:pt>
                <c:pt idx="122">
                  <c:v>0.33354344067422009</c:v>
                </c:pt>
                <c:pt idx="123">
                  <c:v>0.33291390398223925</c:v>
                </c:pt>
                <c:pt idx="124">
                  <c:v>0.39808259668726265</c:v>
                </c:pt>
                <c:pt idx="125">
                  <c:v>0.37356797016205617</c:v>
                </c:pt>
                <c:pt idx="126">
                  <c:v>0.43599440357408198</c:v>
                </c:pt>
                <c:pt idx="127">
                  <c:v>0.46981796339302784</c:v>
                </c:pt>
                <c:pt idx="128">
                  <c:v>0.47616621187110564</c:v>
                </c:pt>
                <c:pt idx="129">
                  <c:v>0.43475952123476008</c:v>
                </c:pt>
                <c:pt idx="130">
                  <c:v>0.36986655551379305</c:v>
                </c:pt>
                <c:pt idx="131">
                  <c:v>0.47374810397896389</c:v>
                </c:pt>
                <c:pt idx="132">
                  <c:v>0.48881424282802372</c:v>
                </c:pt>
                <c:pt idx="133">
                  <c:v>0.58768773022002119</c:v>
                </c:pt>
                <c:pt idx="134">
                  <c:v>0.56164880555861019</c:v>
                </c:pt>
                <c:pt idx="135">
                  <c:v>0.58319447382382117</c:v>
                </c:pt>
                <c:pt idx="136">
                  <c:v>0.47886383414067729</c:v>
                </c:pt>
                <c:pt idx="137">
                  <c:v>0.40751061232325209</c:v>
                </c:pt>
                <c:pt idx="138">
                  <c:v>0.46059401804536781</c:v>
                </c:pt>
                <c:pt idx="139">
                  <c:v>0.41915214340040585</c:v>
                </c:pt>
                <c:pt idx="140">
                  <c:v>0.43573874778799493</c:v>
                </c:pt>
                <c:pt idx="141">
                  <c:v>0.43168240051900197</c:v>
                </c:pt>
                <c:pt idx="142">
                  <c:v>0.38112090624979666</c:v>
                </c:pt>
                <c:pt idx="143">
                  <c:v>0.41765619601233561</c:v>
                </c:pt>
                <c:pt idx="144">
                  <c:v>0.40557283167368707</c:v>
                </c:pt>
                <c:pt idx="145">
                  <c:v>0.51161014428134188</c:v>
                </c:pt>
                <c:pt idx="146">
                  <c:v>0.62996794465578243</c:v>
                </c:pt>
                <c:pt idx="147">
                  <c:v>0.60972096006480259</c:v>
                </c:pt>
                <c:pt idx="148">
                  <c:v>0.58207019937374327</c:v>
                </c:pt>
                <c:pt idx="149">
                  <c:v>0.58537329385549164</c:v>
                </c:pt>
                <c:pt idx="150">
                  <c:v>0.62339621920602506</c:v>
                </c:pt>
                <c:pt idx="151">
                  <c:v>0.57389948361149756</c:v>
                </c:pt>
                <c:pt idx="152">
                  <c:v>0.59816100543008588</c:v>
                </c:pt>
                <c:pt idx="153">
                  <c:v>0.62743770512556163</c:v>
                </c:pt>
                <c:pt idx="154">
                  <c:v>0.60217586881849339</c:v>
                </c:pt>
                <c:pt idx="155">
                  <c:v>0.63700077814034584</c:v>
                </c:pt>
                <c:pt idx="156">
                  <c:v>0.62663058089175017</c:v>
                </c:pt>
                <c:pt idx="157">
                  <c:v>0.6499966876250769</c:v>
                </c:pt>
                <c:pt idx="158">
                  <c:v>0.64628962166786996</c:v>
                </c:pt>
                <c:pt idx="159">
                  <c:v>0.64998625219734552</c:v>
                </c:pt>
                <c:pt idx="160">
                  <c:v>0.60060115160898819</c:v>
                </c:pt>
                <c:pt idx="161">
                  <c:v>0.62027691364127435</c:v>
                </c:pt>
                <c:pt idx="162">
                  <c:v>0.55679714667755764</c:v>
                </c:pt>
                <c:pt idx="163">
                  <c:v>0.55116819749813128</c:v>
                </c:pt>
                <c:pt idx="164">
                  <c:v>0.59180763678900405</c:v>
                </c:pt>
                <c:pt idx="165">
                  <c:v>0.51145927327285312</c:v>
                </c:pt>
                <c:pt idx="166">
                  <c:v>0.50976559313798742</c:v>
                </c:pt>
                <c:pt idx="167">
                  <c:v>0.51730654420830091</c:v>
                </c:pt>
                <c:pt idx="168">
                  <c:v>0.49415234091639587</c:v>
                </c:pt>
                <c:pt idx="169">
                  <c:v>0.41882505081275384</c:v>
                </c:pt>
                <c:pt idx="170">
                  <c:v>0.44302900081620961</c:v>
                </c:pt>
                <c:pt idx="171">
                  <c:v>0.41369978080412612</c:v>
                </c:pt>
                <c:pt idx="172">
                  <c:v>0.4142826344133666</c:v>
                </c:pt>
                <c:pt idx="173">
                  <c:v>0.40811355915174963</c:v>
                </c:pt>
                <c:pt idx="174">
                  <c:v>0.32676496248828113</c:v>
                </c:pt>
                <c:pt idx="175">
                  <c:v>0.38495341066320843</c:v>
                </c:pt>
                <c:pt idx="176">
                  <c:v>0.38153986313798305</c:v>
                </c:pt>
                <c:pt idx="177">
                  <c:v>0.52168344449605475</c:v>
                </c:pt>
                <c:pt idx="178">
                  <c:v>0.50108796073899609</c:v>
                </c:pt>
                <c:pt idx="179">
                  <c:v>0.51876451186001249</c:v>
                </c:pt>
                <c:pt idx="180">
                  <c:v>0.57935638519975907</c:v>
                </c:pt>
                <c:pt idx="181">
                  <c:v>0.57691516386138397</c:v>
                </c:pt>
                <c:pt idx="182">
                  <c:v>0.54705880354438885</c:v>
                </c:pt>
                <c:pt idx="183">
                  <c:v>0.48051622080712203</c:v>
                </c:pt>
                <c:pt idx="184">
                  <c:v>0.48650323861492856</c:v>
                </c:pt>
                <c:pt idx="185">
                  <c:v>0.40135688216231152</c:v>
                </c:pt>
                <c:pt idx="186">
                  <c:v>0.40221110227020668</c:v>
                </c:pt>
                <c:pt idx="187">
                  <c:v>0.37506745726304641</c:v>
                </c:pt>
                <c:pt idx="188">
                  <c:v>0.36870346570690166</c:v>
                </c:pt>
                <c:pt idx="189">
                  <c:v>0.4420057055651827</c:v>
                </c:pt>
                <c:pt idx="190">
                  <c:v>0.4419657751845818</c:v>
                </c:pt>
                <c:pt idx="191">
                  <c:v>0.40695333095282848</c:v>
                </c:pt>
                <c:pt idx="192">
                  <c:v>0.40878971808398895</c:v>
                </c:pt>
                <c:pt idx="193">
                  <c:v>0.40444951106647059</c:v>
                </c:pt>
                <c:pt idx="194">
                  <c:v>0.44418715805348674</c:v>
                </c:pt>
                <c:pt idx="195">
                  <c:v>0.48835590485203595</c:v>
                </c:pt>
                <c:pt idx="196">
                  <c:v>0.41185199038003051</c:v>
                </c:pt>
                <c:pt idx="197">
                  <c:v>0.4618476454874853</c:v>
                </c:pt>
                <c:pt idx="198">
                  <c:v>0.49109147786062024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F-49E6-B232-0BB191EA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71440"/>
        <c:axId val="259971024"/>
      </c:scatterChart>
      <c:valAx>
        <c:axId val="2599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71024"/>
        <c:crosses val="autoZero"/>
        <c:crossBetween val="midCat"/>
      </c:valAx>
      <c:valAx>
        <c:axId val="2599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7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Observed Data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'1D Kalman Filter Example'!$B$2:$B$200</c:f>
              <c:numCache>
                <c:formatCode>General</c:formatCode>
                <c:ptCount val="199"/>
                <c:pt idx="0">
                  <c:v>0.64436255443524604</c:v>
                </c:pt>
                <c:pt idx="1">
                  <c:v>1.1382402843934687</c:v>
                </c:pt>
                <c:pt idx="2">
                  <c:v>-0.23808610391403062</c:v>
                </c:pt>
                <c:pt idx="3">
                  <c:v>0.93734641025314147</c:v>
                </c:pt>
                <c:pt idx="4">
                  <c:v>-0.30098771999609247</c:v>
                </c:pt>
                <c:pt idx="5">
                  <c:v>-2.4329396055154384E-2</c:v>
                </c:pt>
                <c:pt idx="6">
                  <c:v>-0.18236794149634941</c:v>
                </c:pt>
                <c:pt idx="7">
                  <c:v>1.0508934956994169</c:v>
                </c:pt>
                <c:pt idx="8">
                  <c:v>0.57703861510101273</c:v>
                </c:pt>
                <c:pt idx="9">
                  <c:v>1.7578689624967392</c:v>
                </c:pt>
                <c:pt idx="10">
                  <c:v>0.42287079443987163</c:v>
                </c:pt>
                <c:pt idx="11">
                  <c:v>0.12341553289946267</c:v>
                </c:pt>
                <c:pt idx="12">
                  <c:v>0.70744344446616747</c:v>
                </c:pt>
                <c:pt idx="13">
                  <c:v>0.71421557189528095</c:v>
                </c:pt>
                <c:pt idx="14">
                  <c:v>7.3520809707612572E-2</c:v>
                </c:pt>
                <c:pt idx="15">
                  <c:v>-0.36256349023491047</c:v>
                </c:pt>
                <c:pt idx="16">
                  <c:v>0.31231620735197235</c:v>
                </c:pt>
                <c:pt idx="17">
                  <c:v>6.9011998095079186E-2</c:v>
                </c:pt>
                <c:pt idx="18">
                  <c:v>0.74246533707021867</c:v>
                </c:pt>
                <c:pt idx="19">
                  <c:v>0.26308241298228219</c:v>
                </c:pt>
                <c:pt idx="20">
                  <c:v>0.45026686278814892</c:v>
                </c:pt>
                <c:pt idx="21">
                  <c:v>0.10725363402323698</c:v>
                </c:pt>
                <c:pt idx="22">
                  <c:v>0.10800607196106921</c:v>
                </c:pt>
                <c:pt idx="23">
                  <c:v>-1.1307638310540519E-2</c:v>
                </c:pt>
                <c:pt idx="24">
                  <c:v>-0.28145038845981923</c:v>
                </c:pt>
                <c:pt idx="25">
                  <c:v>-0.15550489518388472</c:v>
                </c:pt>
                <c:pt idx="26">
                  <c:v>0.42222490515584993</c:v>
                </c:pt>
                <c:pt idx="27">
                  <c:v>0.70817198680033844</c:v>
                </c:pt>
                <c:pt idx="28">
                  <c:v>-0.57414904655719035</c:v>
                </c:pt>
                <c:pt idx="29">
                  <c:v>0.24646528797932246</c:v>
                </c:pt>
                <c:pt idx="30">
                  <c:v>0.38714825503419248</c:v>
                </c:pt>
                <c:pt idx="31">
                  <c:v>0.46947007262734347</c:v>
                </c:pt>
                <c:pt idx="32">
                  <c:v>0.23558041249111267</c:v>
                </c:pt>
                <c:pt idx="33">
                  <c:v>0.32196463156530086</c:v>
                </c:pt>
                <c:pt idx="34">
                  <c:v>1.2881304310513335</c:v>
                </c:pt>
                <c:pt idx="35">
                  <c:v>0.75844996298378453</c:v>
                </c:pt>
                <c:pt idx="36">
                  <c:v>1.0938259347264134</c:v>
                </c:pt>
                <c:pt idx="37">
                  <c:v>0.53600265457475782</c:v>
                </c:pt>
                <c:pt idx="38">
                  <c:v>0.50296886559255105</c:v>
                </c:pt>
                <c:pt idx="39">
                  <c:v>1.0137023895682846</c:v>
                </c:pt>
                <c:pt idx="40">
                  <c:v>1.1728630809208727</c:v>
                </c:pt>
                <c:pt idx="41">
                  <c:v>0.29975069302134233</c:v>
                </c:pt>
                <c:pt idx="42">
                  <c:v>0.22649530615733587</c:v>
                </c:pt>
                <c:pt idx="43">
                  <c:v>0.23795422845218964</c:v>
                </c:pt>
                <c:pt idx="44">
                  <c:v>0.68358750380672628</c:v>
                </c:pt>
                <c:pt idx="45">
                  <c:v>1.2906589375841646</c:v>
                </c:pt>
                <c:pt idx="46">
                  <c:v>0.58024649464436329</c:v>
                </c:pt>
                <c:pt idx="47">
                  <c:v>0.62477450068121354</c:v>
                </c:pt>
                <c:pt idx="48">
                  <c:v>0.59350910442715143</c:v>
                </c:pt>
                <c:pt idx="49">
                  <c:v>0.50468766165698475</c:v>
                </c:pt>
                <c:pt idx="50">
                  <c:v>7.0882293464617621E-2</c:v>
                </c:pt>
                <c:pt idx="51">
                  <c:v>0.49858052912642992</c:v>
                </c:pt>
                <c:pt idx="52">
                  <c:v>1.1030230162885202</c:v>
                </c:pt>
                <c:pt idx="53">
                  <c:v>0.43273771346810852</c:v>
                </c:pt>
                <c:pt idx="54">
                  <c:v>0.70551862349087857</c:v>
                </c:pt>
                <c:pt idx="55">
                  <c:v>0.57311771237464104</c:v>
                </c:pt>
                <c:pt idx="56">
                  <c:v>0.71829822476613869</c:v>
                </c:pt>
                <c:pt idx="57">
                  <c:v>0.64756234223786557</c:v>
                </c:pt>
                <c:pt idx="58">
                  <c:v>0.2513159024375663</c:v>
                </c:pt>
                <c:pt idx="59">
                  <c:v>-0.32470776643988891</c:v>
                </c:pt>
                <c:pt idx="60">
                  <c:v>0.46634886111450335</c:v>
                </c:pt>
                <c:pt idx="61">
                  <c:v>0.69446938160375171</c:v>
                </c:pt>
                <c:pt idx="62">
                  <c:v>0.23759571342573521</c:v>
                </c:pt>
                <c:pt idx="63">
                  <c:v>0.79688582545717446</c:v>
                </c:pt>
                <c:pt idx="64">
                  <c:v>0.35740110872926273</c:v>
                </c:pt>
                <c:pt idx="65">
                  <c:v>0.64660886661048278</c:v>
                </c:pt>
                <c:pt idx="66">
                  <c:v>0.14904790174758678</c:v>
                </c:pt>
                <c:pt idx="67">
                  <c:v>0.62289939832779406</c:v>
                </c:pt>
                <c:pt idx="68">
                  <c:v>-2.5752736655045405E-2</c:v>
                </c:pt>
                <c:pt idx="69">
                  <c:v>0.54515447725081645</c:v>
                </c:pt>
                <c:pt idx="70">
                  <c:v>1.245010421133002</c:v>
                </c:pt>
                <c:pt idx="71">
                  <c:v>0.34135158127393506</c:v>
                </c:pt>
                <c:pt idx="72">
                  <c:v>0.86860591146158783</c:v>
                </c:pt>
                <c:pt idx="73">
                  <c:v>0.21093298718080689</c:v>
                </c:pt>
                <c:pt idx="74">
                  <c:v>1.0458791400940874</c:v>
                </c:pt>
                <c:pt idx="75">
                  <c:v>0.24027141478734909</c:v>
                </c:pt>
                <c:pt idx="76">
                  <c:v>-5.0412177461442609E-2</c:v>
                </c:pt>
                <c:pt idx="77">
                  <c:v>1.1991548261865261</c:v>
                </c:pt>
                <c:pt idx="78">
                  <c:v>0.17493254871556199</c:v>
                </c:pt>
                <c:pt idx="79">
                  <c:v>0.45544423670578749</c:v>
                </c:pt>
                <c:pt idx="80">
                  <c:v>0.42057288057814435</c:v>
                </c:pt>
                <c:pt idx="81">
                  <c:v>1.0554038997470645</c:v>
                </c:pt>
                <c:pt idx="82">
                  <c:v>0.40359038200372904</c:v>
                </c:pt>
                <c:pt idx="83">
                  <c:v>0.86593936325426912</c:v>
                </c:pt>
                <c:pt idx="84">
                  <c:v>0.55853524777330255</c:v>
                </c:pt>
                <c:pt idx="85">
                  <c:v>-0.89096712340714523</c:v>
                </c:pt>
                <c:pt idx="86">
                  <c:v>0.71579853947689576</c:v>
                </c:pt>
                <c:pt idx="87">
                  <c:v>0.69550282377568284</c:v>
                </c:pt>
                <c:pt idx="88">
                  <c:v>0.44143933449195294</c:v>
                </c:pt>
                <c:pt idx="89">
                  <c:v>0.99012841144563901</c:v>
                </c:pt>
                <c:pt idx="90">
                  <c:v>1.059060062729821</c:v>
                </c:pt>
                <c:pt idx="91">
                  <c:v>7.2371254309125582E-2</c:v>
                </c:pt>
                <c:pt idx="92">
                  <c:v>-0.13425836133949492</c:v>
                </c:pt>
                <c:pt idx="93">
                  <c:v>0.38673810992674679</c:v>
                </c:pt>
                <c:pt idx="94">
                  <c:v>0.45513135974168878</c:v>
                </c:pt>
                <c:pt idx="95">
                  <c:v>0.47613395549883614</c:v>
                </c:pt>
                <c:pt idx="96">
                  <c:v>0.16840072222117386</c:v>
                </c:pt>
                <c:pt idx="97">
                  <c:v>0.76172514138169678</c:v>
                </c:pt>
                <c:pt idx="98">
                  <c:v>-0.13391523958834867</c:v>
                </c:pt>
                <c:pt idx="99">
                  <c:v>0.87868505735358926</c:v>
                </c:pt>
                <c:pt idx="100">
                  <c:v>0.59926506171089922</c:v>
                </c:pt>
                <c:pt idx="101">
                  <c:v>0.83595515518043095</c:v>
                </c:pt>
                <c:pt idx="102">
                  <c:v>0.95390120293536951</c:v>
                </c:pt>
                <c:pt idx="103">
                  <c:v>0.36708384977185771</c:v>
                </c:pt>
                <c:pt idx="104">
                  <c:v>0.24855946486673197</c:v>
                </c:pt>
                <c:pt idx="105">
                  <c:v>0.61110282417542794</c:v>
                </c:pt>
                <c:pt idx="106">
                  <c:v>-8.3396607513757937E-2</c:v>
                </c:pt>
                <c:pt idx="107">
                  <c:v>-0.1959177461928342</c:v>
                </c:pt>
                <c:pt idx="108">
                  <c:v>0.5775818886153129</c:v>
                </c:pt>
                <c:pt idx="109">
                  <c:v>1.1119756974798898</c:v>
                </c:pt>
                <c:pt idx="110">
                  <c:v>0.27432343259872938</c:v>
                </c:pt>
                <c:pt idx="111">
                  <c:v>-2.5954194676109155E-2</c:v>
                </c:pt>
                <c:pt idx="112">
                  <c:v>0.21254632230831405</c:v>
                </c:pt>
                <c:pt idx="113">
                  <c:v>0.22667984999192056</c:v>
                </c:pt>
                <c:pt idx="114">
                  <c:v>-0.36774517052189615</c:v>
                </c:pt>
                <c:pt idx="115">
                  <c:v>0.9180685232219209</c:v>
                </c:pt>
                <c:pt idx="116">
                  <c:v>0.13893137702778205</c:v>
                </c:pt>
                <c:pt idx="117">
                  <c:v>0.39171814292012125</c:v>
                </c:pt>
                <c:pt idx="118">
                  <c:v>8.8404179251371368E-2</c:v>
                </c:pt>
                <c:pt idx="119">
                  <c:v>1.2440658869360088</c:v>
                </c:pt>
                <c:pt idx="120">
                  <c:v>0.16722972113738999</c:v>
                </c:pt>
                <c:pt idx="121">
                  <c:v>2.4432467897532006E-2</c:v>
                </c:pt>
                <c:pt idx="122">
                  <c:v>0.1510309208948997</c:v>
                </c:pt>
                <c:pt idx="123">
                  <c:v>0.32692544111208388</c:v>
                </c:pt>
                <c:pt idx="124">
                  <c:v>1.0179992775322348</c:v>
                </c:pt>
                <c:pt idx="125">
                  <c:v>0.14037277662762609</c:v>
                </c:pt>
                <c:pt idx="126">
                  <c:v>1.0298253642975066</c:v>
                </c:pt>
                <c:pt idx="127">
                  <c:v>0.79156431224926116</c:v>
                </c:pt>
                <c:pt idx="128">
                  <c:v>0.53655387598430171</c:v>
                </c:pt>
                <c:pt idx="129">
                  <c:v>4.0878699646437089E-2</c:v>
                </c:pt>
                <c:pt idx="130">
                  <c:v>-0.24742727455837082</c:v>
                </c:pt>
                <c:pt idx="131">
                  <c:v>1.4619205231856724</c:v>
                </c:pt>
                <c:pt idx="132">
                  <c:v>0.63213077107162241</c:v>
                </c:pt>
                <c:pt idx="133">
                  <c:v>1.5282210075471738</c:v>
                </c:pt>
                <c:pt idx="134">
                  <c:v>0.31395373789304459</c:v>
                </c:pt>
                <c:pt idx="135">
                  <c:v>0.78814747508057903</c:v>
                </c:pt>
                <c:pt idx="136">
                  <c:v>-0.51358056177696199</c:v>
                </c:pt>
                <c:pt idx="137">
                  <c:v>-0.27123635346233244</c:v>
                </c:pt>
                <c:pt idx="138">
                  <c:v>0.96554950077964874</c:v>
                </c:pt>
                <c:pt idx="139">
                  <c:v>2.4936634201301384E-2</c:v>
                </c:pt>
                <c:pt idx="140">
                  <c:v>0.59351869260364298</c:v>
                </c:pt>
                <c:pt idx="141">
                  <c:v>0.39309642877340306</c:v>
                </c:pt>
                <c:pt idx="142">
                  <c:v>-9.9844913466987539E-2</c:v>
                </c:pt>
                <c:pt idx="143">
                  <c:v>0.76519785480256119</c:v>
                </c:pt>
                <c:pt idx="144">
                  <c:v>0.29062992268581544</c:v>
                </c:pt>
                <c:pt idx="145">
                  <c:v>1.5202892530786536</c:v>
                </c:pt>
                <c:pt idx="146">
                  <c:v>1.7558455972009972</c:v>
                </c:pt>
                <c:pt idx="147">
                  <c:v>0.41712167712530934</c:v>
                </c:pt>
                <c:pt idx="148">
                  <c:v>0.31904255405206156</c:v>
                </c:pt>
                <c:pt idx="149">
                  <c:v>0.61679395433989781</c:v>
                </c:pt>
                <c:pt idx="150">
                  <c:v>0.98508899991955445</c:v>
                </c:pt>
                <c:pt idx="151">
                  <c:v>0.10306217247924565</c:v>
                </c:pt>
                <c:pt idx="152">
                  <c:v>0.82894854242280491</c:v>
                </c:pt>
                <c:pt idx="153">
                  <c:v>0.90593208253999491</c:v>
                </c:pt>
                <c:pt idx="154">
                  <c:v>0.36187284805930658</c:v>
                </c:pt>
                <c:pt idx="155">
                  <c:v>0.96827245633440184</c:v>
                </c:pt>
                <c:pt idx="156">
                  <c:v>0.52798416048054131</c:v>
                </c:pt>
                <c:pt idx="157">
                  <c:v>0.87226659560595921</c:v>
                </c:pt>
                <c:pt idx="158">
                  <c:v>0.61102618567524691</c:v>
                </c:pt>
                <c:pt idx="159">
                  <c:v>0.6851504212650984</c:v>
                </c:pt>
                <c:pt idx="160">
                  <c:v>0.13082576760182241</c:v>
                </c:pt>
                <c:pt idx="161">
                  <c:v>0.80744244644834895</c:v>
                </c:pt>
                <c:pt idx="162">
                  <c:v>-4.7053641248063327E-2</c:v>
                </c:pt>
                <c:pt idx="163">
                  <c:v>0.49762286235011982</c:v>
                </c:pt>
                <c:pt idx="164">
                  <c:v>0.97838998594405879</c:v>
                </c:pt>
                <c:pt idx="165">
                  <c:v>-0.25285390773636568</c:v>
                </c:pt>
                <c:pt idx="166">
                  <c:v>0.49365447407043905</c:v>
                </c:pt>
                <c:pt idx="167">
                  <c:v>0.58903978242450505</c:v>
                </c:pt>
                <c:pt idx="168">
                  <c:v>0.27389816276860068</c:v>
                </c:pt>
                <c:pt idx="169">
                  <c:v>-0.29772520853815521</c:v>
                </c:pt>
                <c:pt idx="170">
                  <c:v>0.67326888636672033</c:v>
                </c:pt>
                <c:pt idx="171">
                  <c:v>0.13470580428774248</c:v>
                </c:pt>
                <c:pt idx="172">
                  <c:v>0.41982702482340567</c:v>
                </c:pt>
                <c:pt idx="173">
                  <c:v>0.34943027886136785</c:v>
                </c:pt>
                <c:pt idx="174">
                  <c:v>-0.44706292853023127</c:v>
                </c:pt>
                <c:pt idx="175">
                  <c:v>0.93847056989731259</c:v>
                </c:pt>
                <c:pt idx="176">
                  <c:v>0.34906851893933311</c:v>
                </c:pt>
                <c:pt idx="177">
                  <c:v>1.854798168659437</c:v>
                </c:pt>
                <c:pt idx="178">
                  <c:v>0.30517358220137819</c:v>
                </c:pt>
                <c:pt idx="179">
                  <c:v>0.68691256647297827</c:v>
                </c:pt>
                <c:pt idx="180">
                  <c:v>1.1557361075608821</c:v>
                </c:pt>
                <c:pt idx="181">
                  <c:v>0.55369306492832937</c:v>
                </c:pt>
                <c:pt idx="182">
                  <c:v>0.26305040899067689</c:v>
                </c:pt>
                <c:pt idx="183">
                  <c:v>-0.15246957826601731</c:v>
                </c:pt>
                <c:pt idx="184">
                  <c:v>0.54345469879648745</c:v>
                </c:pt>
                <c:pt idx="185">
                  <c:v>-0.40859716921750838</c:v>
                </c:pt>
                <c:pt idx="186">
                  <c:v>0.41033686438129352</c:v>
                </c:pt>
                <c:pt idx="187">
                  <c:v>0.11686374592749996</c:v>
                </c:pt>
                <c:pt idx="188">
                  <c:v>0.30816604568570738</c:v>
                </c:pt>
                <c:pt idx="189">
                  <c:v>1.139292690258058</c:v>
                </c:pt>
                <c:pt idx="190">
                  <c:v>0.44158593775068256</c:v>
                </c:pt>
                <c:pt idx="191">
                  <c:v>7.3897728391610698E-2</c:v>
                </c:pt>
                <c:pt idx="192">
                  <c:v>0.42625833634028404</c:v>
                </c:pt>
                <c:pt idx="193">
                  <c:v>0.36316332567787579</c:v>
                </c:pt>
                <c:pt idx="194">
                  <c:v>0.82219121495456804</c:v>
                </c:pt>
                <c:pt idx="195">
                  <c:v>0.90851076413556364</c:v>
                </c:pt>
                <c:pt idx="196">
                  <c:v>-0.31589089909403234</c:v>
                </c:pt>
                <c:pt idx="197">
                  <c:v>0.9374309245935708</c:v>
                </c:pt>
                <c:pt idx="198">
                  <c:v>0.76927320512776465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B-476C-9553-462F11AD2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94352"/>
        <c:axId val="264897600"/>
      </c:scatterChart>
      <c:valAx>
        <c:axId val="26359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97600"/>
        <c:crosses val="autoZero"/>
        <c:crossBetween val="midCat"/>
      </c:valAx>
      <c:valAx>
        <c:axId val="2648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9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23</xdr:row>
      <xdr:rowOff>28575</xdr:rowOff>
    </xdr:from>
    <xdr:to>
      <xdr:col>19</xdr:col>
      <xdr:colOff>76200</xdr:colOff>
      <xdr:row>41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380999</xdr:colOff>
      <xdr:row>4</xdr:row>
      <xdr:rowOff>76200</xdr:rowOff>
    </xdr:from>
    <xdr:to>
      <xdr:col>19</xdr:col>
      <xdr:colOff>104774</xdr:colOff>
      <xdr:row>22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0"/>
  <sheetViews>
    <sheetView tabSelected="1" workbookViewId="0">
      <selection activeCell="U16" sqref="U16"/>
    </sheetView>
  </sheetViews>
  <sheetFormatPr defaultRowHeight="15" x14ac:dyDescent="0.25"/>
  <cols>
    <col min="3" max="3" width="12.7109375" bestFit="1" customWidth="1"/>
    <col min="4" max="4" width="12" bestFit="1" customWidth="1"/>
    <col min="8" max="8" width="12" bestFit="1" customWidth="1"/>
    <col min="11" max="11" width="10.5703125" bestFit="1" customWidth="1"/>
    <col min="12" max="12" width="10.28515625" bestFit="1" customWidth="1"/>
    <col min="14" max="14" width="10.5703125" bestFit="1" customWidth="1"/>
    <col min="15" max="15" width="10.28515625" bestFit="1" customWidth="1"/>
    <col min="18" max="18" width="12" bestFit="1" customWidth="1"/>
  </cols>
  <sheetData>
    <row r="1" spans="1:21" x14ac:dyDescent="0.25">
      <c r="A1" s="4" t="s">
        <v>16</v>
      </c>
      <c r="B1" s="4" t="s">
        <v>7</v>
      </c>
      <c r="C1" t="s">
        <v>17</v>
      </c>
      <c r="D1" t="s">
        <v>3</v>
      </c>
      <c r="E1" t="s">
        <v>1</v>
      </c>
      <c r="F1" t="s">
        <v>4</v>
      </c>
      <c r="G1" t="s">
        <v>6</v>
      </c>
      <c r="H1" t="s">
        <v>2</v>
      </c>
      <c r="I1" t="s">
        <v>5</v>
      </c>
      <c r="K1" s="2" t="s">
        <v>15</v>
      </c>
      <c r="L1" s="2" t="s">
        <v>12</v>
      </c>
      <c r="N1" s="1" t="s">
        <v>14</v>
      </c>
      <c r="O1" s="1" t="s">
        <v>13</v>
      </c>
      <c r="P1" s="1" t="s">
        <v>0</v>
      </c>
      <c r="Q1" s="1" t="s">
        <v>8</v>
      </c>
      <c r="S1" s="2" t="s">
        <v>9</v>
      </c>
      <c r="T1" s="2" t="s">
        <v>10</v>
      </c>
      <c r="U1" s="2" t="s">
        <v>11</v>
      </c>
    </row>
    <row r="2" spans="1:21" x14ac:dyDescent="0.25">
      <c r="A2" s="4">
        <f ca="1">NORMINV(RAND(), 0.5, SQRT($K$2))</f>
        <v>0.81955103405534024</v>
      </c>
      <c r="B2" s="3">
        <f ca="1">A2+NORMINV(RAND(), 0, SQRT($L$2))</f>
        <v>0.64436255443524604</v>
      </c>
      <c r="C2">
        <f>P2</f>
        <v>0.5</v>
      </c>
      <c r="D2">
        <f>Q2</f>
        <v>0.01</v>
      </c>
      <c r="E2">
        <f>C2</f>
        <v>0.5</v>
      </c>
      <c r="F2">
        <f>D2+$N$2</f>
        <v>1.01E-2</v>
      </c>
      <c r="G2">
        <f>F2/(F2+$O$2)</f>
        <v>0.50248756218905466</v>
      </c>
      <c r="H2">
        <f>(1-G2)*F2</f>
        <v>5.0248756218905476E-3</v>
      </c>
      <c r="I2">
        <f ca="1">E2+G2*(B2-E2)</f>
        <v>0.57254038804955143</v>
      </c>
      <c r="K2" s="2">
        <v>0.1</v>
      </c>
      <c r="L2" s="2">
        <v>0.1</v>
      </c>
      <c r="N2" s="1">
        <v>1E-4</v>
      </c>
      <c r="O2" s="1">
        <v>0.01</v>
      </c>
      <c r="P2" s="1">
        <v>0.5</v>
      </c>
      <c r="Q2" s="1">
        <v>0.01</v>
      </c>
      <c r="S2" s="2">
        <v>1</v>
      </c>
      <c r="T2" s="2">
        <v>0</v>
      </c>
      <c r="U2" s="2">
        <v>1</v>
      </c>
    </row>
    <row r="3" spans="1:21" x14ac:dyDescent="0.25">
      <c r="A3" s="4">
        <f ca="1">NORMINV(RAND(), 0.5, SQRT($K$2))</f>
        <v>1.0483955154205535</v>
      </c>
      <c r="B3" s="3">
        <f ca="1">A3+NORMINV(RAND(), 0, SQRT($L$2))</f>
        <v>1.1382402843934687</v>
      </c>
      <c r="C3">
        <f ca="1">I2</f>
        <v>0.57254038804955143</v>
      </c>
      <c r="D3">
        <f>H2</f>
        <v>5.0248756218905476E-3</v>
      </c>
      <c r="E3">
        <f ca="1">C3</f>
        <v>0.57254038804955143</v>
      </c>
      <c r="F3">
        <f>D3+$N$2</f>
        <v>5.1248756218905478E-3</v>
      </c>
      <c r="G3">
        <f>F3/(F3+$O$2)</f>
        <v>0.33883753823887375</v>
      </c>
      <c r="H3">
        <f>(1-G3)*F3</f>
        <v>3.3883753823887373E-3</v>
      </c>
      <c r="I3">
        <f ca="1">E3+G3*(B3-E3)</f>
        <v>0.76422074830871045</v>
      </c>
    </row>
    <row r="4" spans="1:21" x14ac:dyDescent="0.25">
      <c r="A4" s="4">
        <f ca="1">NORMINV(RAND(), 0.5, SQRT($K$2))</f>
        <v>0.33658951099041345</v>
      </c>
      <c r="B4" s="3">
        <f ca="1">A4+NORMINV(RAND(), 0, SQRT($L$2))</f>
        <v>-0.23808610391403062</v>
      </c>
      <c r="C4">
        <f ca="1">I3</f>
        <v>0.76422074830871045</v>
      </c>
      <c r="D4">
        <f>H3</f>
        <v>3.3883753823887373E-3</v>
      </c>
      <c r="E4">
        <f t="shared" ref="E4:E67" ca="1" si="0">C4</f>
        <v>0.76422074830871045</v>
      </c>
      <c r="F4">
        <f>D4+$N$2</f>
        <v>3.4883753823887372E-3</v>
      </c>
      <c r="G4">
        <f>F4/(F4+$O$2)</f>
        <v>0.25862087045289212</v>
      </c>
      <c r="H4">
        <f>(1-G4)*F4</f>
        <v>2.5862087045289217E-3</v>
      </c>
      <c r="I4">
        <f ca="1">E4+G4*(B4-E4)</f>
        <v>0.50500327772596676</v>
      </c>
    </row>
    <row r="5" spans="1:21" x14ac:dyDescent="0.25">
      <c r="A5" s="4">
        <f ca="1">NORMINV(RAND(), 0.5, SQRT($K$2))</f>
        <v>0.86161272295941105</v>
      </c>
      <c r="B5" s="3">
        <f ca="1">A5+NORMINV(RAND(), 0, SQRT($L$2))</f>
        <v>0.93734641025314147</v>
      </c>
      <c r="C5">
        <f ca="1">I4</f>
        <v>0.50500327772596676</v>
      </c>
      <c r="D5">
        <f>H4</f>
        <v>2.5862087045289217E-3</v>
      </c>
      <c r="E5">
        <f t="shared" ca="1" si="0"/>
        <v>0.50500327772596676</v>
      </c>
      <c r="F5">
        <f>D5+$N$2</f>
        <v>2.6862087045289216E-3</v>
      </c>
      <c r="G5">
        <f>F5/(F5+$O$2)</f>
        <v>0.21174243362163486</v>
      </c>
      <c r="H5">
        <f>(1-G5)*F5</f>
        <v>2.1174243362163483E-3</v>
      </c>
      <c r="I5">
        <f ca="1">E5+G5*(B5-E5)</f>
        <v>0.59654866476687174</v>
      </c>
    </row>
    <row r="6" spans="1:21" x14ac:dyDescent="0.25">
      <c r="A6" s="4">
        <f ca="1">NORMINV(RAND(), 0.5, SQRT($K$2))</f>
        <v>-0.27430032966537721</v>
      </c>
      <c r="B6" s="3">
        <f ca="1">A6+NORMINV(RAND(), 0, SQRT($L$2))</f>
        <v>-0.30098771999609247</v>
      </c>
      <c r="C6">
        <f ca="1">I5</f>
        <v>0.59654866476687174</v>
      </c>
      <c r="D6">
        <f>H5</f>
        <v>2.1174243362163483E-3</v>
      </c>
      <c r="E6">
        <f t="shared" ca="1" si="0"/>
        <v>0.59654866476687174</v>
      </c>
      <c r="F6">
        <f>D6+$N$2</f>
        <v>2.2174243362163481E-3</v>
      </c>
      <c r="G6">
        <f>F6/(F6+$O$2)</f>
        <v>0.18149687488902175</v>
      </c>
      <c r="H6">
        <f>(1-G6)*F6</f>
        <v>1.8149687488902173E-3</v>
      </c>
      <c r="I6">
        <f ca="1">E6+G6*(B6-E6)</f>
        <v>0.43364861583320313</v>
      </c>
    </row>
    <row r="7" spans="1:21" x14ac:dyDescent="0.25">
      <c r="A7" s="4">
        <f ca="1">NORMINV(RAND(), 0.5, SQRT($K$2))</f>
        <v>0.39582408028308547</v>
      </c>
      <c r="B7" s="3">
        <f ca="1">A7+NORMINV(RAND(), 0, SQRT($L$2))</f>
        <v>-2.4329396055154384E-2</v>
      </c>
      <c r="C7">
        <f ca="1">I6</f>
        <v>0.43364861583320313</v>
      </c>
      <c r="D7">
        <f>H6</f>
        <v>1.8149687488902173E-3</v>
      </c>
      <c r="E7">
        <f t="shared" ca="1" si="0"/>
        <v>0.43364861583320313</v>
      </c>
      <c r="F7">
        <f>D7+$N$2</f>
        <v>1.9149687488902174E-3</v>
      </c>
      <c r="G7">
        <f>F7/(F7+$O$2)</f>
        <v>0.16071957797359571</v>
      </c>
      <c r="H7">
        <f>(1-G7)*F7</f>
        <v>1.6071957797359571E-3</v>
      </c>
      <c r="I7">
        <f ca="1">E7+G7*(B7-E7)</f>
        <v>0.36004258304131992</v>
      </c>
    </row>
    <row r="8" spans="1:21" x14ac:dyDescent="0.25">
      <c r="A8" s="4">
        <f ca="1">NORMINV(RAND(), 0.5, SQRT($K$2))</f>
        <v>3.3713718592186914E-2</v>
      </c>
      <c r="B8" s="3">
        <f ca="1">A8+NORMINV(RAND(), 0, SQRT($L$2))</f>
        <v>-0.18236794149634941</v>
      </c>
      <c r="C8">
        <f ca="1">I7</f>
        <v>0.36004258304131992</v>
      </c>
      <c r="D8">
        <f>H7</f>
        <v>1.6071957797359571E-3</v>
      </c>
      <c r="E8">
        <f t="shared" ca="1" si="0"/>
        <v>0.36004258304131992</v>
      </c>
      <c r="F8">
        <f>D8+$N$2</f>
        <v>1.7071957797359571E-3</v>
      </c>
      <c r="G8">
        <f>F8/(F8+$O$2)</f>
        <v>0.14582448366422221</v>
      </c>
      <c r="H8">
        <f>(1-G8)*F8</f>
        <v>1.4582448366422219E-3</v>
      </c>
      <c r="I8">
        <f ca="1">E8+G8*(B8-E8)</f>
        <v>0.28094584836657432</v>
      </c>
    </row>
    <row r="9" spans="1:21" x14ac:dyDescent="0.25">
      <c r="A9" s="4">
        <f ca="1">NORMINV(RAND(), 0.5, SQRT($K$2))</f>
        <v>0.88293516234175073</v>
      </c>
      <c r="B9" s="3">
        <f ca="1">A9+NORMINV(RAND(), 0, SQRT($L$2))</f>
        <v>1.0508934956994169</v>
      </c>
      <c r="C9">
        <f ca="1">I8</f>
        <v>0.28094584836657432</v>
      </c>
      <c r="D9">
        <f>H8</f>
        <v>1.4582448366422219E-3</v>
      </c>
      <c r="E9">
        <f t="shared" ca="1" si="0"/>
        <v>0.28094584836657432</v>
      </c>
      <c r="F9">
        <f>D9+$N$2</f>
        <v>1.5582448366422219E-3</v>
      </c>
      <c r="G9">
        <f>F9/(F9+$O$2)</f>
        <v>0.13481673547027115</v>
      </c>
      <c r="H9">
        <f>(1-G9)*F9</f>
        <v>1.3481673547027116E-3</v>
      </c>
      <c r="I9">
        <f ca="1">E9+G9*(B9-E9)</f>
        <v>0.3847476766630038</v>
      </c>
    </row>
    <row r="10" spans="1:21" x14ac:dyDescent="0.25">
      <c r="A10" s="4">
        <f ca="1">NORMINV(RAND(), 0.5, SQRT($K$2))</f>
        <v>0.32094903820270626</v>
      </c>
      <c r="B10" s="3">
        <f ca="1">A10+NORMINV(RAND(), 0, SQRT($L$2))</f>
        <v>0.57703861510101273</v>
      </c>
      <c r="C10">
        <f ca="1">I9</f>
        <v>0.3847476766630038</v>
      </c>
      <c r="D10">
        <f>H9</f>
        <v>1.3481673547027116E-3</v>
      </c>
      <c r="E10">
        <f t="shared" ca="1" si="0"/>
        <v>0.3847476766630038</v>
      </c>
      <c r="F10">
        <f>D10+$N$2</f>
        <v>1.4481673547027116E-3</v>
      </c>
      <c r="G10">
        <f>F10/(F10+$O$2)</f>
        <v>0.12649774499565025</v>
      </c>
      <c r="H10">
        <f>(1-G10)*F10</f>
        <v>1.2649774499565026E-3</v>
      </c>
      <c r="I10">
        <f ca="1">E10+G10*(B10-E10)</f>
        <v>0.40907204675850933</v>
      </c>
    </row>
    <row r="11" spans="1:21" x14ac:dyDescent="0.25">
      <c r="A11" s="4">
        <f ca="1">NORMINV(RAND(), 0.5, SQRT($K$2))</f>
        <v>1.0282324654523247</v>
      </c>
      <c r="B11" s="3">
        <f ca="1">A11+NORMINV(RAND(), 0, SQRT($L$2))</f>
        <v>1.7578689624967392</v>
      </c>
      <c r="C11">
        <f ca="1">I10</f>
        <v>0.40907204675850933</v>
      </c>
      <c r="D11">
        <f>H10</f>
        <v>1.2649774499565026E-3</v>
      </c>
      <c r="E11">
        <f t="shared" ca="1" si="0"/>
        <v>0.40907204675850933</v>
      </c>
      <c r="F11">
        <f>D11+$N$2</f>
        <v>1.3649774499565027E-3</v>
      </c>
      <c r="G11">
        <f>F11/(F11+$O$2)</f>
        <v>0.12010384146971861</v>
      </c>
      <c r="H11">
        <f>(1-G11)*F11</f>
        <v>1.2010384146971861E-3</v>
      </c>
      <c r="I11">
        <f ca="1">E11+G11*(B11-E11)</f>
        <v>0.57106773770117913</v>
      </c>
    </row>
    <row r="12" spans="1:21" x14ac:dyDescent="0.25">
      <c r="A12" s="4">
        <f ca="1">NORMINV(RAND(), 0.5, SQRT($K$2))</f>
        <v>0.23113841994349282</v>
      </c>
      <c r="B12" s="3">
        <f ca="1">A12+NORMINV(RAND(), 0, SQRT($L$2))</f>
        <v>0.42287079443987163</v>
      </c>
      <c r="C12">
        <f ca="1">I11</f>
        <v>0.57106773770117913</v>
      </c>
      <c r="D12">
        <f>H11</f>
        <v>1.2010384146971861E-3</v>
      </c>
      <c r="E12">
        <f t="shared" ca="1" si="0"/>
        <v>0.57106773770117913</v>
      </c>
      <c r="F12">
        <f>D12+$N$2</f>
        <v>1.3010384146971861E-3</v>
      </c>
      <c r="G12">
        <f>F12/(F12+$O$2)</f>
        <v>0.11512556341770898</v>
      </c>
      <c r="H12">
        <f>(1-G12)*F12</f>
        <v>1.1512556341770896E-3</v>
      </c>
      <c r="I12">
        <f ca="1">E12+G12*(B12-E12)</f>
        <v>0.55400648111143891</v>
      </c>
    </row>
    <row r="13" spans="1:21" x14ac:dyDescent="0.25">
      <c r="A13" s="4">
        <f ca="1">NORMINV(RAND(), 0.5, SQRT($K$2))</f>
        <v>0.40406219906865692</v>
      </c>
      <c r="B13" s="3">
        <f ca="1">A13+NORMINV(RAND(), 0, SQRT($L$2))</f>
        <v>0.12341553289946267</v>
      </c>
      <c r="C13">
        <f ca="1">I12</f>
        <v>0.55400648111143891</v>
      </c>
      <c r="D13">
        <f>H12</f>
        <v>1.1512556341770896E-3</v>
      </c>
      <c r="E13">
        <f t="shared" ca="1" si="0"/>
        <v>0.55400648111143891</v>
      </c>
      <c r="F13">
        <f>D13+$N$2</f>
        <v>1.2512556341770897E-3</v>
      </c>
      <c r="G13">
        <f>F13/(F13+$O$2)</f>
        <v>0.11121031064090704</v>
      </c>
      <c r="H13">
        <f>(1-G13)*F13</f>
        <v>1.1121031064090705E-3</v>
      </c>
      <c r="I13">
        <f ca="1">E13+G13*(B13-E13)</f>
        <v>0.50612032800162232</v>
      </c>
    </row>
    <row r="14" spans="1:21" x14ac:dyDescent="0.25">
      <c r="A14" s="4">
        <f ca="1">NORMINV(RAND(), 0.5, SQRT($K$2))</f>
        <v>0.59682565004617727</v>
      </c>
      <c r="B14" s="3">
        <f ca="1">A14+NORMINV(RAND(), 0, SQRT($L$2))</f>
        <v>0.70744344446616747</v>
      </c>
      <c r="C14">
        <f ca="1">I13</f>
        <v>0.50612032800162232</v>
      </c>
      <c r="D14">
        <f>H13</f>
        <v>1.1121031064090705E-3</v>
      </c>
      <c r="E14">
        <f t="shared" ca="1" si="0"/>
        <v>0.50612032800162232</v>
      </c>
      <c r="F14">
        <f>D14+$N$2</f>
        <v>1.2121031064090705E-3</v>
      </c>
      <c r="G14">
        <f>F14/(F14+$O$2)</f>
        <v>0.1081066678486222</v>
      </c>
      <c r="H14">
        <f>(1-G14)*F14</f>
        <v>1.081066678486222E-3</v>
      </c>
      <c r="I14">
        <f ca="1">E14+G14*(B14-E14)</f>
        <v>0.52788469928350434</v>
      </c>
    </row>
    <row r="15" spans="1:21" x14ac:dyDescent="0.25">
      <c r="A15" s="4">
        <f ca="1">NORMINV(RAND(), 0.5, SQRT($K$2))</f>
        <v>0.15721399234872896</v>
      </c>
      <c r="B15" s="3">
        <f ca="1">A15+NORMINV(RAND(), 0, SQRT($L$2))</f>
        <v>0.71421557189528095</v>
      </c>
      <c r="C15">
        <f ca="1">I14</f>
        <v>0.52788469928350434</v>
      </c>
      <c r="D15">
        <f>H14</f>
        <v>1.081066678486222E-3</v>
      </c>
      <c r="E15">
        <f t="shared" ca="1" si="0"/>
        <v>0.52788469928350434</v>
      </c>
      <c r="F15">
        <f>D15+$N$2</f>
        <v>1.181066678486222E-3</v>
      </c>
      <c r="G15">
        <f>F15/(F15+$O$2)</f>
        <v>0.10563094849964028</v>
      </c>
      <c r="H15">
        <f>(1-G15)*F15</f>
        <v>1.0563094849964027E-3</v>
      </c>
      <c r="I15">
        <f ca="1">E15+G15*(B15-E15)</f>
        <v>0.54756700609225195</v>
      </c>
    </row>
    <row r="16" spans="1:21" x14ac:dyDescent="0.25">
      <c r="A16" s="4">
        <f ca="1">NORMINV(RAND(), 0.5, SQRT($K$2))</f>
        <v>9.5759075568057905E-2</v>
      </c>
      <c r="B16" s="3">
        <f ca="1">A16+NORMINV(RAND(), 0, SQRT($L$2))</f>
        <v>7.3520809707612572E-2</v>
      </c>
      <c r="C16">
        <f ca="1">I15</f>
        <v>0.54756700609225195</v>
      </c>
      <c r="D16">
        <f>H15</f>
        <v>1.0563094849964027E-3</v>
      </c>
      <c r="E16">
        <f t="shared" ca="1" si="0"/>
        <v>0.54756700609225195</v>
      </c>
      <c r="F16">
        <f>D16+$N$2</f>
        <v>1.1563094849964027E-3</v>
      </c>
      <c r="G16">
        <f>F16/(F16+$O$2)</f>
        <v>0.10364623593057086</v>
      </c>
      <c r="H16">
        <f>(1-G16)*F16</f>
        <v>1.0364623593057086E-3</v>
      </c>
      <c r="I16">
        <f ca="1">E16+G16*(B16-E16)</f>
        <v>0.4984339021797799</v>
      </c>
    </row>
    <row r="17" spans="1:9" x14ac:dyDescent="0.25">
      <c r="A17" s="4">
        <f ca="1">NORMINV(RAND(), 0.5, SQRT($K$2))</f>
        <v>0.24114921887792767</v>
      </c>
      <c r="B17" s="3">
        <f ca="1">A17+NORMINV(RAND(), 0, SQRT($L$2))</f>
        <v>-0.36256349023491047</v>
      </c>
      <c r="C17">
        <f ca="1">I16</f>
        <v>0.4984339021797799</v>
      </c>
      <c r="D17">
        <f>H16</f>
        <v>1.0364623593057086E-3</v>
      </c>
      <c r="E17">
        <f t="shared" ca="1" si="0"/>
        <v>0.4984339021797799</v>
      </c>
      <c r="F17">
        <f>D17+$N$2</f>
        <v>1.1364623593057086E-3</v>
      </c>
      <c r="G17">
        <f>F17/(F17+$O$2)</f>
        <v>0.10204877658981827</v>
      </c>
      <c r="H17">
        <f>(1-G17)*F17</f>
        <v>1.0204877658981826E-3</v>
      </c>
      <c r="I17">
        <f ca="1">E17+G17*(B17-E17)</f>
        <v>0.41057017163683707</v>
      </c>
    </row>
    <row r="18" spans="1:9" x14ac:dyDescent="0.25">
      <c r="A18" s="4">
        <f ca="1">NORMINV(RAND(), 0.5, SQRT($K$2))</f>
        <v>0.51027373809913845</v>
      </c>
      <c r="B18" s="3">
        <f ca="1">A18+NORMINV(RAND(), 0, SQRT($L$2))</f>
        <v>0.31231620735197235</v>
      </c>
      <c r="C18">
        <f ca="1">I17</f>
        <v>0.41057017163683707</v>
      </c>
      <c r="D18">
        <f>H17</f>
        <v>1.0204877658981826E-3</v>
      </c>
      <c r="E18">
        <f t="shared" ca="1" si="0"/>
        <v>0.41057017163683707</v>
      </c>
      <c r="F18">
        <f>D18+$N$2</f>
        <v>1.1204877658981826E-3</v>
      </c>
      <c r="G18">
        <f>F18/(F18+$O$2)</f>
        <v>0.10075886862932786</v>
      </c>
      <c r="H18">
        <f>(1-G18)*F18</f>
        <v>1.0075886862932787E-3</v>
      </c>
      <c r="I18">
        <f ca="1">E18+G18*(B18-E18)</f>
        <v>0.4006702133571477</v>
      </c>
    </row>
    <row r="19" spans="1:9" x14ac:dyDescent="0.25">
      <c r="A19" s="4">
        <f ca="1">NORMINV(RAND(), 0.5, SQRT($K$2))</f>
        <v>0.34585578049516458</v>
      </c>
      <c r="B19" s="3">
        <f ca="1">A19+NORMINV(RAND(), 0, SQRT($L$2))</f>
        <v>6.9011998095079186E-2</v>
      </c>
      <c r="C19">
        <f ca="1">I18</f>
        <v>0.4006702133571477</v>
      </c>
      <c r="D19">
        <f>H18</f>
        <v>1.0075886862932787E-3</v>
      </c>
      <c r="E19">
        <f t="shared" ca="1" si="0"/>
        <v>0.4006702133571477</v>
      </c>
      <c r="F19">
        <f>D19+$N$2</f>
        <v>1.1075886862932788E-3</v>
      </c>
      <c r="G19">
        <f>F19/(F19+$O$2)</f>
        <v>9.9714593110567629E-2</v>
      </c>
      <c r="H19">
        <f>(1-G19)*F19</f>
        <v>9.9714593110567635E-4</v>
      </c>
      <c r="I19">
        <f ca="1">E19+G19*(B19-E19)</f>
        <v>0.36759904937051346</v>
      </c>
    </row>
    <row r="20" spans="1:9" x14ac:dyDescent="0.25">
      <c r="A20" s="4">
        <f ca="1">NORMINV(RAND(), 0.5, SQRT($K$2))</f>
        <v>0.33251894483889199</v>
      </c>
      <c r="B20" s="3">
        <f ca="1">A20+NORMINV(RAND(), 0, SQRT($L$2))</f>
        <v>0.74246533707021867</v>
      </c>
      <c r="C20">
        <f ca="1">I19</f>
        <v>0.36759904937051346</v>
      </c>
      <c r="D20">
        <f>H19</f>
        <v>9.9714593110567635E-4</v>
      </c>
      <c r="E20">
        <f t="shared" ca="1" si="0"/>
        <v>0.36759904937051346</v>
      </c>
      <c r="F20">
        <f>D20+$N$2</f>
        <v>1.0971459311056764E-3</v>
      </c>
      <c r="G20">
        <f>F20/(F20+$O$2)</f>
        <v>9.8867396888990988E-2</v>
      </c>
      <c r="H20">
        <f>(1-G20)*F20</f>
        <v>9.8867396888990995E-4</v>
      </c>
      <c r="I20">
        <f ca="1">E20+G20*(B20-E20)</f>
        <v>0.40466110341682288</v>
      </c>
    </row>
    <row r="21" spans="1:9" x14ac:dyDescent="0.25">
      <c r="A21" s="4">
        <f ca="1">NORMINV(RAND(), 0.5, SQRT($K$2))</f>
        <v>0.26882018481532877</v>
      </c>
      <c r="B21" s="3">
        <f ca="1">A21+NORMINV(RAND(), 0, SQRT($L$2))</f>
        <v>0.26308241298228219</v>
      </c>
      <c r="C21">
        <f ca="1">I20</f>
        <v>0.40466110341682288</v>
      </c>
      <c r="D21">
        <f>H20</f>
        <v>9.8867396888990995E-4</v>
      </c>
      <c r="E21">
        <f t="shared" ca="1" si="0"/>
        <v>0.40466110341682288</v>
      </c>
      <c r="F21">
        <f>D21+$N$2</f>
        <v>1.08867396888991E-3</v>
      </c>
      <c r="G21">
        <f>F21/(F21+$O$2)</f>
        <v>9.8178914083348917E-2</v>
      </c>
      <c r="H21">
        <f>(1-G21)*F21</f>
        <v>9.8178914083348902E-4</v>
      </c>
      <c r="I21">
        <f ca="1">E21+G21*(B21-E21)</f>
        <v>0.39076106133261707</v>
      </c>
    </row>
    <row r="22" spans="1:9" x14ac:dyDescent="0.25">
      <c r="A22" s="4">
        <f ca="1">NORMINV(RAND(), 0.5, SQRT($K$2))</f>
        <v>0.73656575541196478</v>
      </c>
      <c r="B22" s="3">
        <f ca="1">A22+NORMINV(RAND(), 0, SQRT($L$2))</f>
        <v>0.45026686278814892</v>
      </c>
      <c r="C22">
        <f ca="1">I21</f>
        <v>0.39076106133261707</v>
      </c>
      <c r="D22">
        <f>H21</f>
        <v>9.8178914083348902E-4</v>
      </c>
      <c r="E22">
        <f t="shared" ca="1" si="0"/>
        <v>0.39076106133261707</v>
      </c>
      <c r="F22">
        <f>D22+$N$2</f>
        <v>1.0817891408334891E-3</v>
      </c>
      <c r="G22">
        <f>F22/(F22+$O$2)</f>
        <v>9.7618636042024975E-2</v>
      </c>
      <c r="H22">
        <f>(1-G22)*F22</f>
        <v>9.7618636042024972E-4</v>
      </c>
      <c r="I22">
        <f ca="1">E22+G22*(B22-E22)</f>
        <v>0.39656993650729361</v>
      </c>
    </row>
    <row r="23" spans="1:9" x14ac:dyDescent="0.25">
      <c r="A23" s="4">
        <f ca="1">NORMINV(RAND(), 0.5, SQRT($K$2))</f>
        <v>-4.4265518729622144E-2</v>
      </c>
      <c r="B23" s="3">
        <f ca="1">A23+NORMINV(RAND(), 0, SQRT($L$2))</f>
        <v>0.10725363402323698</v>
      </c>
      <c r="C23">
        <f ca="1">I22</f>
        <v>0.39656993650729361</v>
      </c>
      <c r="D23">
        <f>H22</f>
        <v>9.7618636042024972E-4</v>
      </c>
      <c r="E23">
        <f t="shared" ca="1" si="0"/>
        <v>0.39656993650729361</v>
      </c>
      <c r="F23">
        <f>D23+$N$2</f>
        <v>1.0761863604202497E-3</v>
      </c>
      <c r="G23">
        <f>F23/(F23+$O$2)</f>
        <v>9.7162175265116918E-2</v>
      </c>
      <c r="H23">
        <f>(1-G23)*F23</f>
        <v>9.7162175265116902E-4</v>
      </c>
      <c r="I23">
        <f ca="1">E23+G23*(B23-E23)</f>
        <v>0.36845933521828211</v>
      </c>
    </row>
    <row r="24" spans="1:9" x14ac:dyDescent="0.25">
      <c r="A24" s="4">
        <f ca="1">NORMINV(RAND(), 0.5, SQRT($K$2))</f>
        <v>0.16214630805627411</v>
      </c>
      <c r="B24" s="3">
        <f ca="1">A24+NORMINV(RAND(), 0, SQRT($L$2))</f>
        <v>0.10800607196106921</v>
      </c>
      <c r="C24">
        <f ca="1">I23</f>
        <v>0.36845933521828211</v>
      </c>
      <c r="D24">
        <f>H23</f>
        <v>9.7162175265116902E-4</v>
      </c>
      <c r="E24">
        <f t="shared" ca="1" si="0"/>
        <v>0.36845933521828211</v>
      </c>
      <c r="F24">
        <f>D24+$N$2</f>
        <v>1.0716217526511691E-3</v>
      </c>
      <c r="G24">
        <f>F24/(F24+$O$2)</f>
        <v>9.6789953323194275E-2</v>
      </c>
      <c r="H24">
        <f>(1-G24)*F24</f>
        <v>9.678995332319428E-4</v>
      </c>
      <c r="I24">
        <f ca="1">E24+G24*(B24-E24)</f>
        <v>0.34325007602474283</v>
      </c>
    </row>
    <row r="25" spans="1:9" x14ac:dyDescent="0.25">
      <c r="A25" s="4">
        <f ca="1">NORMINV(RAND(), 0.5, SQRT($K$2))</f>
        <v>0.13112144987304813</v>
      </c>
      <c r="B25" s="3">
        <f ca="1">A25+NORMINV(RAND(), 0, SQRT($L$2))</f>
        <v>-1.1307638310540519E-2</v>
      </c>
      <c r="C25">
        <f ca="1">I24</f>
        <v>0.34325007602474283</v>
      </c>
      <c r="D25">
        <f>H24</f>
        <v>9.678995332319428E-4</v>
      </c>
      <c r="E25">
        <f t="shared" ca="1" si="0"/>
        <v>0.34325007602474283</v>
      </c>
      <c r="F25">
        <f>D25+$N$2</f>
        <v>1.0678995332319427E-3</v>
      </c>
      <c r="G25">
        <f>F25/(F25+$O$2)</f>
        <v>9.6486196863778795E-2</v>
      </c>
      <c r="H25">
        <f>(1-G25)*F25</f>
        <v>9.6486196863778805E-4</v>
      </c>
      <c r="I25">
        <f ca="1">E25+G25*(B25-E25)</f>
        <v>0.30904015059981726</v>
      </c>
    </row>
    <row r="26" spans="1:9" x14ac:dyDescent="0.25">
      <c r="A26" s="4">
        <f ca="1">NORMINV(RAND(), 0.5, SQRT($K$2))</f>
        <v>-3.8234149430791287E-2</v>
      </c>
      <c r="B26" s="3">
        <f ca="1">A26+NORMINV(RAND(), 0, SQRT($L$2))</f>
        <v>-0.28145038845981923</v>
      </c>
      <c r="C26">
        <f ca="1">I25</f>
        <v>0.30904015059981726</v>
      </c>
      <c r="D26">
        <f>H25</f>
        <v>9.6486196863778805E-4</v>
      </c>
      <c r="E26">
        <f t="shared" ca="1" si="0"/>
        <v>0.30904015059981726</v>
      </c>
      <c r="F26">
        <f>D26+$N$2</f>
        <v>1.0648619686377881E-3</v>
      </c>
      <c r="G26">
        <f>F26/(F26+$O$2)</f>
        <v>9.6238161095550015E-2</v>
      </c>
      <c r="H26">
        <f>(1-G26)*F26</f>
        <v>9.6238161095550006E-4</v>
      </c>
      <c r="I26">
        <f ca="1">E26+G26*(B26-E26)</f>
        <v>0.25221242697639779</v>
      </c>
    </row>
    <row r="27" spans="1:9" x14ac:dyDescent="0.25">
      <c r="A27" s="4">
        <f ca="1">NORMINV(RAND(), 0.5, SQRT($K$2))</f>
        <v>0.10910985032723319</v>
      </c>
      <c r="B27" s="3">
        <f ca="1">A27+NORMINV(RAND(), 0, SQRT($L$2))</f>
        <v>-0.15550489518388472</v>
      </c>
      <c r="C27">
        <f ca="1">I26</f>
        <v>0.25221242697639779</v>
      </c>
      <c r="D27">
        <f>H26</f>
        <v>9.6238161095550006E-4</v>
      </c>
      <c r="E27">
        <f t="shared" ca="1" si="0"/>
        <v>0.25221242697639779</v>
      </c>
      <c r="F27">
        <f>D27+$N$2</f>
        <v>1.0623816109555E-3</v>
      </c>
      <c r="G27">
        <f>F27/(F27+$O$2)</f>
        <v>9.6035523661865241E-2</v>
      </c>
      <c r="H27">
        <f>(1-G27)*F27</f>
        <v>9.6035523661865249E-4</v>
      </c>
      <c r="I27">
        <f ca="1">E27+G27*(B27-E27)</f>
        <v>0.21305708043672164</v>
      </c>
    </row>
    <row r="28" spans="1:9" x14ac:dyDescent="0.25">
      <c r="A28" s="4">
        <f ca="1">NORMINV(RAND(), 0.5, SQRT($K$2))</f>
        <v>0.44442704427379343</v>
      </c>
      <c r="B28" s="3">
        <f ca="1">A28+NORMINV(RAND(), 0, SQRT($L$2))</f>
        <v>0.42222490515584993</v>
      </c>
      <c r="C28">
        <f ca="1">I27</f>
        <v>0.21305708043672164</v>
      </c>
      <c r="D28">
        <f>H27</f>
        <v>9.6035523661865249E-4</v>
      </c>
      <c r="E28">
        <f t="shared" ca="1" si="0"/>
        <v>0.21305708043672164</v>
      </c>
      <c r="F28">
        <f>D28+$N$2</f>
        <v>1.0603552366186524E-3</v>
      </c>
      <c r="G28">
        <f>F28/(F28+$O$2)</f>
        <v>9.5869907786327299E-2</v>
      </c>
      <c r="H28">
        <f>(1-G28)*F28</f>
        <v>9.5869907786327294E-4</v>
      </c>
      <c r="I28">
        <f ca="1">E28+G28*(B28-E28)</f>
        <v>0.23310998050441115</v>
      </c>
    </row>
    <row r="29" spans="1:9" x14ac:dyDescent="0.25">
      <c r="A29" s="4">
        <f ca="1">NORMINV(RAND(), 0.5, SQRT($K$2))</f>
        <v>0.59168189068656851</v>
      </c>
      <c r="B29" s="3">
        <f ca="1">A29+NORMINV(RAND(), 0, SQRT($L$2))</f>
        <v>0.70817198680033844</v>
      </c>
      <c r="C29">
        <f ca="1">I28</f>
        <v>0.23310998050441115</v>
      </c>
      <c r="D29">
        <f>H28</f>
        <v>9.5869907786327294E-4</v>
      </c>
      <c r="E29">
        <f t="shared" ca="1" si="0"/>
        <v>0.23310998050441115</v>
      </c>
      <c r="F29">
        <f>D29+$N$2</f>
        <v>1.0586990778632729E-3</v>
      </c>
      <c r="G29">
        <f>F29/(F29+$O$2)</f>
        <v>9.5734504611172708E-2</v>
      </c>
      <c r="H29">
        <f>(1-G29)*F29</f>
        <v>9.5734504611172703E-4</v>
      </c>
      <c r="I29">
        <f ca="1">E29+G29*(B29-E29)</f>
        <v>0.27858980633674157</v>
      </c>
    </row>
    <row r="30" spans="1:9" x14ac:dyDescent="0.25">
      <c r="A30" s="4">
        <f ca="1">NORMINV(RAND(), 0.5, SQRT($K$2))</f>
        <v>-0.15826384443169528</v>
      </c>
      <c r="B30" s="3">
        <f ca="1">A30+NORMINV(RAND(), 0, SQRT($L$2))</f>
        <v>-0.57414904655719035</v>
      </c>
      <c r="C30">
        <f ca="1">I29</f>
        <v>0.27858980633674157</v>
      </c>
      <c r="D30">
        <f>H29</f>
        <v>9.5734504611172703E-4</v>
      </c>
      <c r="E30">
        <f t="shared" ca="1" si="0"/>
        <v>0.27858980633674157</v>
      </c>
      <c r="F30">
        <f>D30+$N$2</f>
        <v>1.057345046111727E-3</v>
      </c>
      <c r="G30">
        <f>F30/(F30+$O$2)</f>
        <v>9.5623772406698865E-2</v>
      </c>
      <c r="H30">
        <f>(1-G30)*F30</f>
        <v>9.5623772406698874E-4</v>
      </c>
      <c r="I30">
        <f ca="1">E30+G30*(B30-E30)</f>
        <v>0.19704770034526276</v>
      </c>
    </row>
    <row r="31" spans="1:9" x14ac:dyDescent="0.25">
      <c r="A31" s="4">
        <f ca="1">NORMINV(RAND(), 0.5, SQRT($K$2))</f>
        <v>3.1805719963392876E-2</v>
      </c>
      <c r="B31" s="3">
        <f ca="1">A31+NORMINV(RAND(), 0, SQRT($L$2))</f>
        <v>0.24646528797932246</v>
      </c>
      <c r="C31">
        <f ca="1">I30</f>
        <v>0.19704770034526276</v>
      </c>
      <c r="D31">
        <f>H30</f>
        <v>9.5623772406698874E-4</v>
      </c>
      <c r="E31">
        <f t="shared" ca="1" si="0"/>
        <v>0.19704770034526276</v>
      </c>
      <c r="F31">
        <f>D31+$N$2</f>
        <v>1.0562377240669887E-3</v>
      </c>
      <c r="G31">
        <f>F31/(F31+$O$2)</f>
        <v>9.5533195868952092E-2</v>
      </c>
      <c r="H31">
        <f>(1-G31)*F31</f>
        <v>9.5533195868952091E-4</v>
      </c>
      <c r="I31">
        <f ca="1">E31+G31*(B31-E31)</f>
        <v>0.20176872042407848</v>
      </c>
    </row>
    <row r="32" spans="1:9" x14ac:dyDescent="0.25">
      <c r="A32" s="4">
        <f ca="1">NORMINV(RAND(), 0.5, SQRT($K$2))</f>
        <v>0.58219832508718961</v>
      </c>
      <c r="B32" s="3">
        <f ca="1">A32+NORMINV(RAND(), 0, SQRT($L$2))</f>
        <v>0.38714825503419248</v>
      </c>
      <c r="C32">
        <f ca="1">I31</f>
        <v>0.20176872042407848</v>
      </c>
      <c r="D32">
        <f>H31</f>
        <v>9.5533195868952091E-4</v>
      </c>
      <c r="E32">
        <f t="shared" ca="1" si="0"/>
        <v>0.20176872042407848</v>
      </c>
      <c r="F32">
        <f>D32+$N$2</f>
        <v>1.0553319586895208E-3</v>
      </c>
      <c r="G32">
        <f>F32/(F32+$O$2)</f>
        <v>9.5459092737602239E-2</v>
      </c>
      <c r="H32">
        <f>(1-G32)*F32</f>
        <v>9.545909273760225E-4</v>
      </c>
      <c r="I32">
        <f ca="1">E32+G32*(B32-E32)</f>
        <v>0.2194648826100789</v>
      </c>
    </row>
    <row r="33" spans="1:9" x14ac:dyDescent="0.25">
      <c r="A33" s="4">
        <f ca="1">NORMINV(RAND(), 0.5, SQRT($K$2))</f>
        <v>0.1173078358490503</v>
      </c>
      <c r="B33" s="3">
        <f ca="1">A33+NORMINV(RAND(), 0, SQRT($L$2))</f>
        <v>0.46947007262734347</v>
      </c>
      <c r="C33">
        <f ca="1">I32</f>
        <v>0.2194648826100789</v>
      </c>
      <c r="D33">
        <f>H32</f>
        <v>9.545909273760225E-4</v>
      </c>
      <c r="E33">
        <f t="shared" ca="1" si="0"/>
        <v>0.2194648826100789</v>
      </c>
      <c r="F33">
        <f>D33+$N$2</f>
        <v>1.0545909273760225E-3</v>
      </c>
      <c r="G33">
        <f>F33/(F33+$O$2)</f>
        <v>9.5398457917098695E-2</v>
      </c>
      <c r="H33">
        <f>(1-G33)*F33</f>
        <v>9.5398457917098705E-4</v>
      </c>
      <c r="I33">
        <f ca="1">E33+G33*(B33-E33)</f>
        <v>0.24331499220899719</v>
      </c>
    </row>
    <row r="34" spans="1:9" x14ac:dyDescent="0.25">
      <c r="A34" s="4">
        <f ca="1">NORMINV(RAND(), 0.5, SQRT($K$2))</f>
        <v>0.38353066274104053</v>
      </c>
      <c r="B34" s="3">
        <f ca="1">A34+NORMINV(RAND(), 0, SQRT($L$2))</f>
        <v>0.23558041249111267</v>
      </c>
      <c r="C34">
        <f ca="1">I33</f>
        <v>0.24331499220899719</v>
      </c>
      <c r="D34">
        <f>H33</f>
        <v>9.5398457917098705E-4</v>
      </c>
      <c r="E34">
        <f t="shared" ca="1" si="0"/>
        <v>0.24331499220899719</v>
      </c>
      <c r="F34">
        <f>D34+$N$2</f>
        <v>1.053984579170987E-3</v>
      </c>
      <c r="G34">
        <f>F34/(F34+$O$2)</f>
        <v>9.5348837482278487E-2</v>
      </c>
      <c r="H34">
        <f>(1-G34)*F34</f>
        <v>9.5348837482278485E-4</v>
      </c>
      <c r="I34">
        <f ca="1">E34+G34*(B34-E34)</f>
        <v>0.24257750902448288</v>
      </c>
    </row>
    <row r="35" spans="1:9" x14ac:dyDescent="0.25">
      <c r="A35" s="4">
        <f ca="1">NORMINV(RAND(), 0.5, SQRT($K$2))</f>
        <v>0.43026624920773371</v>
      </c>
      <c r="B35" s="3">
        <f ca="1">A35+NORMINV(RAND(), 0, SQRT($L$2))</f>
        <v>0.32196463156530086</v>
      </c>
      <c r="C35">
        <f ca="1">I34</f>
        <v>0.24257750902448288</v>
      </c>
      <c r="D35">
        <f>H34</f>
        <v>9.5348837482278485E-4</v>
      </c>
      <c r="E35">
        <f t="shared" ca="1" si="0"/>
        <v>0.24257750902448288</v>
      </c>
      <c r="F35">
        <f>D35+$N$2</f>
        <v>1.0534883748227848E-3</v>
      </c>
      <c r="G35">
        <f>F35/(F35+$O$2)</f>
        <v>9.5308226606758875E-2</v>
      </c>
      <c r="H35">
        <f>(1-G35)*F35</f>
        <v>9.530822660675887E-4</v>
      </c>
      <c r="I35">
        <f ca="1">E35+G35*(B35-E35)</f>
        <v>0.25014375488926172</v>
      </c>
    </row>
    <row r="36" spans="1:9" x14ac:dyDescent="0.25">
      <c r="A36" s="4">
        <f ca="1">NORMINV(RAND(), 0.5, SQRT($K$2))</f>
        <v>0.65275388501375542</v>
      </c>
      <c r="B36" s="3">
        <f ca="1">A36+NORMINV(RAND(), 0, SQRT($L$2))</f>
        <v>1.2881304310513335</v>
      </c>
      <c r="C36">
        <f ca="1">I35</f>
        <v>0.25014375488926172</v>
      </c>
      <c r="D36">
        <f>H35</f>
        <v>9.530822660675887E-4</v>
      </c>
      <c r="E36">
        <f t="shared" ca="1" si="0"/>
        <v>0.25014375488926172</v>
      </c>
      <c r="F36">
        <f>D36+$N$2</f>
        <v>1.0530822660675886E-3</v>
      </c>
      <c r="G36">
        <f>F36/(F36+$O$2)</f>
        <v>9.5274986715741611E-2</v>
      </c>
      <c r="H36">
        <f>(1-G36)*F36</f>
        <v>9.5274986715741599E-4</v>
      </c>
      <c r="I36">
        <f ca="1">E36+G36*(B36-E36)</f>
        <v>0.34903792167171988</v>
      </c>
    </row>
    <row r="37" spans="1:9" x14ac:dyDescent="0.25">
      <c r="A37" s="4">
        <f ca="1">NORMINV(RAND(), 0.5, SQRT($K$2))</f>
        <v>0.59872525599098858</v>
      </c>
      <c r="B37" s="3">
        <f ca="1">A37+NORMINV(RAND(), 0, SQRT($L$2))</f>
        <v>0.75844996298378453</v>
      </c>
      <c r="C37">
        <f ca="1">I36</f>
        <v>0.34903792167171988</v>
      </c>
      <c r="D37">
        <f>H36</f>
        <v>9.5274986715741599E-4</v>
      </c>
      <c r="E37">
        <f t="shared" ca="1" si="0"/>
        <v>0.34903792167171988</v>
      </c>
      <c r="F37">
        <f>D37+$N$2</f>
        <v>1.0527498671574159E-3</v>
      </c>
      <c r="G37">
        <f>F37/(F37+$O$2)</f>
        <v>9.5247778137601671E-2</v>
      </c>
      <c r="H37">
        <f>(1-G37)*F37</f>
        <v>9.5247778137601681E-4</v>
      </c>
      <c r="I37">
        <f ca="1">E37+G37*(B37-E37)</f>
        <v>0.38803350894947403</v>
      </c>
    </row>
    <row r="38" spans="1:9" x14ac:dyDescent="0.25">
      <c r="A38" s="4">
        <f ca="1">NORMINV(RAND(), 0.5, SQRT($K$2))</f>
        <v>0.73009727415693315</v>
      </c>
      <c r="B38" s="3">
        <f ca="1">A38+NORMINV(RAND(), 0, SQRT($L$2))</f>
        <v>1.0938259347264134</v>
      </c>
      <c r="C38">
        <f ca="1">I37</f>
        <v>0.38803350894947403</v>
      </c>
      <c r="D38">
        <f>H37</f>
        <v>9.5247778137601681E-4</v>
      </c>
      <c r="E38">
        <f t="shared" ca="1" si="0"/>
        <v>0.38803350894947403</v>
      </c>
      <c r="F38">
        <f>D38+$N$2</f>
        <v>1.0524777813760169E-3</v>
      </c>
      <c r="G38">
        <f>F38/(F38+$O$2)</f>
        <v>9.5225505284389264E-2</v>
      </c>
      <c r="H38">
        <f>(1-G38)*F38</f>
        <v>9.5225505284389272E-4</v>
      </c>
      <c r="I38">
        <f ca="1">E38+G38*(B38-E38)</f>
        <v>0.45524294931997789</v>
      </c>
    </row>
    <row r="39" spans="1:9" x14ac:dyDescent="0.25">
      <c r="A39" s="4">
        <f ca="1">NORMINV(RAND(), 0.5, SQRT($K$2))</f>
        <v>0.73947649843848851</v>
      </c>
      <c r="B39" s="3">
        <f ca="1">A39+NORMINV(RAND(), 0, SQRT($L$2))</f>
        <v>0.53600265457475782</v>
      </c>
      <c r="C39">
        <f ca="1">I38</f>
        <v>0.45524294931997789</v>
      </c>
      <c r="D39">
        <f>H38</f>
        <v>9.5225505284389272E-4</v>
      </c>
      <c r="E39">
        <f t="shared" ca="1" si="0"/>
        <v>0.45524294931997789</v>
      </c>
      <c r="F39">
        <f>D39+$N$2</f>
        <v>1.0522550528438927E-3</v>
      </c>
      <c r="G39">
        <f>F39/(F39+$O$2)</f>
        <v>9.5207271983207928E-2</v>
      </c>
      <c r="H39">
        <f>(1-G39)*F39</f>
        <v>9.5207271983207935E-4</v>
      </c>
      <c r="I39">
        <f ca="1">E39+G39*(B39-E39)</f>
        <v>0.46293186054345342</v>
      </c>
    </row>
    <row r="40" spans="1:9" x14ac:dyDescent="0.25">
      <c r="A40" s="4">
        <f ca="1">NORMINV(RAND(), 0.5, SQRT($K$2))</f>
        <v>0.52151739843481792</v>
      </c>
      <c r="B40" s="3">
        <f ca="1">A40+NORMINV(RAND(), 0, SQRT($L$2))</f>
        <v>0.50296886559255105</v>
      </c>
      <c r="C40">
        <f ca="1">I39</f>
        <v>0.46293186054345342</v>
      </c>
      <c r="D40">
        <f>H39</f>
        <v>9.5207271983207935E-4</v>
      </c>
      <c r="E40">
        <f t="shared" ca="1" si="0"/>
        <v>0.46293186054345342</v>
      </c>
      <c r="F40">
        <f>D40+$N$2</f>
        <v>1.0520727198320794E-3</v>
      </c>
      <c r="G40">
        <f>F40/(F40+$O$2)</f>
        <v>9.5192345047116572E-2</v>
      </c>
      <c r="H40">
        <f>(1-G40)*F40</f>
        <v>9.5192345047116571E-4</v>
      </c>
      <c r="I40">
        <f ca="1">E40+G40*(B40-E40)</f>
        <v>0.46674307694274025</v>
      </c>
    </row>
    <row r="41" spans="1:9" x14ac:dyDescent="0.25">
      <c r="A41" s="4">
        <f ca="1">NORMINV(RAND(), 0.5, SQRT($K$2))</f>
        <v>0.77771403584369092</v>
      </c>
      <c r="B41" s="3">
        <f ca="1">A41+NORMINV(RAND(), 0, SQRT($L$2))</f>
        <v>1.0137023895682846</v>
      </c>
      <c r="C41">
        <f ca="1">I40</f>
        <v>0.46674307694274025</v>
      </c>
      <c r="D41">
        <f>H40</f>
        <v>9.5192345047116571E-4</v>
      </c>
      <c r="E41">
        <f t="shared" ca="1" si="0"/>
        <v>0.46674307694274025</v>
      </c>
      <c r="F41">
        <f>D41+$N$2</f>
        <v>1.0519234504711658E-3</v>
      </c>
      <c r="G41">
        <f>F41/(F41+$O$2)</f>
        <v>9.5180124544413144E-2</v>
      </c>
      <c r="H41">
        <f>(1-G41)*F41</f>
        <v>9.5180124544413133E-4</v>
      </c>
      <c r="I41">
        <f ca="1">E41+G41*(B41-E41)</f>
        <v>0.51880273243916619</v>
      </c>
    </row>
    <row r="42" spans="1:9" x14ac:dyDescent="0.25">
      <c r="A42" s="4">
        <f ca="1">NORMINV(RAND(), 0.5, SQRT($K$2))</f>
        <v>0.64451602099672378</v>
      </c>
      <c r="B42" s="3">
        <f ca="1">A42+NORMINV(RAND(), 0, SQRT($L$2))</f>
        <v>1.1728630809208727</v>
      </c>
      <c r="C42">
        <f ca="1">I41</f>
        <v>0.51880273243916619</v>
      </c>
      <c r="D42">
        <f>H41</f>
        <v>9.5180124544413133E-4</v>
      </c>
      <c r="E42">
        <f t="shared" ca="1" si="0"/>
        <v>0.51880273243916619</v>
      </c>
      <c r="F42">
        <f>D42+$N$2</f>
        <v>1.0518012454441314E-3</v>
      </c>
      <c r="G42">
        <f>F42/(F42+$O$2)</f>
        <v>9.5170119520355465E-2</v>
      </c>
      <c r="H42">
        <f>(1-G42)*F42</f>
        <v>9.517011952035546E-4</v>
      </c>
      <c r="I42">
        <f ca="1">E42+G42*(B42-E42)</f>
        <v>0.58104973397769555</v>
      </c>
    </row>
    <row r="43" spans="1:9" x14ac:dyDescent="0.25">
      <c r="A43" s="4">
        <f ca="1">NORMINV(RAND(), 0.5, SQRT($K$2))</f>
        <v>0.39389031029034316</v>
      </c>
      <c r="B43" s="3">
        <f ca="1">A43+NORMINV(RAND(), 0, SQRT($L$2))</f>
        <v>0.29975069302134233</v>
      </c>
      <c r="C43">
        <f ca="1">I42</f>
        <v>0.58104973397769555</v>
      </c>
      <c r="D43">
        <f>H42</f>
        <v>9.517011952035546E-4</v>
      </c>
      <c r="E43">
        <f t="shared" ca="1" si="0"/>
        <v>0.58104973397769555</v>
      </c>
      <c r="F43">
        <f>D43+$N$2</f>
        <v>1.0517011952035546E-3</v>
      </c>
      <c r="G43">
        <f>F43/(F43+$O$2)</f>
        <v>9.5161928161792281E-2</v>
      </c>
      <c r="H43">
        <f>(1-G43)*F43</f>
        <v>9.5161928161792289E-4</v>
      </c>
      <c r="I43">
        <f ca="1">E43+G43*(B43-E43)</f>
        <v>0.55428077485022598</v>
      </c>
    </row>
    <row r="44" spans="1:9" x14ac:dyDescent="0.25">
      <c r="A44" s="4">
        <f ca="1">NORMINV(RAND(), 0.5, SQRT($K$2))</f>
        <v>0.42391145206261904</v>
      </c>
      <c r="B44" s="3">
        <f ca="1">A44+NORMINV(RAND(), 0, SQRT($L$2))</f>
        <v>0.22649530615733587</v>
      </c>
      <c r="C44">
        <f ca="1">I43</f>
        <v>0.55428077485022598</v>
      </c>
      <c r="D44">
        <f>H43</f>
        <v>9.5161928161792289E-4</v>
      </c>
      <c r="E44">
        <f t="shared" ca="1" si="0"/>
        <v>0.55428077485022598</v>
      </c>
      <c r="F44">
        <f>D44+$N$2</f>
        <v>1.0516192816179229E-3</v>
      </c>
      <c r="G44">
        <f>F44/(F44+$O$2)</f>
        <v>9.5155221585227198E-2</v>
      </c>
      <c r="H44">
        <f>(1-G44)*F44</f>
        <v>9.5155221585227208E-4</v>
      </c>
      <c r="I44">
        <f ca="1">E44+G44*(B44-E44)</f>
        <v>0.52309027594433644</v>
      </c>
    </row>
    <row r="45" spans="1:9" x14ac:dyDescent="0.25">
      <c r="A45" s="4">
        <f ca="1">NORMINV(RAND(), 0.5, SQRT($K$2))</f>
        <v>0.45208872963357971</v>
      </c>
      <c r="B45" s="3">
        <f ca="1">A45+NORMINV(RAND(), 0, SQRT($L$2))</f>
        <v>0.23795422845218964</v>
      </c>
      <c r="C45">
        <f ca="1">I44</f>
        <v>0.52309027594433644</v>
      </c>
      <c r="D45">
        <f>H44</f>
        <v>9.5155221585227208E-4</v>
      </c>
      <c r="E45">
        <f t="shared" ca="1" si="0"/>
        <v>0.52309027594433644</v>
      </c>
      <c r="F45">
        <f>D45+$N$2</f>
        <v>1.0515522158522721E-3</v>
      </c>
      <c r="G45">
        <f>F45/(F45+$O$2)</f>
        <v>9.5149730582092584E-2</v>
      </c>
      <c r="H45">
        <f>(1-G45)*F45</f>
        <v>9.5149730582092602E-4</v>
      </c>
      <c r="I45">
        <f ca="1">E45+G45*(B45-E45)</f>
        <v>0.49595965784621593</v>
      </c>
    </row>
    <row r="46" spans="1:9" x14ac:dyDescent="0.25">
      <c r="A46" s="4">
        <f ca="1">NORMINV(RAND(), 0.5, SQRT($K$2))</f>
        <v>0.87240023699291558</v>
      </c>
      <c r="B46" s="3">
        <f ca="1">A46+NORMINV(RAND(), 0, SQRT($L$2))</f>
        <v>0.68358750380672628</v>
      </c>
      <c r="C46">
        <f ca="1">I45</f>
        <v>0.49595965784621593</v>
      </c>
      <c r="D46">
        <f>H45</f>
        <v>9.5149730582092602E-4</v>
      </c>
      <c r="E46">
        <f t="shared" ca="1" si="0"/>
        <v>0.49595965784621593</v>
      </c>
      <c r="F46">
        <f>D46+$N$2</f>
        <v>1.0514973058209261E-3</v>
      </c>
      <c r="G46">
        <f>F46/(F46+$O$2)</f>
        <v>9.5145234778919299E-2</v>
      </c>
      <c r="H46">
        <f>(1-G46)*F46</f>
        <v>9.5145234778919294E-4</v>
      </c>
      <c r="I46">
        <f ca="1">E46+G46*(B46-E46)</f>
        <v>0.51381155330119155</v>
      </c>
    </row>
    <row r="47" spans="1:9" x14ac:dyDescent="0.25">
      <c r="A47" s="4">
        <f ca="1">NORMINV(RAND(), 0.5, SQRT($K$2))</f>
        <v>0.98092062717390871</v>
      </c>
      <c r="B47" s="3">
        <f ca="1">A47+NORMINV(RAND(), 0, SQRT($L$2))</f>
        <v>1.2906589375841646</v>
      </c>
      <c r="C47">
        <f ca="1">I46</f>
        <v>0.51381155330119155</v>
      </c>
      <c r="D47">
        <f>H46</f>
        <v>9.5145234778919294E-4</v>
      </c>
      <c r="E47">
        <f t="shared" ca="1" si="0"/>
        <v>0.51381155330119155</v>
      </c>
      <c r="F47">
        <f>D47+$N$2</f>
        <v>1.0514523477891929E-3</v>
      </c>
      <c r="G47">
        <f>F47/(F47+$O$2)</f>
        <v>9.5141553770489939E-2</v>
      </c>
      <c r="H47">
        <f>(1-G47)*F47</f>
        <v>9.5141553770489954E-4</v>
      </c>
      <c r="I47">
        <f ca="1">E47+G47*(B47-E47)</f>
        <v>0.58772202048441446</v>
      </c>
    </row>
    <row r="48" spans="1:9" x14ac:dyDescent="0.25">
      <c r="A48" s="4">
        <f ca="1">NORMINV(RAND(), 0.5, SQRT($K$2))</f>
        <v>0.56321454352892997</v>
      </c>
      <c r="B48" s="3">
        <f ca="1">A48+NORMINV(RAND(), 0, SQRT($L$2))</f>
        <v>0.58024649464436329</v>
      </c>
      <c r="C48">
        <f ca="1">I47</f>
        <v>0.58772202048441446</v>
      </c>
      <c r="D48">
        <f>H47</f>
        <v>9.5141553770489954E-4</v>
      </c>
      <c r="E48">
        <f t="shared" ca="1" si="0"/>
        <v>0.58772202048441446</v>
      </c>
      <c r="F48">
        <f>D48+$N$2</f>
        <v>1.0514155377048995E-3</v>
      </c>
      <c r="G48">
        <f>F48/(F48+$O$2)</f>
        <v>9.5138539865568389E-2</v>
      </c>
      <c r="H48">
        <f>(1-G48)*F48</f>
        <v>9.5138539865568389E-4</v>
      </c>
      <c r="I48">
        <f ca="1">E48+G48*(B48-E48)</f>
        <v>0.58701080987126464</v>
      </c>
    </row>
    <row r="49" spans="1:9" x14ac:dyDescent="0.25">
      <c r="A49" s="4">
        <f ca="1">NORMINV(RAND(), 0.5, SQRT($K$2))</f>
        <v>0.13611579041109795</v>
      </c>
      <c r="B49" s="3">
        <f ca="1">A49+NORMINV(RAND(), 0, SQRT($L$2))</f>
        <v>0.62477450068121354</v>
      </c>
      <c r="C49">
        <f ca="1">I48</f>
        <v>0.58701080987126464</v>
      </c>
      <c r="D49">
        <f>H48</f>
        <v>9.5138539865568389E-4</v>
      </c>
      <c r="E49">
        <f t="shared" ca="1" si="0"/>
        <v>0.58701080987126464</v>
      </c>
      <c r="F49">
        <f>D49+$N$2</f>
        <v>1.0513853986556839E-3</v>
      </c>
      <c r="G49">
        <f>F49/(F49+$O$2)</f>
        <v>9.5136072151060527E-2</v>
      </c>
      <c r="H49">
        <f>(1-G49)*F49</f>
        <v>9.5136072151060522E-4</v>
      </c>
      <c r="I49">
        <f ca="1">E49+G49*(B49-E49)</f>
        <v>0.59060349908485033</v>
      </c>
    </row>
    <row r="50" spans="1:9" x14ac:dyDescent="0.25">
      <c r="A50" s="4">
        <f ca="1">NORMINV(RAND(), 0.5, SQRT($K$2))</f>
        <v>0.63072823805339751</v>
      </c>
      <c r="B50" s="3">
        <f ca="1">A50+NORMINV(RAND(), 0, SQRT($L$2))</f>
        <v>0.59350910442715143</v>
      </c>
      <c r="C50">
        <f ca="1">I49</f>
        <v>0.59060349908485033</v>
      </c>
      <c r="D50">
        <f>H49</f>
        <v>9.5136072151060522E-4</v>
      </c>
      <c r="E50">
        <f t="shared" ca="1" si="0"/>
        <v>0.59060349908485033</v>
      </c>
      <c r="F50">
        <f>D50+$N$2</f>
        <v>1.0513607215106053E-3</v>
      </c>
      <c r="G50">
        <f>F50/(F50+$O$2)</f>
        <v>9.5134051634403194E-2</v>
      </c>
      <c r="H50">
        <f>(1-G50)*F50</f>
        <v>9.5134051634403194E-4</v>
      </c>
      <c r="I50">
        <f ca="1">E50+G50*(B50-E50)</f>
        <v>0.59087992109351395</v>
      </c>
    </row>
    <row r="51" spans="1:9" x14ac:dyDescent="0.25">
      <c r="A51" s="4">
        <f ca="1">NORMINV(RAND(), 0.5, SQRT($K$2))</f>
        <v>0.44499333574985978</v>
      </c>
      <c r="B51" s="3">
        <f ca="1">A51+NORMINV(RAND(), 0, SQRT($L$2))</f>
        <v>0.50468766165698475</v>
      </c>
      <c r="C51">
        <f ca="1">I50</f>
        <v>0.59087992109351395</v>
      </c>
      <c r="D51">
        <f>H50</f>
        <v>9.5134051634403194E-4</v>
      </c>
      <c r="E51">
        <f t="shared" ca="1" si="0"/>
        <v>0.59087992109351395</v>
      </c>
      <c r="F51">
        <f>D51+$N$2</f>
        <v>1.051340516344032E-3</v>
      </c>
      <c r="G51">
        <f>F51/(F51+$O$2)</f>
        <v>9.5132397267931892E-2</v>
      </c>
      <c r="H51">
        <f>(1-G51)*F51</f>
        <v>9.5132397267931894E-4</v>
      </c>
      <c r="I51">
        <f ca="1">E51+G51*(B51-E51)</f>
        <v>0.58268024482737735</v>
      </c>
    </row>
    <row r="52" spans="1:9" x14ac:dyDescent="0.25">
      <c r="A52" s="4">
        <f ca="1">NORMINV(RAND(), 0.5, SQRT($K$2))</f>
        <v>0.18780011033124733</v>
      </c>
      <c r="B52" s="3">
        <f ca="1">A52+NORMINV(RAND(), 0, SQRT($L$2))</f>
        <v>7.0882293464617621E-2</v>
      </c>
      <c r="C52">
        <f ca="1">I51</f>
        <v>0.58268024482737735</v>
      </c>
      <c r="D52">
        <f>H51</f>
        <v>9.5132397267931894E-4</v>
      </c>
      <c r="E52">
        <f t="shared" ca="1" si="0"/>
        <v>0.58268024482737735</v>
      </c>
      <c r="F52">
        <f>D52+$N$2</f>
        <v>1.0513239726793189E-3</v>
      </c>
      <c r="G52">
        <f>F52/(F52+$O$2)</f>
        <v>9.5131042694826765E-2</v>
      </c>
      <c r="H52">
        <f>(1-G52)*F52</f>
        <v>9.5131042694826767E-4</v>
      </c>
      <c r="I52">
        <f ca="1">E52+G52*(B52-E52)</f>
        <v>0.53399237206516181</v>
      </c>
    </row>
    <row r="53" spans="1:9" x14ac:dyDescent="0.25">
      <c r="A53" s="4">
        <f ca="1">NORMINV(RAND(), 0.5, SQRT($K$2))</f>
        <v>0.25354803014885335</v>
      </c>
      <c r="B53" s="3">
        <f ca="1">A53+NORMINV(RAND(), 0, SQRT($L$2))</f>
        <v>0.49858052912642992</v>
      </c>
      <c r="C53">
        <f ca="1">I52</f>
        <v>0.53399237206516181</v>
      </c>
      <c r="D53">
        <f>H52</f>
        <v>9.5131042694826767E-4</v>
      </c>
      <c r="E53">
        <f t="shared" ca="1" si="0"/>
        <v>0.53399237206516181</v>
      </c>
      <c r="F53">
        <f>D53+$N$2</f>
        <v>1.0513104269482677E-3</v>
      </c>
      <c r="G53">
        <f>F53/(F53+$O$2)</f>
        <v>9.5129933585494139E-2</v>
      </c>
      <c r="H53">
        <f>(1-G53)*F53</f>
        <v>9.5129933585494147E-4</v>
      </c>
      <c r="I53">
        <f ca="1">E53+G53*(B53-E53)</f>
        <v>0.53062364579826027</v>
      </c>
    </row>
    <row r="54" spans="1:9" x14ac:dyDescent="0.25">
      <c r="A54" s="4">
        <f ca="1">NORMINV(RAND(), 0.5, SQRT($K$2))</f>
        <v>0.74729586910001766</v>
      </c>
      <c r="B54" s="3">
        <f ca="1">A54+NORMINV(RAND(), 0, SQRT($L$2))</f>
        <v>1.1030230162885202</v>
      </c>
      <c r="C54">
        <f ca="1">I53</f>
        <v>0.53062364579826027</v>
      </c>
      <c r="D54">
        <f>H53</f>
        <v>9.5129933585494147E-4</v>
      </c>
      <c r="E54">
        <f t="shared" ca="1" si="0"/>
        <v>0.53062364579826027</v>
      </c>
      <c r="F54">
        <f>D54+$N$2</f>
        <v>1.0512993358549414E-3</v>
      </c>
      <c r="G54">
        <f>F54/(F54+$O$2)</f>
        <v>9.5129025457132962E-2</v>
      </c>
      <c r="H54">
        <f>(1-G54)*F54</f>
        <v>9.5129025457132965E-4</v>
      </c>
      <c r="I54">
        <f ca="1">E54+G54*(B54-E54)</f>
        <v>0.58507544008527512</v>
      </c>
    </row>
    <row r="55" spans="1:9" x14ac:dyDescent="0.25">
      <c r="A55" s="4">
        <f ca="1">NORMINV(RAND(), 0.5, SQRT($K$2))</f>
        <v>0.54153263774547722</v>
      </c>
      <c r="B55" s="3">
        <f ca="1">A55+NORMINV(RAND(), 0, SQRT($L$2))</f>
        <v>0.43273771346810852</v>
      </c>
      <c r="C55">
        <f ca="1">I54</f>
        <v>0.58507544008527512</v>
      </c>
      <c r="D55">
        <f>H54</f>
        <v>9.5129025457132965E-4</v>
      </c>
      <c r="E55">
        <f t="shared" ca="1" si="0"/>
        <v>0.58507544008527512</v>
      </c>
      <c r="F55">
        <f>D55+$N$2</f>
        <v>1.0512902545713296E-3</v>
      </c>
      <c r="G55">
        <f>F55/(F55+$O$2)</f>
        <v>9.512828188875655E-2</v>
      </c>
      <c r="H55">
        <f>(1-G55)*F55</f>
        <v>9.5128281888756552E-4</v>
      </c>
      <c r="I55">
        <f ca="1">E55+G55*(B55-E55)</f>
        <v>0.57058381388534496</v>
      </c>
    </row>
    <row r="56" spans="1:9" x14ac:dyDescent="0.25">
      <c r="A56" s="4">
        <f ca="1">NORMINV(RAND(), 0.5, SQRT($K$2))</f>
        <v>0.99375097654640709</v>
      </c>
      <c r="B56" s="3">
        <f ca="1">A56+NORMINV(RAND(), 0, SQRT($L$2))</f>
        <v>0.70551862349087857</v>
      </c>
      <c r="C56">
        <f ca="1">I55</f>
        <v>0.57058381388534496</v>
      </c>
      <c r="D56">
        <f>H55</f>
        <v>9.5128281888756552E-4</v>
      </c>
      <c r="E56">
        <f t="shared" ca="1" si="0"/>
        <v>0.57058381388534496</v>
      </c>
      <c r="F56">
        <f>D56+$N$2</f>
        <v>1.0512828188875656E-3</v>
      </c>
      <c r="G56">
        <f>F56/(F56+$O$2)</f>
        <v>9.5127673059894488E-2</v>
      </c>
      <c r="H56">
        <f>(1-G56)*F56</f>
        <v>9.5127673059894498E-4</v>
      </c>
      <c r="I56">
        <f ca="1">E56+G56*(B56-E56)</f>
        <v>0.58341984833789928</v>
      </c>
    </row>
    <row r="57" spans="1:9" x14ac:dyDescent="0.25">
      <c r="A57" s="4">
        <f ca="1">NORMINV(RAND(), 0.5, SQRT($K$2))</f>
        <v>0.64039220832251798</v>
      </c>
      <c r="B57" s="3">
        <f ca="1">A57+NORMINV(RAND(), 0, SQRT($L$2))</f>
        <v>0.57311771237464104</v>
      </c>
      <c r="C57">
        <f ca="1">I56</f>
        <v>0.58341984833789928</v>
      </c>
      <c r="D57">
        <f>H56</f>
        <v>9.5127673059894498E-4</v>
      </c>
      <c r="E57">
        <f t="shared" ca="1" si="0"/>
        <v>0.58341984833789928</v>
      </c>
      <c r="F57">
        <f>D57+$N$2</f>
        <v>1.0512767305989449E-3</v>
      </c>
      <c r="G57">
        <f>F57/(F57+$O$2)</f>
        <v>9.5127174554244381E-2</v>
      </c>
      <c r="H57">
        <f>(1-G57)*F57</f>
        <v>9.5127174554244381E-4</v>
      </c>
      <c r="I57">
        <f ca="1">E57+G57*(B57-E57)</f>
        <v>0.58243983525184084</v>
      </c>
    </row>
    <row r="58" spans="1:9" x14ac:dyDescent="0.25">
      <c r="A58" s="4">
        <f ca="1">NORMINV(RAND(), 0.5, SQRT($K$2))</f>
        <v>0.58585823328125619</v>
      </c>
      <c r="B58" s="3">
        <f ca="1">A58+NORMINV(RAND(), 0, SQRT($L$2))</f>
        <v>0.71829822476613869</v>
      </c>
      <c r="C58">
        <f ca="1">I57</f>
        <v>0.58243983525184084</v>
      </c>
      <c r="D58">
        <f>H57</f>
        <v>9.5127174554244381E-4</v>
      </c>
      <c r="E58">
        <f t="shared" ca="1" si="0"/>
        <v>0.58243983525184084</v>
      </c>
      <c r="F58">
        <f>D58+$N$2</f>
        <v>1.0512717455424439E-3</v>
      </c>
      <c r="G58">
        <f>F58/(F58+$O$2)</f>
        <v>9.5126766380211114E-2</v>
      </c>
      <c r="H58">
        <f>(1-G58)*F58</f>
        <v>9.5126766380211104E-4</v>
      </c>
      <c r="I58">
        <f ca="1">E58+G58*(B58-E58)</f>
        <v>0.59536360453195913</v>
      </c>
    </row>
    <row r="59" spans="1:9" x14ac:dyDescent="0.25">
      <c r="A59" s="4">
        <f ca="1">NORMINV(RAND(), 0.5, SQRT($K$2))</f>
        <v>0.38631079955098613</v>
      </c>
      <c r="B59" s="3">
        <f ca="1">A59+NORMINV(RAND(), 0, SQRT($L$2))</f>
        <v>0.64756234223786557</v>
      </c>
      <c r="C59">
        <f ca="1">I58</f>
        <v>0.59536360453195913</v>
      </c>
      <c r="D59">
        <f>H58</f>
        <v>9.5126766380211104E-4</v>
      </c>
      <c r="E59">
        <f t="shared" ca="1" si="0"/>
        <v>0.59536360453195913</v>
      </c>
      <c r="F59">
        <f>D59+$N$2</f>
        <v>1.051267663802111E-3</v>
      </c>
      <c r="G59">
        <f>F59/(F59+$O$2)</f>
        <v>9.5126432168997868E-2</v>
      </c>
      <c r="H59">
        <f>(1-G59)*F59</f>
        <v>9.5126432168997864E-4</v>
      </c>
      <c r="I59">
        <f ca="1">E59+G59*(B59-E59)</f>
        <v>0.60032908421364739</v>
      </c>
    </row>
    <row r="60" spans="1:9" x14ac:dyDescent="0.25">
      <c r="A60" s="4">
        <f ca="1">NORMINV(RAND(), 0.5, SQRT($K$2))</f>
        <v>0.55682056964645865</v>
      </c>
      <c r="B60" s="3">
        <f ca="1">A60+NORMINV(RAND(), 0, SQRT($L$2))</f>
        <v>0.2513159024375663</v>
      </c>
      <c r="C60">
        <f ca="1">I59</f>
        <v>0.60032908421364739</v>
      </c>
      <c r="D60">
        <f>H59</f>
        <v>9.5126432168997864E-4</v>
      </c>
      <c r="E60">
        <f t="shared" ca="1" si="0"/>
        <v>0.60032908421364739</v>
      </c>
      <c r="F60">
        <f>D60+$N$2</f>
        <v>1.0512643216899786E-3</v>
      </c>
      <c r="G60">
        <f>F60/(F60+$O$2)</f>
        <v>9.5126158518052478E-2</v>
      </c>
      <c r="H60">
        <f>(1-G60)*F60</f>
        <v>9.5126158518052471E-4</v>
      </c>
      <c r="I60">
        <f ca="1">E60+G60*(B60-E60)</f>
        <v>0.56712880095912599</v>
      </c>
    </row>
    <row r="61" spans="1:9" x14ac:dyDescent="0.25">
      <c r="A61" s="4">
        <f ca="1">NORMINV(RAND(), 0.5, SQRT($K$2))</f>
        <v>0.23750983936538789</v>
      </c>
      <c r="B61" s="3">
        <f ca="1">A61+NORMINV(RAND(), 0, SQRT($L$2))</f>
        <v>-0.32470776643988891</v>
      </c>
      <c r="C61">
        <f ca="1">I60</f>
        <v>0.56712880095912599</v>
      </c>
      <c r="D61">
        <f>H60</f>
        <v>9.5126158518052471E-4</v>
      </c>
      <c r="E61">
        <f t="shared" ca="1" si="0"/>
        <v>0.56712880095912599</v>
      </c>
      <c r="F61">
        <f>D61+$N$2</f>
        <v>1.0512615851805246E-3</v>
      </c>
      <c r="G61">
        <f>F61/(F61+$O$2)</f>
        <v>9.512593445351443E-2</v>
      </c>
      <c r="H61">
        <f>(1-G61)*F61</f>
        <v>9.5125934453514432E-4</v>
      </c>
      <c r="I61">
        <f ca="1">E61+G61*(B61-E61)</f>
        <v>0.48229201410548</v>
      </c>
    </row>
    <row r="62" spans="1:9" x14ac:dyDescent="0.25">
      <c r="A62" s="4">
        <f ca="1">NORMINV(RAND(), 0.5, SQRT($K$2))</f>
        <v>0.25523329390615662</v>
      </c>
      <c r="B62" s="3">
        <f ca="1">A62+NORMINV(RAND(), 0, SQRT($L$2))</f>
        <v>0.46634886111450335</v>
      </c>
      <c r="C62">
        <f ca="1">I61</f>
        <v>0.48229201410548</v>
      </c>
      <c r="D62">
        <f>H61</f>
        <v>9.5125934453514432E-4</v>
      </c>
      <c r="E62">
        <f t="shared" ca="1" si="0"/>
        <v>0.48229201410548</v>
      </c>
      <c r="F62">
        <f>D62+$N$2</f>
        <v>1.0512593445351443E-3</v>
      </c>
      <c r="G62">
        <f>F62/(F62+$O$2)</f>
        <v>9.5125750990088992E-2</v>
      </c>
      <c r="H62">
        <f>(1-G62)*F62</f>
        <v>9.5125750990088991E-4</v>
      </c>
      <c r="I62">
        <f ca="1">E62+G62*(B62-E62)</f>
        <v>0.48077540970406346</v>
      </c>
    </row>
    <row r="63" spans="1:9" x14ac:dyDescent="0.25">
      <c r="A63" s="4">
        <f ca="1">NORMINV(RAND(), 0.5, SQRT($K$2))</f>
        <v>0.69256316590358979</v>
      </c>
      <c r="B63" s="3">
        <f ca="1">A63+NORMINV(RAND(), 0, SQRT($L$2))</f>
        <v>0.69446938160375171</v>
      </c>
      <c r="C63">
        <f ca="1">I62</f>
        <v>0.48077540970406346</v>
      </c>
      <c r="D63">
        <f>H62</f>
        <v>9.5125750990088991E-4</v>
      </c>
      <c r="E63">
        <f t="shared" ca="1" si="0"/>
        <v>0.48077540970406346</v>
      </c>
      <c r="F63">
        <f>D63+$N$2</f>
        <v>1.0512575099008898E-3</v>
      </c>
      <c r="G63">
        <f>F63/(F63+$O$2)</f>
        <v>9.5125600770687102E-2</v>
      </c>
      <c r="H63">
        <f>(1-G63)*F63</f>
        <v>9.512560077068711E-4</v>
      </c>
      <c r="I63">
        <f ca="1">E63+G63*(B63-E63)</f>
        <v>0.50110317716209563</v>
      </c>
    </row>
    <row r="64" spans="1:9" x14ac:dyDescent="0.25">
      <c r="A64" s="4">
        <f ca="1">NORMINV(RAND(), 0.5, SQRT($K$2))</f>
        <v>-0.19220101590758143</v>
      </c>
      <c r="B64" s="3">
        <f ca="1">A64+NORMINV(RAND(), 0, SQRT($L$2))</f>
        <v>0.23759571342573521</v>
      </c>
      <c r="C64">
        <f ca="1">I63</f>
        <v>0.50110317716209563</v>
      </c>
      <c r="D64">
        <f>H63</f>
        <v>9.512560077068711E-4</v>
      </c>
      <c r="E64">
        <f t="shared" ca="1" si="0"/>
        <v>0.50110317716209563</v>
      </c>
      <c r="F64">
        <f>D64+$N$2</f>
        <v>1.0512560077068711E-3</v>
      </c>
      <c r="G64">
        <f>F64/(F64+$O$2)</f>
        <v>9.5125477771372882E-2</v>
      </c>
      <c r="H64">
        <f>(1-G64)*F64</f>
        <v>9.5125477771372893E-4</v>
      </c>
      <c r="I64">
        <f ca="1">E64+G64*(B64-E64)</f>
        <v>0.47603690377785163</v>
      </c>
    </row>
    <row r="65" spans="1:9" x14ac:dyDescent="0.25">
      <c r="A65" s="4">
        <f ca="1">NORMINV(RAND(), 0.5, SQRT($K$2))</f>
        <v>1.1217887794911912</v>
      </c>
      <c r="B65" s="3">
        <f ca="1">A65+NORMINV(RAND(), 0, SQRT($L$2))</f>
        <v>0.79688582545717446</v>
      </c>
      <c r="C65">
        <f ca="1">I64</f>
        <v>0.47603690377785163</v>
      </c>
      <c r="D65">
        <f>H64</f>
        <v>9.5125477771372893E-4</v>
      </c>
      <c r="E65">
        <f t="shared" ca="1" si="0"/>
        <v>0.47603690377785163</v>
      </c>
      <c r="F65">
        <f>D65+$N$2</f>
        <v>1.0512547777137289E-3</v>
      </c>
      <c r="G65">
        <f>F65/(F65+$O$2)</f>
        <v>9.5125377059781385E-2</v>
      </c>
      <c r="H65">
        <f>(1-G65)*F65</f>
        <v>9.5125377059781374E-4</v>
      </c>
      <c r="I65">
        <f ca="1">E65+G65*(B65-E65)</f>
        <v>0.50655777843182148</v>
      </c>
    </row>
    <row r="66" spans="1:9" x14ac:dyDescent="0.25">
      <c r="A66" s="4">
        <f ca="1">NORMINV(RAND(), 0.5, SQRT($K$2))</f>
        <v>0.23368090938232133</v>
      </c>
      <c r="B66" s="3">
        <f ca="1">A66+NORMINV(RAND(), 0, SQRT($L$2))</f>
        <v>0.35740110872926273</v>
      </c>
      <c r="C66">
        <f ca="1">I65</f>
        <v>0.50655777843182148</v>
      </c>
      <c r="D66">
        <f>H65</f>
        <v>9.5125377059781374E-4</v>
      </c>
      <c r="E66">
        <f t="shared" ca="1" si="0"/>
        <v>0.50655777843182148</v>
      </c>
      <c r="F66">
        <f>D66+$N$2</f>
        <v>1.0512537705978137E-3</v>
      </c>
      <c r="G66">
        <f>F66/(F66+$O$2)</f>
        <v>9.5125294597315765E-2</v>
      </c>
      <c r="H66">
        <f>(1-G66)*F66</f>
        <v>9.5125294597315764E-4</v>
      </c>
      <c r="I66">
        <f ca="1">E66+G66*(B66-E66)</f>
        <v>0.49236920628521108</v>
      </c>
    </row>
    <row r="67" spans="1:9" x14ac:dyDescent="0.25">
      <c r="A67" s="4">
        <f ca="1">NORMINV(RAND(), 0.5, SQRT($K$2))</f>
        <v>0.39250876993225947</v>
      </c>
      <c r="B67" s="3">
        <f ca="1">A67+NORMINV(RAND(), 0, SQRT($L$2))</f>
        <v>0.64660886661048278</v>
      </c>
      <c r="C67">
        <f ca="1">I66</f>
        <v>0.49236920628521108</v>
      </c>
      <c r="D67">
        <f>H66</f>
        <v>9.5125294597315764E-4</v>
      </c>
      <c r="E67">
        <f t="shared" ca="1" si="0"/>
        <v>0.49236920628521108</v>
      </c>
      <c r="F67">
        <f>D67+$N$2</f>
        <v>1.0512529459731576E-3</v>
      </c>
      <c r="G67">
        <f>F67/(F67+$O$2)</f>
        <v>9.5125227077189636E-2</v>
      </c>
      <c r="H67">
        <f>(1-G67)*F67</f>
        <v>9.5125227077189642E-4</v>
      </c>
      <c r="I67">
        <f ca="1">E67+G67*(B67-E67)</f>
        <v>0.50704128899796119</v>
      </c>
    </row>
    <row r="68" spans="1:9" x14ac:dyDescent="0.25">
      <c r="A68" s="4">
        <f ca="1">NORMINV(RAND(), 0.5, SQRT($K$2))</f>
        <v>0.37853571983033885</v>
      </c>
      <c r="B68" s="3">
        <f ca="1">A68+NORMINV(RAND(), 0, SQRT($L$2))</f>
        <v>0.14904790174758678</v>
      </c>
      <c r="C68">
        <f ca="1">I67</f>
        <v>0.50704128899796119</v>
      </c>
      <c r="D68">
        <f>H67</f>
        <v>9.5125227077189642E-4</v>
      </c>
      <c r="E68">
        <f t="shared" ref="E68:E100" ca="1" si="1">C68</f>
        <v>0.50704128899796119</v>
      </c>
      <c r="F68">
        <f>D68+$N$2</f>
        <v>1.0512522707718964E-3</v>
      </c>
      <c r="G68">
        <f>F68/(F68+$O$2)</f>
        <v>9.5125171791818078E-2</v>
      </c>
      <c r="H68">
        <f>(1-G68)*F68</f>
        <v>9.5125171791818081E-4</v>
      </c>
      <c r="I68">
        <f ca="1">E68+G68*(B68-E68)</f>
        <v>0.47298710653543447</v>
      </c>
    </row>
    <row r="69" spans="1:9" x14ac:dyDescent="0.25">
      <c r="A69" s="4">
        <f ca="1">NORMINV(RAND(), 0.5, SQRT($K$2))</f>
        <v>0.64847625437362233</v>
      </c>
      <c r="B69" s="3">
        <f ca="1">A69+NORMINV(RAND(), 0, SQRT($L$2))</f>
        <v>0.62289939832779406</v>
      </c>
      <c r="C69">
        <f ca="1">I68</f>
        <v>0.47298710653543447</v>
      </c>
      <c r="D69">
        <f>H68</f>
        <v>9.5125171791818081E-4</v>
      </c>
      <c r="E69">
        <f t="shared" ca="1" si="1"/>
        <v>0.47298710653543447</v>
      </c>
      <c r="F69">
        <f>D69+$N$2</f>
        <v>1.0512517179181809E-3</v>
      </c>
      <c r="G69">
        <f>F69/(F69+$O$2)</f>
        <v>9.5125126524239018E-2</v>
      </c>
      <c r="H69">
        <f>(1-G69)*F69</f>
        <v>9.512512652423903E-4</v>
      </c>
      <c r="I69">
        <f ca="1">E69+G69*(B69-E69)</f>
        <v>0.48724753225972128</v>
      </c>
    </row>
    <row r="70" spans="1:9" x14ac:dyDescent="0.25">
      <c r="A70" s="4">
        <f ca="1">NORMINV(RAND(), 0.5, SQRT($K$2))</f>
        <v>0.24813424833349385</v>
      </c>
      <c r="B70" s="3">
        <f ca="1">A70+NORMINV(RAND(), 0, SQRT($L$2))</f>
        <v>-2.5752736655045405E-2</v>
      </c>
      <c r="C70">
        <f ca="1">I69</f>
        <v>0.48724753225972128</v>
      </c>
      <c r="D70">
        <f>H69</f>
        <v>9.512512652423903E-4</v>
      </c>
      <c r="E70">
        <f t="shared" ca="1" si="1"/>
        <v>0.48724753225972128</v>
      </c>
      <c r="F70">
        <f>D70+$N$2</f>
        <v>1.0512512652423903E-3</v>
      </c>
      <c r="G70">
        <f>F70/(F70+$O$2)</f>
        <v>9.5125089459210027E-2</v>
      </c>
      <c r="H70">
        <f>(1-G70)*F70</f>
        <v>9.5125089459210021E-4</v>
      </c>
      <c r="I70">
        <f ca="1">E70+G70*(B70-E70)</f>
        <v>0.4384483357866053</v>
      </c>
    </row>
    <row r="71" spans="1:9" x14ac:dyDescent="0.25">
      <c r="A71" s="4">
        <f ca="1">NORMINV(RAND(), 0.5, SQRT($K$2))</f>
        <v>0.7564540612177274</v>
      </c>
      <c r="B71" s="3">
        <f ca="1">A71+NORMINV(RAND(), 0, SQRT($L$2))</f>
        <v>0.54515447725081645</v>
      </c>
      <c r="C71">
        <f ca="1">I70</f>
        <v>0.4384483357866053</v>
      </c>
      <c r="D71">
        <f>H70</f>
        <v>9.5125089459210021E-4</v>
      </c>
      <c r="E71">
        <f t="shared" ca="1" si="1"/>
        <v>0.4384483357866053</v>
      </c>
      <c r="F71">
        <f>D71+$N$2</f>
        <v>1.0512508945921002E-3</v>
      </c>
      <c r="G71">
        <f>F71/(F71+$O$2)</f>
        <v>9.5125059110414995E-2</v>
      </c>
      <c r="H71">
        <f>(1-G71)*F71</f>
        <v>9.5125059110414995E-4</v>
      </c>
      <c r="I71">
        <f ca="1">E71+G71*(B71-E71)</f>
        <v>0.44859876380083269</v>
      </c>
    </row>
    <row r="72" spans="1:9" x14ac:dyDescent="0.25">
      <c r="A72" s="4">
        <f ca="1">NORMINV(RAND(), 0.5, SQRT($K$2))</f>
        <v>1.2574811886918962</v>
      </c>
      <c r="B72" s="3">
        <f ca="1">A72+NORMINV(RAND(), 0, SQRT($L$2))</f>
        <v>1.245010421133002</v>
      </c>
      <c r="C72">
        <f ca="1">I71</f>
        <v>0.44859876380083269</v>
      </c>
      <c r="D72">
        <f>H71</f>
        <v>9.5125059110414995E-4</v>
      </c>
      <c r="E72">
        <f t="shared" ca="1" si="1"/>
        <v>0.44859876380083269</v>
      </c>
      <c r="F72">
        <f>D72+$N$2</f>
        <v>1.0512505911041499E-3</v>
      </c>
      <c r="G72">
        <f>F72/(F72+$O$2)</f>
        <v>9.5125034260861649E-2</v>
      </c>
      <c r="H72">
        <f>(1-G72)*F72</f>
        <v>9.5125034260861666E-4</v>
      </c>
      <c r="I72">
        <f ca="1">E72+G72*(B72-E72)</f>
        <v>0.52435744999030487</v>
      </c>
    </row>
    <row r="73" spans="1:9" x14ac:dyDescent="0.25">
      <c r="A73" s="4">
        <f ca="1">NORMINV(RAND(), 0.5, SQRT($K$2))</f>
        <v>0.44972461142332459</v>
      </c>
      <c r="B73" s="3">
        <f ca="1">A73+NORMINV(RAND(), 0, SQRT($L$2))</f>
        <v>0.34135158127393506</v>
      </c>
      <c r="C73">
        <f ca="1">I72</f>
        <v>0.52435744999030487</v>
      </c>
      <c r="D73">
        <f>H72</f>
        <v>9.5125034260861666E-4</v>
      </c>
      <c r="E73">
        <f t="shared" ca="1" si="1"/>
        <v>0.52435744999030487</v>
      </c>
      <c r="F73">
        <f>D73+$N$2</f>
        <v>1.0512503426086167E-3</v>
      </c>
      <c r="G73">
        <f>F73/(F73+$O$2)</f>
        <v>9.5125013914079154E-2</v>
      </c>
      <c r="H73">
        <f>(1-G73)*F73</f>
        <v>9.5125013914079161E-4</v>
      </c>
      <c r="I73">
        <f ca="1">E73+G73*(B73-E73)</f>
        <v>0.50694901418230209</v>
      </c>
    </row>
    <row r="74" spans="1:9" x14ac:dyDescent="0.25">
      <c r="A74" s="4">
        <f ca="1">NORMINV(RAND(), 0.5, SQRT($K$2))</f>
        <v>1.0070424422424347</v>
      </c>
      <c r="B74" s="3">
        <f ca="1">A74+NORMINV(RAND(), 0, SQRT($L$2))</f>
        <v>0.86860591146158783</v>
      </c>
      <c r="C74">
        <f ca="1">I73</f>
        <v>0.50694901418230209</v>
      </c>
      <c r="D74">
        <f>H73</f>
        <v>9.5125013914079161E-4</v>
      </c>
      <c r="E74">
        <f t="shared" ca="1" si="1"/>
        <v>0.50694901418230209</v>
      </c>
      <c r="F74">
        <f>D74+$N$2</f>
        <v>1.0512501391407917E-3</v>
      </c>
      <c r="G74">
        <f>F74/(F74+$O$2)</f>
        <v>9.5124997254158961E-2</v>
      </c>
      <c r="H74">
        <f>(1-G74)*F74</f>
        <v>9.5124997254158962E-4</v>
      </c>
      <c r="I74">
        <f ca="1">E74+G74*(B74-E74)</f>
        <v>0.54135162554294181</v>
      </c>
    </row>
    <row r="75" spans="1:9" x14ac:dyDescent="0.25">
      <c r="A75" s="4">
        <f ca="1">NORMINV(RAND(), 0.5, SQRT($K$2))</f>
        <v>0.52619249168652005</v>
      </c>
      <c r="B75" s="3">
        <f ca="1">A75+NORMINV(RAND(), 0, SQRT($L$2))</f>
        <v>0.21093298718080689</v>
      </c>
      <c r="C75">
        <f ca="1">I74</f>
        <v>0.54135162554294181</v>
      </c>
      <c r="D75">
        <f>H74</f>
        <v>9.5124997254158962E-4</v>
      </c>
      <c r="E75">
        <f t="shared" ca="1" si="1"/>
        <v>0.54135162554294181</v>
      </c>
      <c r="F75">
        <f>D75+$N$2</f>
        <v>1.0512499725415896E-3</v>
      </c>
      <c r="G75">
        <f>F75/(F75+$O$2)</f>
        <v>9.5124983613036562E-2</v>
      </c>
      <c r="H75">
        <f>(1-G75)*F75</f>
        <v>9.5124983613036572E-4</v>
      </c>
      <c r="I75">
        <f ca="1">E75+G75*(B75-E75)</f>
        <v>0.50992055798330183</v>
      </c>
    </row>
    <row r="76" spans="1:9" x14ac:dyDescent="0.25">
      <c r="A76" s="4">
        <f ca="1">NORMINV(RAND(), 0.5, SQRT($K$2))</f>
        <v>0.25880346743604432</v>
      </c>
      <c r="B76" s="3">
        <f ca="1">A76+NORMINV(RAND(), 0, SQRT($L$2))</f>
        <v>1.0458791400940874</v>
      </c>
      <c r="C76">
        <f ca="1">I75</f>
        <v>0.50992055798330183</v>
      </c>
      <c r="D76">
        <f>H75</f>
        <v>9.5124983613036572E-4</v>
      </c>
      <c r="E76">
        <f t="shared" ca="1" si="1"/>
        <v>0.50992055798330183</v>
      </c>
      <c r="F76">
        <f>D76+$N$2</f>
        <v>1.0512498361303657E-3</v>
      </c>
      <c r="G76">
        <f>F76/(F76+$O$2)</f>
        <v>9.5124972443701855E-2</v>
      </c>
      <c r="H76">
        <f>(1-G76)*F76</f>
        <v>9.5124972443701855E-4</v>
      </c>
      <c r="I76">
        <f ca="1">E76+G76*(B76-E76)</f>
        <v>0.56090360333755584</v>
      </c>
    </row>
    <row r="77" spans="1:9" x14ac:dyDescent="0.25">
      <c r="A77" s="4">
        <f ca="1">NORMINV(RAND(), 0.5, SQRT($K$2))</f>
        <v>0.35924968419293568</v>
      </c>
      <c r="B77" s="3">
        <f ca="1">A77+NORMINV(RAND(), 0, SQRT($L$2))</f>
        <v>0.24027141478734909</v>
      </c>
      <c r="C77">
        <f ca="1">I76</f>
        <v>0.56090360333755584</v>
      </c>
      <c r="D77">
        <f>H76</f>
        <v>9.5124972443701855E-4</v>
      </c>
      <c r="E77">
        <f t="shared" ca="1" si="1"/>
        <v>0.56090360333755584</v>
      </c>
      <c r="F77">
        <f>D77+$N$2</f>
        <v>1.0512497244370186E-3</v>
      </c>
      <c r="G77">
        <f>F77/(F77+$O$2)</f>
        <v>9.512496329826374E-2</v>
      </c>
      <c r="H77">
        <f>(1-G77)*F77</f>
        <v>9.5124963298263737E-4</v>
      </c>
      <c r="I77">
        <f ca="1">E77+G77*(B77-E77)</f>
        <v>0.53040347816947542</v>
      </c>
    </row>
    <row r="78" spans="1:9" x14ac:dyDescent="0.25">
      <c r="A78" s="4">
        <f ca="1">NORMINV(RAND(), 0.5, SQRT($K$2))</f>
        <v>0.22147400352277097</v>
      </c>
      <c r="B78" s="3">
        <f ca="1">A78+NORMINV(RAND(), 0, SQRT($L$2))</f>
        <v>-5.0412177461442609E-2</v>
      </c>
      <c r="C78">
        <f ca="1">I77</f>
        <v>0.53040347816947542</v>
      </c>
      <c r="D78">
        <f>H77</f>
        <v>9.5124963298263737E-4</v>
      </c>
      <c r="E78">
        <f t="shared" ca="1" si="1"/>
        <v>0.53040347816947542</v>
      </c>
      <c r="F78">
        <f>D78+$N$2</f>
        <v>1.0512496329826374E-3</v>
      </c>
      <c r="G78">
        <f>F78/(F78+$O$2)</f>
        <v>9.5124955809989614E-2</v>
      </c>
      <c r="H78">
        <f>(1-G78)*F78</f>
        <v>9.5124955809989631E-4</v>
      </c>
      <c r="I78">
        <f ca="1">E78+G78*(B78-E78)</f>
        <v>0.4751534145938342</v>
      </c>
    </row>
    <row r="79" spans="1:9" x14ac:dyDescent="0.25">
      <c r="A79" s="4">
        <f ca="1">NORMINV(RAND(), 0.5, SQRT($K$2))</f>
        <v>7.5011840756236736E-2</v>
      </c>
      <c r="B79" s="3">
        <f ca="1">A79+NORMINV(RAND(), 0, SQRT($L$2))</f>
        <v>1.1991548261865261</v>
      </c>
      <c r="C79">
        <f ca="1">I78</f>
        <v>0.4751534145938342</v>
      </c>
      <c r="D79">
        <f>H78</f>
        <v>9.5124955809989631E-4</v>
      </c>
      <c r="E79">
        <f t="shared" ca="1" si="1"/>
        <v>0.4751534145938342</v>
      </c>
      <c r="F79">
        <f>D79+$N$2</f>
        <v>1.0512495580998964E-3</v>
      </c>
      <c r="G79">
        <f>F79/(F79+$O$2)</f>
        <v>9.5124949678599385E-2</v>
      </c>
      <c r="H79">
        <f>(1-G79)*F79</f>
        <v>9.5124949678599389E-4</v>
      </c>
      <c r="I79">
        <f ca="1">E79+G79*(B79-E79)</f>
        <v>0.54402401243882392</v>
      </c>
    </row>
    <row r="80" spans="1:9" x14ac:dyDescent="0.25">
      <c r="A80" s="4">
        <f ca="1">NORMINV(RAND(), 0.5, SQRT($K$2))</f>
        <v>0.36988901695209581</v>
      </c>
      <c r="B80" s="3">
        <f ca="1">A80+NORMINV(RAND(), 0, SQRT($L$2))</f>
        <v>0.17493254871556199</v>
      </c>
      <c r="C80">
        <f ca="1">I79</f>
        <v>0.54402401243882392</v>
      </c>
      <c r="D80">
        <f>H79</f>
        <v>9.5124949678599389E-4</v>
      </c>
      <c r="E80">
        <f t="shared" ca="1" si="1"/>
        <v>0.54402401243882392</v>
      </c>
      <c r="F80">
        <f>D80+$N$2</f>
        <v>1.0512494967859938E-3</v>
      </c>
      <c r="G80">
        <f>F80/(F80+$O$2)</f>
        <v>9.5124944658224034E-2</v>
      </c>
      <c r="H80">
        <f>(1-G80)*F80</f>
        <v>9.512494465822403E-4</v>
      </c>
      <c r="I80">
        <f ca="1">E80+G80*(B80-E80)</f>
        <v>0.50891420737832571</v>
      </c>
    </row>
    <row r="81" spans="1:9" x14ac:dyDescent="0.25">
      <c r="A81" s="4">
        <f ca="1">NORMINV(RAND(), 0.5, SQRT($K$2))</f>
        <v>0.58782272148258041</v>
      </c>
      <c r="B81" s="3">
        <f ca="1">A81+NORMINV(RAND(), 0, SQRT($L$2))</f>
        <v>0.45544423670578749</v>
      </c>
      <c r="C81">
        <f ca="1">I80</f>
        <v>0.50891420737832571</v>
      </c>
      <c r="D81">
        <f>H80</f>
        <v>9.512494465822403E-4</v>
      </c>
      <c r="E81">
        <f t="shared" ca="1" si="1"/>
        <v>0.50891420737832571</v>
      </c>
      <c r="F81">
        <f>D81+$N$2</f>
        <v>1.0512494465822403E-3</v>
      </c>
      <c r="G81">
        <f>F81/(F81+$O$2)</f>
        <v>9.5124940547546361E-2</v>
      </c>
      <c r="H81">
        <f>(1-G81)*F81</f>
        <v>9.5124940547546368E-4</v>
      </c>
      <c r="I81">
        <f ca="1">E81+G81*(B81-E81)</f>
        <v>0.50382787959702147</v>
      </c>
    </row>
    <row r="82" spans="1:9" x14ac:dyDescent="0.25">
      <c r="A82" s="4">
        <f ca="1">NORMINV(RAND(), 0.5, SQRT($K$2))</f>
        <v>9.0351492952589207E-2</v>
      </c>
      <c r="B82" s="3">
        <f ca="1">A82+NORMINV(RAND(), 0, SQRT($L$2))</f>
        <v>0.42057288057814435</v>
      </c>
      <c r="C82">
        <f ca="1">I81</f>
        <v>0.50382787959702147</v>
      </c>
      <c r="D82">
        <f>H81</f>
        <v>9.5124940547546368E-4</v>
      </c>
      <c r="E82">
        <f t="shared" ca="1" si="1"/>
        <v>0.50382787959702147</v>
      </c>
      <c r="F82">
        <f>D82+$N$2</f>
        <v>1.0512494054754637E-3</v>
      </c>
      <c r="G82">
        <f>F82/(F82+$O$2)</f>
        <v>9.5124937181728111E-2</v>
      </c>
      <c r="H82">
        <f>(1-G82)*F82</f>
        <v>9.5124937181728121E-4</v>
      </c>
      <c r="I82">
        <f ca="1">E82+G82*(B82-E82)</f>
        <v>0.49590825304528596</v>
      </c>
    </row>
    <row r="83" spans="1:9" x14ac:dyDescent="0.25">
      <c r="A83" s="4">
        <f ca="1">NORMINV(RAND(), 0.5, SQRT($K$2))</f>
        <v>0.60687122711634678</v>
      </c>
      <c r="B83" s="3">
        <f ca="1">A83+NORMINV(RAND(), 0, SQRT($L$2))</f>
        <v>1.0554038997470645</v>
      </c>
      <c r="C83">
        <f ca="1">I82</f>
        <v>0.49590825304528596</v>
      </c>
      <c r="D83">
        <f>H82</f>
        <v>9.5124937181728121E-4</v>
      </c>
      <c r="E83">
        <f t="shared" ca="1" si="1"/>
        <v>0.49590825304528596</v>
      </c>
      <c r="F83">
        <f>D83+$N$2</f>
        <v>1.0512493718172812E-3</v>
      </c>
      <c r="G83">
        <f>F83/(F83+$O$2)</f>
        <v>9.5124934425799904E-2</v>
      </c>
      <c r="H83">
        <f>(1-G83)*F83</f>
        <v>9.5124934425799888E-4</v>
      </c>
      <c r="I83">
        <f ca="1">E83+G83*(B83-E83)</f>
        <v>0.54913023974931319</v>
      </c>
    </row>
    <row r="84" spans="1:9" x14ac:dyDescent="0.25">
      <c r="A84" s="4">
        <f ca="1">NORMINV(RAND(), 0.5, SQRT($K$2))</f>
        <v>0.38290001939661367</v>
      </c>
      <c r="B84" s="3">
        <f ca="1">A84+NORMINV(RAND(), 0, SQRT($L$2))</f>
        <v>0.40359038200372904</v>
      </c>
      <c r="C84">
        <f ca="1">I83</f>
        <v>0.54913023974931319</v>
      </c>
      <c r="D84">
        <f>H83</f>
        <v>9.5124934425799888E-4</v>
      </c>
      <c r="E84">
        <f t="shared" ca="1" si="1"/>
        <v>0.54913023974931319</v>
      </c>
      <c r="F84">
        <f>D84+$N$2</f>
        <v>1.0512493442579988E-3</v>
      </c>
      <c r="G84">
        <f>F84/(F84+$O$2)</f>
        <v>9.5124932169248916E-2</v>
      </c>
      <c r="H84">
        <f>(1-G84)*F84</f>
        <v>9.5124932169248931E-4</v>
      </c>
      <c r="I84">
        <f ca="1">E84+G84*(B84-E84)</f>
        <v>0.53528577065334237</v>
      </c>
    </row>
    <row r="85" spans="1:9" x14ac:dyDescent="0.25">
      <c r="A85" s="4">
        <f ca="1">NORMINV(RAND(), 0.5, SQRT($K$2))</f>
        <v>0.44773541652405313</v>
      </c>
      <c r="B85" s="3">
        <f ca="1">A85+NORMINV(RAND(), 0, SQRT($L$2))</f>
        <v>0.86593936325426912</v>
      </c>
      <c r="C85">
        <f ca="1">I84</f>
        <v>0.53528577065334237</v>
      </c>
      <c r="D85">
        <f>H84</f>
        <v>9.5124932169248931E-4</v>
      </c>
      <c r="E85">
        <f t="shared" ca="1" si="1"/>
        <v>0.53528577065334237</v>
      </c>
      <c r="F85">
        <f>D85+$N$2</f>
        <v>1.0512493216924892E-3</v>
      </c>
      <c r="G85">
        <f>F85/(F85+$O$2)</f>
        <v>9.5124930321587503E-2</v>
      </c>
      <c r="H85">
        <f>(1-G85)*F85</f>
        <v>9.5124930321587508E-4</v>
      </c>
      <c r="I85">
        <f ca="1">E85+G85*(B85-E85)</f>
        <v>0.56673917061008816</v>
      </c>
    </row>
    <row r="86" spans="1:9" x14ac:dyDescent="0.25">
      <c r="A86" s="4">
        <f ca="1">NORMINV(RAND(), 0.5, SQRT($K$2))</f>
        <v>0.58465282357550286</v>
      </c>
      <c r="B86" s="3">
        <f ca="1">A86+NORMINV(RAND(), 0, SQRT($L$2))</f>
        <v>0.55853524777330255</v>
      </c>
      <c r="C86">
        <f ca="1">I85</f>
        <v>0.56673917061008816</v>
      </c>
      <c r="D86">
        <f>H85</f>
        <v>9.5124930321587508E-4</v>
      </c>
      <c r="E86">
        <f t="shared" ca="1" si="1"/>
        <v>0.56673917061008816</v>
      </c>
      <c r="F86">
        <f>D86+$N$2</f>
        <v>1.0512493032158751E-3</v>
      </c>
      <c r="G86">
        <f>F86/(F86+$O$2)</f>
        <v>9.512492880872439E-2</v>
      </c>
      <c r="H86">
        <f>(1-G86)*F86</f>
        <v>9.5124928808724388E-4</v>
      </c>
      <c r="I86">
        <f ca="1">E86+G86*(B86-E86)</f>
        <v>0.56595877303428666</v>
      </c>
    </row>
    <row r="87" spans="1:9" x14ac:dyDescent="0.25">
      <c r="A87" s="4">
        <f ca="1">NORMINV(RAND(), 0.5, SQRT($K$2))</f>
        <v>-0.50627249344644265</v>
      </c>
      <c r="B87" s="3">
        <f ca="1">A87+NORMINV(RAND(), 0, SQRT($L$2))</f>
        <v>-0.89096712340714523</v>
      </c>
      <c r="C87">
        <f ca="1">I86</f>
        <v>0.56595877303428666</v>
      </c>
      <c r="D87">
        <f>H86</f>
        <v>9.5124928808724388E-4</v>
      </c>
      <c r="E87">
        <f t="shared" ca="1" si="1"/>
        <v>0.56595877303428666</v>
      </c>
      <c r="F87">
        <f>D87+$N$2</f>
        <v>1.0512492880872439E-3</v>
      </c>
      <c r="G87">
        <f>F87/(F87+$O$2)</f>
        <v>9.5124927569993731E-2</v>
      </c>
      <c r="H87">
        <f>(1-G87)*F87</f>
        <v>9.5124927569993742E-4</v>
      </c>
      <c r="I87">
        <f ca="1">E87+G87*(B87-E87)</f>
        <v>0.4273688026604473</v>
      </c>
    </row>
    <row r="88" spans="1:9" x14ac:dyDescent="0.25">
      <c r="A88" s="4">
        <f ca="1">NORMINV(RAND(), 0.5, SQRT($K$2))</f>
        <v>0.46651031567089918</v>
      </c>
      <c r="B88" s="3">
        <f ca="1">A88+NORMINV(RAND(), 0, SQRT($L$2))</f>
        <v>0.71579853947689576</v>
      </c>
      <c r="C88">
        <f ca="1">I87</f>
        <v>0.4273688026604473</v>
      </c>
      <c r="D88">
        <f>H87</f>
        <v>9.5124927569993742E-4</v>
      </c>
      <c r="E88">
        <f t="shared" ca="1" si="1"/>
        <v>0.4273688026604473</v>
      </c>
      <c r="F88">
        <f>D88+$N$2</f>
        <v>1.0512492756999375E-3</v>
      </c>
      <c r="G88">
        <f>F88/(F88+$O$2)</f>
        <v>9.5124926555722453E-2</v>
      </c>
      <c r="H88">
        <f>(1-G88)*F88</f>
        <v>9.5124926555722447E-4</v>
      </c>
      <c r="I88">
        <f ca="1">E88+G88*(B88-E88)</f>
        <v>0.45480566019159829</v>
      </c>
    </row>
    <row r="89" spans="1:9" x14ac:dyDescent="0.25">
      <c r="A89" s="4">
        <f ca="1">NORMINV(RAND(), 0.5, SQRT($K$2))</f>
        <v>0.23908453139613778</v>
      </c>
      <c r="B89" s="3">
        <f ca="1">A89+NORMINV(RAND(), 0, SQRT($L$2))</f>
        <v>0.69550282377568284</v>
      </c>
      <c r="C89">
        <f ca="1">I88</f>
        <v>0.45480566019159829</v>
      </c>
      <c r="D89">
        <f>H88</f>
        <v>9.5124926555722447E-4</v>
      </c>
      <c r="E89">
        <f t="shared" ca="1" si="1"/>
        <v>0.45480566019159829</v>
      </c>
      <c r="F89">
        <f>D89+$N$2</f>
        <v>1.0512492655572244E-3</v>
      </c>
      <c r="G89">
        <f>F89/(F89+$O$2)</f>
        <v>9.5124925725238216E-2</v>
      </c>
      <c r="H89">
        <f>(1-G89)*F89</f>
        <v>9.512492572523822E-4</v>
      </c>
      <c r="I89">
        <f ca="1">E89+G89*(B89-E89)</f>
        <v>0.47770195999980986</v>
      </c>
    </row>
    <row r="90" spans="1:9" x14ac:dyDescent="0.25">
      <c r="A90" s="4">
        <f ca="1">NORMINV(RAND(), 0.5, SQRT($K$2))</f>
        <v>0.35283718118273344</v>
      </c>
      <c r="B90" s="3">
        <f ca="1">A90+NORMINV(RAND(), 0, SQRT($L$2))</f>
        <v>0.44143933449195294</v>
      </c>
      <c r="C90">
        <f ca="1">I89</f>
        <v>0.47770195999980986</v>
      </c>
      <c r="D90">
        <f>H89</f>
        <v>9.512492572523822E-4</v>
      </c>
      <c r="E90">
        <f t="shared" ca="1" si="1"/>
        <v>0.47770195999980986</v>
      </c>
      <c r="F90">
        <f>D90+$N$2</f>
        <v>1.0512492572523821E-3</v>
      </c>
      <c r="G90">
        <f>F90/(F90+$O$2)</f>
        <v>9.5124925045238645E-2</v>
      </c>
      <c r="H90">
        <f>(1-G90)*F90</f>
        <v>9.5124925045238652E-4</v>
      </c>
      <c r="I90">
        <f ca="1">E90+G90*(B90-E90)</f>
        <v>0.47425248046643143</v>
      </c>
    </row>
    <row r="91" spans="1:9" x14ac:dyDescent="0.25">
      <c r="A91" s="4">
        <f ca="1">NORMINV(RAND(), 0.5, SQRT($K$2))</f>
        <v>0.7557575501389171</v>
      </c>
      <c r="B91" s="3">
        <f ca="1">A91+NORMINV(RAND(), 0, SQRT($L$2))</f>
        <v>0.99012841144563901</v>
      </c>
      <c r="C91">
        <f ca="1">I90</f>
        <v>0.47425248046643143</v>
      </c>
      <c r="D91">
        <f>H90</f>
        <v>9.5124925045238652E-4</v>
      </c>
      <c r="E91">
        <f t="shared" ca="1" si="1"/>
        <v>0.47425248046643143</v>
      </c>
      <c r="F91">
        <f>D91+$N$2</f>
        <v>1.0512492504523865E-3</v>
      </c>
      <c r="G91">
        <f>F91/(F91+$O$2)</f>
        <v>9.5124924488455748E-2</v>
      </c>
      <c r="H91">
        <f>(1-G91)*F91</f>
        <v>9.5124924488455744E-4</v>
      </c>
      <c r="I91">
        <f ca="1">E91+G91*(B91-E91)</f>
        <v>0.52332513944624037</v>
      </c>
    </row>
    <row r="92" spans="1:9" x14ac:dyDescent="0.25">
      <c r="A92" s="4">
        <f ca="1">NORMINV(RAND(), 0.5, SQRT($K$2))</f>
        <v>0.26260724366494081</v>
      </c>
      <c r="B92" s="3">
        <f ca="1">A92+NORMINV(RAND(), 0, SQRT($L$2))</f>
        <v>1.059060062729821</v>
      </c>
      <c r="C92">
        <f ca="1">I91</f>
        <v>0.52332513944624037</v>
      </c>
      <c r="D92">
        <f>H91</f>
        <v>9.5124924488455744E-4</v>
      </c>
      <c r="E92">
        <f t="shared" ca="1" si="1"/>
        <v>0.52332513944624037</v>
      </c>
      <c r="F92">
        <f>D92+$N$2</f>
        <v>1.0512492448845575E-3</v>
      </c>
      <c r="G92">
        <f>F92/(F92+$O$2)</f>
        <v>9.5124924032562522E-2</v>
      </c>
      <c r="H92">
        <f>(1-G92)*F92</f>
        <v>9.5124924032562522E-4</v>
      </c>
      <c r="I92">
        <f ca="1">E92+G92*(B92-E92)</f>
        <v>0.57428688332518174</v>
      </c>
    </row>
    <row r="93" spans="1:9" x14ac:dyDescent="0.25">
      <c r="A93" s="4">
        <f ca="1">NORMINV(RAND(), 0.5, SQRT($K$2))</f>
        <v>0.22947902233386602</v>
      </c>
      <c r="B93" s="3">
        <f ca="1">A93+NORMINV(RAND(), 0, SQRT($L$2))</f>
        <v>7.2371254309125582E-2</v>
      </c>
      <c r="C93">
        <f ca="1">I92</f>
        <v>0.57428688332518174</v>
      </c>
      <c r="D93">
        <f>H92</f>
        <v>9.5124924032562522E-4</v>
      </c>
      <c r="E93">
        <f t="shared" ca="1" si="1"/>
        <v>0.57428688332518174</v>
      </c>
      <c r="F93">
        <f>D93+$N$2</f>
        <v>1.0512492403256253E-3</v>
      </c>
      <c r="G93">
        <f>F93/(F93+$O$2)</f>
        <v>9.512492365927766E-2</v>
      </c>
      <c r="H93">
        <f>(1-G93)*F93</f>
        <v>9.5124923659277644E-4</v>
      </c>
      <c r="I93">
        <f ca="1">E93+G93*(B93-E93)</f>
        <v>0.52654219743163111</v>
      </c>
    </row>
    <row r="94" spans="1:9" x14ac:dyDescent="0.25">
      <c r="A94" s="4">
        <f ca="1">NORMINV(RAND(), 0.5, SQRT($K$2))</f>
        <v>-8.1177480786735257E-2</v>
      </c>
      <c r="B94" s="3">
        <f ca="1">A94+NORMINV(RAND(), 0, SQRT($L$2))</f>
        <v>-0.13425836133949492</v>
      </c>
      <c r="C94">
        <f ca="1">I93</f>
        <v>0.52654219743163111</v>
      </c>
      <c r="D94">
        <f>H93</f>
        <v>9.5124923659277644E-4</v>
      </c>
      <c r="E94">
        <f t="shared" ca="1" si="1"/>
        <v>0.52654219743163111</v>
      </c>
      <c r="F94">
        <f>D94+$N$2</f>
        <v>1.0512492365927764E-3</v>
      </c>
      <c r="G94">
        <f>F94/(F94+$O$2)</f>
        <v>9.5124923353632401E-2</v>
      </c>
      <c r="H94">
        <f>(1-G94)*F94</f>
        <v>9.5124923353632389E-4</v>
      </c>
      <c r="I94">
        <f ca="1">E94+G94*(B94-E94)</f>
        <v>0.46368359492649025</v>
      </c>
    </row>
    <row r="95" spans="1:9" x14ac:dyDescent="0.25">
      <c r="A95" s="4">
        <f ca="1">NORMINV(RAND(), 0.5, SQRT($K$2))</f>
        <v>0.35571813346232956</v>
      </c>
      <c r="B95" s="3">
        <f ca="1">A95+NORMINV(RAND(), 0, SQRT($L$2))</f>
        <v>0.38673810992674679</v>
      </c>
      <c r="C95">
        <f ca="1">I94</f>
        <v>0.46368359492649025</v>
      </c>
      <c r="D95">
        <f>H94</f>
        <v>9.5124923353632389E-4</v>
      </c>
      <c r="E95">
        <f t="shared" ca="1" si="1"/>
        <v>0.46368359492649025</v>
      </c>
      <c r="F95">
        <f>D95+$N$2</f>
        <v>1.0512492335363239E-3</v>
      </c>
      <c r="G95">
        <f>F95/(F95+$O$2)</f>
        <v>9.5124923103370396E-2</v>
      </c>
      <c r="H95">
        <f>(1-G95)*F95</f>
        <v>9.5124923103370404E-4</v>
      </c>
      <c r="I95">
        <f ca="1">E95+G95*(B95-E95)</f>
        <v>0.45636416158273813</v>
      </c>
    </row>
    <row r="96" spans="1:9" x14ac:dyDescent="0.25">
      <c r="A96" s="4">
        <f ca="1">NORMINV(RAND(), 0.5, SQRT($K$2))</f>
        <v>0.55655698163658196</v>
      </c>
      <c r="B96" s="3">
        <f ca="1">A96+NORMINV(RAND(), 0, SQRT($L$2))</f>
        <v>0.45513135974168878</v>
      </c>
      <c r="C96">
        <f ca="1">I95</f>
        <v>0.45636416158273813</v>
      </c>
      <c r="D96">
        <f>H95</f>
        <v>9.5124923103370404E-4</v>
      </c>
      <c r="E96">
        <f t="shared" ca="1" si="1"/>
        <v>0.45636416158273813</v>
      </c>
      <c r="F96">
        <f>D96+$N$2</f>
        <v>1.0512492310337041E-3</v>
      </c>
      <c r="G96">
        <f>F96/(F96+$O$2)</f>
        <v>9.5124922898456157E-2</v>
      </c>
      <c r="H96">
        <f>(1-G96)*F96</f>
        <v>9.512492289845616E-4</v>
      </c>
      <c r="I96">
        <f ca="1">E96+G96*(B96-E96)</f>
        <v>0.45624689140265923</v>
      </c>
    </row>
    <row r="97" spans="1:9" x14ac:dyDescent="0.25">
      <c r="A97" s="4">
        <f ca="1">NORMINV(RAND(), 0.5, SQRT($K$2))</f>
        <v>0.71022473271313769</v>
      </c>
      <c r="B97" s="3">
        <f ca="1">A97+NORMINV(RAND(), 0, SQRT($L$2))</f>
        <v>0.47613395549883614</v>
      </c>
      <c r="C97">
        <f ca="1">I96</f>
        <v>0.45624689140265923</v>
      </c>
      <c r="D97">
        <f>H96</f>
        <v>9.512492289845616E-4</v>
      </c>
      <c r="E97">
        <f t="shared" ca="1" si="1"/>
        <v>0.45624689140265923</v>
      </c>
      <c r="F97">
        <f>D97+$N$2</f>
        <v>1.0512492289845615E-3</v>
      </c>
      <c r="G97">
        <f>F97/(F97+$O$2)</f>
        <v>9.5124922730672606E-2</v>
      </c>
      <c r="H97">
        <f>(1-G97)*F97</f>
        <v>9.5124922730672589E-4</v>
      </c>
      <c r="I97">
        <f ca="1">E97+G97*(B97-E97)</f>
        <v>0.45813864683814798</v>
      </c>
    </row>
    <row r="98" spans="1:9" x14ac:dyDescent="0.25">
      <c r="A98" s="4">
        <f ca="1">NORMINV(RAND(), 0.5, SQRT($K$2))</f>
        <v>0.11851132773391626</v>
      </c>
      <c r="B98" s="3">
        <f ca="1">A98+NORMINV(RAND(), 0, SQRT($L$2))</f>
        <v>0.16840072222117386</v>
      </c>
      <c r="C98">
        <f ca="1">I97</f>
        <v>0.45813864683814798</v>
      </c>
      <c r="D98">
        <f>H97</f>
        <v>9.5124922730672589E-4</v>
      </c>
      <c r="E98">
        <f t="shared" ca="1" si="1"/>
        <v>0.45813864683814798</v>
      </c>
      <c r="F98">
        <f>D98+$N$2</f>
        <v>1.0512492273067259E-3</v>
      </c>
      <c r="G98">
        <f>F98/(F98+$O$2)</f>
        <v>9.5124922593291597E-2</v>
      </c>
      <c r="H98">
        <f>(1-G98)*F98</f>
        <v>9.5124922593291597E-4</v>
      </c>
      <c r="I98">
        <f ca="1">E98+G98*(B98-E98)</f>
        <v>0.43057734918661739</v>
      </c>
    </row>
    <row r="99" spans="1:9" x14ac:dyDescent="0.25">
      <c r="A99" s="4">
        <f ca="1">NORMINV(RAND(), 0.5, SQRT($K$2))</f>
        <v>0.49767500315928143</v>
      </c>
      <c r="B99" s="3">
        <f ca="1">A99+NORMINV(RAND(), 0, SQRT($L$2))</f>
        <v>0.76172514138169678</v>
      </c>
      <c r="C99">
        <f ca="1">I98</f>
        <v>0.43057734918661739</v>
      </c>
      <c r="D99">
        <f>H98</f>
        <v>9.5124922593291597E-4</v>
      </c>
      <c r="E99">
        <f t="shared" ca="1" si="1"/>
        <v>0.43057734918661739</v>
      </c>
      <c r="F99">
        <f>D99+$N$2</f>
        <v>1.051249225932916E-3</v>
      </c>
      <c r="G99">
        <f>F99/(F99+$O$2)</f>
        <v>9.5124922480804203E-2</v>
      </c>
      <c r="H99">
        <f>(1-G99)*F99</f>
        <v>9.5124922480804201E-4</v>
      </c>
      <c r="I99">
        <f ca="1">E99+G99*(B99-E99)</f>
        <v>0.4620777572488638</v>
      </c>
    </row>
    <row r="100" spans="1:9" x14ac:dyDescent="0.25">
      <c r="A100" s="4">
        <f ca="1">NORMINV(RAND(), 0.5, SQRT($K$2))</f>
        <v>0.18397510739340989</v>
      </c>
      <c r="B100" s="3">
        <f ca="1">A100+NORMINV(RAND(), 0, SQRT($L$2))</f>
        <v>-0.13391523958834867</v>
      </c>
      <c r="C100">
        <f ca="1">I99</f>
        <v>0.4620777572488638</v>
      </c>
      <c r="D100">
        <f>H99</f>
        <v>9.5124922480804201E-4</v>
      </c>
      <c r="E100">
        <f t="shared" ca="1" si="1"/>
        <v>0.4620777572488638</v>
      </c>
      <c r="F100">
        <f>D100+$N$2</f>
        <v>1.051249224808042E-3</v>
      </c>
      <c r="G100">
        <f>F100/(F100+$O$2)</f>
        <v>9.5124922388699629E-2</v>
      </c>
      <c r="H100">
        <f>(1-G100)*F100</f>
        <v>9.5124922388699633E-4</v>
      </c>
      <c r="I100">
        <f ca="1">E100+G100*(B100-E100)</f>
        <v>0.40538396968051549</v>
      </c>
    </row>
    <row r="101" spans="1:9" x14ac:dyDescent="0.25">
      <c r="A101" s="4">
        <f ca="1">NORMINV(RAND(), 0.5, SQRT($K$2))</f>
        <v>0.26340104241623263</v>
      </c>
      <c r="B101" s="3">
        <f ca="1">A101+NORMINV(RAND(), 0, SQRT($L$2))</f>
        <v>0.87868505735358926</v>
      </c>
      <c r="C101">
        <f ca="1">I100</f>
        <v>0.40538396968051549</v>
      </c>
      <c r="D101">
        <f>H100</f>
        <v>9.5124922388699633E-4</v>
      </c>
      <c r="E101">
        <f t="shared" ref="E101:E164" ca="1" si="2">C101</f>
        <v>0.40538396968051549</v>
      </c>
      <c r="F101">
        <f>D101+$N$2</f>
        <v>1.0512492238869964E-3</v>
      </c>
      <c r="G101">
        <f>F101/(F101+$O$2)</f>
        <v>9.5124922313284524E-2</v>
      </c>
      <c r="H101">
        <f>(1-G101)*F101</f>
        <v>9.5124922313284525E-4</v>
      </c>
      <c r="I101">
        <f ca="1">E101+G101*(B101-E101)</f>
        <v>0.45040669887620971</v>
      </c>
    </row>
    <row r="102" spans="1:9" x14ac:dyDescent="0.25">
      <c r="A102" s="4">
        <f ca="1">NORMINV(RAND(), 0.5, SQRT($K$2))</f>
        <v>0.68705650983302657</v>
      </c>
      <c r="B102" s="3">
        <f ca="1">A102+NORMINV(RAND(), 0, SQRT($L$2))</f>
        <v>0.59926506171089922</v>
      </c>
      <c r="C102">
        <f ca="1">I101</f>
        <v>0.45040669887620971</v>
      </c>
      <c r="D102">
        <f>H101</f>
        <v>9.5124922313284525E-4</v>
      </c>
      <c r="E102">
        <f t="shared" ca="1" si="2"/>
        <v>0.45040669887620971</v>
      </c>
      <c r="F102">
        <f>D102+$N$2</f>
        <v>1.0512492231328453E-3</v>
      </c>
      <c r="G102">
        <f>F102/(F102+$O$2)</f>
        <v>9.5124922251534724E-2</v>
      </c>
      <c r="H102">
        <f>(1-G102)*F102</f>
        <v>9.5124922251534712E-4</v>
      </c>
      <c r="I102">
        <f ca="1">E102+G102*(B102-E102)</f>
        <v>0.4645668390673503</v>
      </c>
    </row>
    <row r="103" spans="1:9" x14ac:dyDescent="0.25">
      <c r="A103" s="4">
        <f ca="1">NORMINV(RAND(), 0.5, SQRT($K$2))</f>
        <v>0.68260674455689807</v>
      </c>
      <c r="B103" s="3">
        <f ca="1">A103+NORMINV(RAND(), 0, SQRT($L$2))</f>
        <v>0.83595515518043095</v>
      </c>
      <c r="C103">
        <f ca="1">I102</f>
        <v>0.4645668390673503</v>
      </c>
      <c r="D103">
        <f>H102</f>
        <v>9.5124922251534712E-4</v>
      </c>
      <c r="E103">
        <f t="shared" ca="1" si="2"/>
        <v>0.4645668390673503</v>
      </c>
      <c r="F103">
        <f>D103+$N$2</f>
        <v>1.0512492225153471E-3</v>
      </c>
      <c r="G103">
        <f>F103/(F103+$O$2)</f>
        <v>9.5124922200974016E-2</v>
      </c>
      <c r="H103">
        <f>(1-G103)*F103</f>
        <v>9.5124922200974028E-4</v>
      </c>
      <c r="I103">
        <f ca="1">E103+G103*(B103-E103)</f>
        <v>0.49989512374395784</v>
      </c>
    </row>
    <row r="104" spans="1:9" x14ac:dyDescent="0.25">
      <c r="A104" s="4">
        <f ca="1">NORMINV(RAND(), 0.5, SQRT($K$2))</f>
        <v>0.83690248430336256</v>
      </c>
      <c r="B104" s="3">
        <f ca="1">A104+NORMINV(RAND(), 0, SQRT($L$2))</f>
        <v>0.95390120293536951</v>
      </c>
      <c r="C104">
        <f ca="1">I103</f>
        <v>0.49989512374395784</v>
      </c>
      <c r="D104">
        <f>H103</f>
        <v>9.5124922200974028E-4</v>
      </c>
      <c r="E104">
        <f t="shared" ca="1" si="2"/>
        <v>0.49989512374395784</v>
      </c>
      <c r="F104">
        <f>D104+$N$2</f>
        <v>1.0512492220097402E-3</v>
      </c>
      <c r="G104">
        <f>F104/(F104+$O$2)</f>
        <v>9.5124922159574993E-2</v>
      </c>
      <c r="H104">
        <f>(1-G104)*F104</f>
        <v>9.5124922159574993E-4</v>
      </c>
      <c r="I104">
        <f ca="1">E104+G104*(B104-E104)</f>
        <v>0.54308241668701474</v>
      </c>
    </row>
    <row r="105" spans="1:9" x14ac:dyDescent="0.25">
      <c r="A105" s="4">
        <f ca="1">NORMINV(RAND(), 0.5, SQRT($K$2))</f>
        <v>0.31815228097896475</v>
      </c>
      <c r="B105" s="3">
        <f ca="1">A105+NORMINV(RAND(), 0, SQRT($L$2))</f>
        <v>0.36708384977185771</v>
      </c>
      <c r="C105">
        <f ca="1">I104</f>
        <v>0.54308241668701474</v>
      </c>
      <c r="D105">
        <f>H104</f>
        <v>9.5124922159574993E-4</v>
      </c>
      <c r="E105">
        <f t="shared" ca="1" si="2"/>
        <v>0.54308241668701474</v>
      </c>
      <c r="F105">
        <f>D105+$N$2</f>
        <v>1.05124922159575E-3</v>
      </c>
      <c r="G105">
        <f>F105/(F105+$O$2)</f>
        <v>9.5124922125677525E-2</v>
      </c>
      <c r="H105">
        <f>(1-G105)*F105</f>
        <v>9.5124922125677509E-4</v>
      </c>
      <c r="I105">
        <f ca="1">E105+G105*(B105-E105)</f>
        <v>0.52634056671497953</v>
      </c>
    </row>
    <row r="106" spans="1:9" x14ac:dyDescent="0.25">
      <c r="A106" s="4">
        <f ca="1">NORMINV(RAND(), 0.5, SQRT($K$2))</f>
        <v>7.0405328252321098E-2</v>
      </c>
      <c r="B106" s="3">
        <f ca="1">A106+NORMINV(RAND(), 0, SQRT($L$2))</f>
        <v>0.24855946486673197</v>
      </c>
      <c r="C106">
        <f ca="1">I105</f>
        <v>0.52634056671497953</v>
      </c>
      <c r="D106">
        <f>H105</f>
        <v>9.5124922125677509E-4</v>
      </c>
      <c r="E106">
        <f t="shared" ca="1" si="2"/>
        <v>0.52634056671497953</v>
      </c>
      <c r="F106">
        <f>D106+$N$2</f>
        <v>1.051249221256775E-3</v>
      </c>
      <c r="G106">
        <f>F106/(F106+$O$2)</f>
        <v>9.5124922097922282E-2</v>
      </c>
      <c r="H106">
        <f>(1-G106)*F106</f>
        <v>9.5124922097922292E-4</v>
      </c>
      <c r="I106">
        <f ca="1">E106+G106*(B106-E106)</f>
        <v>0.49991666104138999</v>
      </c>
    </row>
    <row r="107" spans="1:9" x14ac:dyDescent="0.25">
      <c r="A107" s="4">
        <f ca="1">NORMINV(RAND(), 0.5, SQRT($K$2))</f>
        <v>0.67089603197034209</v>
      </c>
      <c r="B107" s="3">
        <f ca="1">A107+NORMINV(RAND(), 0, SQRT($L$2))</f>
        <v>0.61110282417542794</v>
      </c>
      <c r="C107">
        <f ca="1">I106</f>
        <v>0.49991666104138999</v>
      </c>
      <c r="D107">
        <f>H106</f>
        <v>9.5124922097922292E-4</v>
      </c>
      <c r="E107">
        <f t="shared" ca="1" si="2"/>
        <v>0.49991666104138999</v>
      </c>
      <c r="F107">
        <f>D107+$N$2</f>
        <v>1.051249220979223E-3</v>
      </c>
      <c r="G107">
        <f>F107/(F107+$O$2)</f>
        <v>9.512492207519635E-2</v>
      </c>
      <c r="H107">
        <f>(1-G107)*F107</f>
        <v>9.5124922075196341E-4</v>
      </c>
      <c r="I107">
        <f ca="1">E107+G107*(B107-E107)</f>
        <v>0.51049323614535547</v>
      </c>
    </row>
    <row r="108" spans="1:9" x14ac:dyDescent="0.25">
      <c r="A108" s="4">
        <f ca="1">NORMINV(RAND(), 0.5, SQRT($K$2))</f>
        <v>0.3214880347249271</v>
      </c>
      <c r="B108" s="3">
        <f ca="1">A108+NORMINV(RAND(), 0, SQRT($L$2))</f>
        <v>-8.3396607513757937E-2</v>
      </c>
      <c r="C108">
        <f ca="1">I107</f>
        <v>0.51049323614535547</v>
      </c>
      <c r="D108">
        <f>H107</f>
        <v>9.5124922075196341E-4</v>
      </c>
      <c r="E108">
        <f t="shared" ca="1" si="2"/>
        <v>0.51049323614535547</v>
      </c>
      <c r="F108">
        <f>D108+$N$2</f>
        <v>1.0512492207519633E-3</v>
      </c>
      <c r="G108">
        <f>F108/(F108+$O$2)</f>
        <v>9.5124922056588346E-2</v>
      </c>
      <c r="H108">
        <f>(1-G108)*F108</f>
        <v>9.5124922056588352E-4</v>
      </c>
      <c r="I108">
        <f ca="1">E108+G108*(B108-E108)</f>
        <v>0.45399951105708286</v>
      </c>
    </row>
    <row r="109" spans="1:9" x14ac:dyDescent="0.25">
      <c r="A109" s="4">
        <f ca="1">NORMINV(RAND(), 0.5, SQRT($K$2))</f>
        <v>0.23651865190917087</v>
      </c>
      <c r="B109" s="3">
        <f ca="1">A109+NORMINV(RAND(), 0, SQRT($L$2))</f>
        <v>-0.1959177461928342</v>
      </c>
      <c r="C109">
        <f ca="1">I108</f>
        <v>0.45399951105708286</v>
      </c>
      <c r="D109">
        <f>H108</f>
        <v>9.5124922056588352E-4</v>
      </c>
      <c r="E109">
        <f t="shared" ca="1" si="2"/>
        <v>0.45399951105708286</v>
      </c>
      <c r="F109">
        <f>D109+$N$2</f>
        <v>1.0512492205658835E-3</v>
      </c>
      <c r="G109">
        <f>F109/(F109+$O$2)</f>
        <v>9.5124922041352158E-2</v>
      </c>
      <c r="H109">
        <f>(1-G109)*F109</f>
        <v>9.5124922041352157E-4</v>
      </c>
      <c r="I109">
        <f ca="1">E109+G109*(B109-E109)</f>
        <v>0.39217618262785509</v>
      </c>
    </row>
    <row r="110" spans="1:9" x14ac:dyDescent="0.25">
      <c r="A110" s="4">
        <f ca="1">NORMINV(RAND(), 0.5, SQRT($K$2))</f>
        <v>0.63729838934251914</v>
      </c>
      <c r="B110" s="3">
        <f ca="1">A110+NORMINV(RAND(), 0, SQRT($L$2))</f>
        <v>0.5775818886153129</v>
      </c>
      <c r="C110">
        <f ca="1">I109</f>
        <v>0.39217618262785509</v>
      </c>
      <c r="D110">
        <f>H109</f>
        <v>9.5124922041352157E-4</v>
      </c>
      <c r="E110">
        <f t="shared" ca="1" si="2"/>
        <v>0.39217618262785509</v>
      </c>
      <c r="F110">
        <f>D110+$N$2</f>
        <v>1.0512492204135216E-3</v>
      </c>
      <c r="G110">
        <f>F110/(F110+$O$2)</f>
        <v>9.512492202887679E-2</v>
      </c>
      <c r="H110">
        <f>(1-G110)*F110</f>
        <v>9.5124922028876784E-4</v>
      </c>
      <c r="I110">
        <f ca="1">E110+G110*(B110-E110)</f>
        <v>0.40981288595362086</v>
      </c>
    </row>
    <row r="111" spans="1:9" x14ac:dyDescent="0.25">
      <c r="A111" s="4">
        <f ca="1">NORMINV(RAND(), 0.5, SQRT($K$2))</f>
        <v>0.48906086295121626</v>
      </c>
      <c r="B111" s="3">
        <f ca="1">A111+NORMINV(RAND(), 0, SQRT($L$2))</f>
        <v>1.1119756974798898</v>
      </c>
      <c r="C111">
        <f ca="1">I110</f>
        <v>0.40981288595362086</v>
      </c>
      <c r="D111">
        <f>H110</f>
        <v>9.5124922028876784E-4</v>
      </c>
      <c r="E111">
        <f t="shared" ca="1" si="2"/>
        <v>0.40981288595362086</v>
      </c>
      <c r="F111">
        <f>D111+$N$2</f>
        <v>1.0512492202887679E-3</v>
      </c>
      <c r="G111">
        <f>F111/(F111+$O$2)</f>
        <v>9.5124922018661962E-2</v>
      </c>
      <c r="H111">
        <f>(1-G111)*F111</f>
        <v>9.5124922018661963E-4</v>
      </c>
      <c r="I111">
        <f ca="1">E111+G111*(B111-E111)</f>
        <v>0.47660606864446164</v>
      </c>
    </row>
    <row r="112" spans="1:9" x14ac:dyDescent="0.25">
      <c r="A112" s="4">
        <f ca="1">NORMINV(RAND(), 0.5, SQRT($K$2))</f>
        <v>0.42519463808100877</v>
      </c>
      <c r="B112" s="3">
        <f ca="1">A112+NORMINV(RAND(), 0, SQRT($L$2))</f>
        <v>0.27432343259872938</v>
      </c>
      <c r="C112">
        <f ca="1">I111</f>
        <v>0.47660606864446164</v>
      </c>
      <c r="D112">
        <f>H111</f>
        <v>9.5124922018661963E-4</v>
      </c>
      <c r="E112">
        <f t="shared" ca="1" si="2"/>
        <v>0.47660606864446164</v>
      </c>
      <c r="F112">
        <f>D112+$N$2</f>
        <v>1.0512492201866196E-3</v>
      </c>
      <c r="G112">
        <f>F112/(F112+$O$2)</f>
        <v>9.5124922010298069E-2</v>
      </c>
      <c r="H112">
        <f>(1-G112)*F112</f>
        <v>9.5124922010298069E-4</v>
      </c>
      <c r="I112">
        <f ca="1">E112+G112*(B112-E112)</f>
        <v>0.45736394866657387</v>
      </c>
    </row>
    <row r="113" spans="1:9" x14ac:dyDescent="0.25">
      <c r="A113" s="4">
        <f ca="1">NORMINV(RAND(), 0.5, SQRT($K$2))</f>
        <v>0.73155408356000007</v>
      </c>
      <c r="B113" s="3">
        <f ca="1">A113+NORMINV(RAND(), 0, SQRT($L$2))</f>
        <v>-2.5954194676109155E-2</v>
      </c>
      <c r="C113">
        <f ca="1">I112</f>
        <v>0.45736394866657387</v>
      </c>
      <c r="D113">
        <f>H112</f>
        <v>9.5124922010298069E-4</v>
      </c>
      <c r="E113">
        <f t="shared" ca="1" si="2"/>
        <v>0.45736394866657387</v>
      </c>
      <c r="F113">
        <f>D113+$N$2</f>
        <v>1.0512492201029807E-3</v>
      </c>
      <c r="G113">
        <f>F113/(F113+$O$2)</f>
        <v>9.5124922003449741E-2</v>
      </c>
      <c r="H113">
        <f>(1-G113)*F113</f>
        <v>9.5124922003449728E-4</v>
      </c>
      <c r="I113">
        <f ca="1">E113+G113*(B113-E113)</f>
        <v>0.41138834797824902</v>
      </c>
    </row>
    <row r="114" spans="1:9" x14ac:dyDescent="0.25">
      <c r="A114" s="4">
        <f ca="1">NORMINV(RAND(), 0.5, SQRT($K$2))</f>
        <v>0.7271442042036651</v>
      </c>
      <c r="B114" s="3">
        <f ca="1">A114+NORMINV(RAND(), 0, SQRT($L$2))</f>
        <v>0.21254632230831405</v>
      </c>
      <c r="C114">
        <f ca="1">I113</f>
        <v>0.41138834797824902</v>
      </c>
      <c r="D114">
        <f>H113</f>
        <v>9.5124922003449728E-4</v>
      </c>
      <c r="E114">
        <f t="shared" ca="1" si="2"/>
        <v>0.41138834797824902</v>
      </c>
      <c r="F114">
        <f>D114+$N$2</f>
        <v>1.0512492200344973E-3</v>
      </c>
      <c r="G114">
        <f>F114/(F114+$O$2)</f>
        <v>9.5124921997842324E-2</v>
      </c>
      <c r="H114">
        <f>(1-G114)*F114</f>
        <v>9.5124921997842321E-4</v>
      </c>
      <c r="I114">
        <f ca="1">E114+G114*(B114-E114)</f>
        <v>0.39247351579650352</v>
      </c>
    </row>
    <row r="115" spans="1:9" x14ac:dyDescent="0.25">
      <c r="A115" s="4">
        <f ca="1">NORMINV(RAND(), 0.5, SQRT($K$2))</f>
        <v>0.37024898734350281</v>
      </c>
      <c r="B115" s="3">
        <f ca="1">A115+NORMINV(RAND(), 0, SQRT($L$2))</f>
        <v>0.22667984999192056</v>
      </c>
      <c r="C115">
        <f ca="1">I114</f>
        <v>0.39247351579650352</v>
      </c>
      <c r="D115">
        <f>H114</f>
        <v>9.5124921997842321E-4</v>
      </c>
      <c r="E115">
        <f t="shared" ca="1" si="2"/>
        <v>0.39247351579650352</v>
      </c>
      <c r="F115">
        <f>D115+$N$2</f>
        <v>1.0512492199784233E-3</v>
      </c>
      <c r="G115">
        <f>F115/(F115+$O$2)</f>
        <v>9.5124921993250983E-2</v>
      </c>
      <c r="H115">
        <f>(1-G115)*F115</f>
        <v>9.5124921993250985E-4</v>
      </c>
      <c r="I115">
        <f ca="1">E115+G115*(B115-E115)</f>
        <v>0.37670240626986745</v>
      </c>
    </row>
    <row r="116" spans="1:9" x14ac:dyDescent="0.25">
      <c r="A116" s="4">
        <f ca="1">NORMINV(RAND(), 0.5, SQRT($K$2))</f>
        <v>0.19678080995969094</v>
      </c>
      <c r="B116" s="3">
        <f ca="1">A116+NORMINV(RAND(), 0, SQRT($L$2))</f>
        <v>-0.36774517052189615</v>
      </c>
      <c r="C116">
        <f ca="1">I115</f>
        <v>0.37670240626986745</v>
      </c>
      <c r="D116">
        <f>H115</f>
        <v>9.5124921993250985E-4</v>
      </c>
      <c r="E116">
        <f t="shared" ca="1" si="2"/>
        <v>0.37670240626986745</v>
      </c>
      <c r="F116">
        <f>D116+$N$2</f>
        <v>1.0512492199325099E-3</v>
      </c>
      <c r="G116">
        <f>F116/(F116+$O$2)</f>
        <v>9.5124921989491601E-2</v>
      </c>
      <c r="H116">
        <f>(1-G116)*F116</f>
        <v>9.5124921989491601E-4</v>
      </c>
      <c r="I116">
        <f ca="1">E116+G116*(B116-E116)</f>
        <v>0.30588688860228486</v>
      </c>
    </row>
    <row r="117" spans="1:9" x14ac:dyDescent="0.25">
      <c r="A117" s="4">
        <f ca="1">NORMINV(RAND(), 0.5, SQRT($K$2))</f>
        <v>0.84597640556335141</v>
      </c>
      <c r="B117" s="3">
        <f ca="1">A117+NORMINV(RAND(), 0, SQRT($L$2))</f>
        <v>0.9180685232219209</v>
      </c>
      <c r="C117">
        <f ca="1">I116</f>
        <v>0.30588688860228486</v>
      </c>
      <c r="D117">
        <f>H116</f>
        <v>9.5124921989491601E-4</v>
      </c>
      <c r="E117">
        <f t="shared" ca="1" si="2"/>
        <v>0.30588688860228486</v>
      </c>
      <c r="F117">
        <f>D117+$N$2</f>
        <v>1.0512492198949161E-3</v>
      </c>
      <c r="G117">
        <f>F117/(F117+$O$2)</f>
        <v>9.5124921986413424E-2</v>
      </c>
      <c r="H117">
        <f>(1-G117)*F117</f>
        <v>9.5124921986413421E-4</v>
      </c>
      <c r="I117">
        <f ca="1">E117+G117*(B117-E117)</f>
        <v>0.36412061883699276</v>
      </c>
    </row>
    <row r="118" spans="1:9" x14ac:dyDescent="0.25">
      <c r="A118" s="4">
        <f ca="1">NORMINV(RAND(), 0.5, SQRT($K$2))</f>
        <v>0.24468387635854028</v>
      </c>
      <c r="B118" s="3">
        <f ca="1">A118+NORMINV(RAND(), 0, SQRT($L$2))</f>
        <v>0.13893137702778205</v>
      </c>
      <c r="C118">
        <f ca="1">I117</f>
        <v>0.36412061883699276</v>
      </c>
      <c r="D118">
        <f>H117</f>
        <v>9.5124921986413421E-4</v>
      </c>
      <c r="E118">
        <f t="shared" ca="1" si="2"/>
        <v>0.36412061883699276</v>
      </c>
      <c r="F118">
        <f>D118+$N$2</f>
        <v>1.0512492198641343E-3</v>
      </c>
      <c r="G118">
        <f>F118/(F118+$O$2)</f>
        <v>9.512492198389301E-2</v>
      </c>
      <c r="H118">
        <f>(1-G118)*F118</f>
        <v>9.5124921983893009E-4</v>
      </c>
      <c r="I118">
        <f ca="1">E118+G118*(B118-E118)</f>
        <v>0.34269950977827957</v>
      </c>
    </row>
    <row r="119" spans="1:9" x14ac:dyDescent="0.25">
      <c r="A119" s="4">
        <f ca="1">NORMINV(RAND(), 0.5, SQRT($K$2))</f>
        <v>0.43748796069760981</v>
      </c>
      <c r="B119" s="3">
        <f ca="1">A119+NORMINV(RAND(), 0, SQRT($L$2))</f>
        <v>0.39171814292012125</v>
      </c>
      <c r="C119">
        <f ca="1">I118</f>
        <v>0.34269950977827957</v>
      </c>
      <c r="D119">
        <f>H118</f>
        <v>9.5124921983893009E-4</v>
      </c>
      <c r="E119">
        <f t="shared" ca="1" si="2"/>
        <v>0.34269950977827957</v>
      </c>
      <c r="F119">
        <f>D119+$N$2</f>
        <v>1.05124921983893E-3</v>
      </c>
      <c r="G119">
        <f>F119/(F119+$O$2)</f>
        <v>9.5124921981829286E-2</v>
      </c>
      <c r="H119">
        <f>(1-G119)*F119</f>
        <v>9.5124921981829284E-4</v>
      </c>
      <c r="I119">
        <f ca="1">E119+G119*(B119-E119)</f>
        <v>0.34736240343155317</v>
      </c>
    </row>
    <row r="120" spans="1:9" x14ac:dyDescent="0.25">
      <c r="A120" s="4">
        <f ca="1">NORMINV(RAND(), 0.5, SQRT($K$2))</f>
        <v>0.13737019256604638</v>
      </c>
      <c r="B120" s="3">
        <f ca="1">A120+NORMINV(RAND(), 0, SQRT($L$2))</f>
        <v>8.8404179251371368E-2</v>
      </c>
      <c r="C120">
        <f ca="1">I119</f>
        <v>0.34736240343155317</v>
      </c>
      <c r="D120">
        <f>H119</f>
        <v>9.5124921981829284E-4</v>
      </c>
      <c r="E120">
        <f t="shared" ca="1" si="2"/>
        <v>0.34736240343155317</v>
      </c>
      <c r="F120">
        <f>D120+$N$2</f>
        <v>1.0512492198182929E-3</v>
      </c>
      <c r="G120">
        <f>F120/(F120+$O$2)</f>
        <v>9.5124921980139526E-2</v>
      </c>
      <c r="H120">
        <f>(1-G120)*F120</f>
        <v>9.5124921980139522E-4</v>
      </c>
      <c r="I120">
        <f ca="1">E120+G120*(B120-E120)</f>
        <v>0.3227290225602979</v>
      </c>
    </row>
    <row r="121" spans="1:9" x14ac:dyDescent="0.25">
      <c r="A121" s="4">
        <f ca="1">NORMINV(RAND(), 0.5, SQRT($K$2))</f>
        <v>0.75421046512810075</v>
      </c>
      <c r="B121" s="3">
        <f ca="1">A121+NORMINV(RAND(), 0, SQRT($L$2))</f>
        <v>1.2440658869360088</v>
      </c>
      <c r="C121">
        <f ca="1">I120</f>
        <v>0.3227290225602979</v>
      </c>
      <c r="D121">
        <f>H120</f>
        <v>9.5124921980139522E-4</v>
      </c>
      <c r="E121">
        <f t="shared" ca="1" si="2"/>
        <v>0.3227290225602979</v>
      </c>
      <c r="F121">
        <f>D121+$N$2</f>
        <v>1.0512492198013952E-3</v>
      </c>
      <c r="G121">
        <f>F121/(F121+$O$2)</f>
        <v>9.5124921978755939E-2</v>
      </c>
      <c r="H121">
        <f>(1-G121)*F121</f>
        <v>9.5124921978755929E-4</v>
      </c>
      <c r="I121">
        <f ca="1">E121+G121*(B121-E121)</f>
        <v>0.41037111990018904</v>
      </c>
    </row>
    <row r="122" spans="1:9" x14ac:dyDescent="0.25">
      <c r="A122" s="4">
        <f ca="1">NORMINV(RAND(), 0.5, SQRT($K$2))</f>
        <v>0.23272084455044656</v>
      </c>
      <c r="B122" s="3">
        <f ca="1">A122+NORMINV(RAND(), 0, SQRT($L$2))</f>
        <v>0.16722972113738999</v>
      </c>
      <c r="C122">
        <f ca="1">I121</f>
        <v>0.41037111990018904</v>
      </c>
      <c r="D122">
        <f>H121</f>
        <v>9.5124921978755929E-4</v>
      </c>
      <c r="E122">
        <f t="shared" ca="1" si="2"/>
        <v>0.41037111990018904</v>
      </c>
      <c r="F122">
        <f>D122+$N$2</f>
        <v>1.0512492197875592E-3</v>
      </c>
      <c r="G122">
        <f>F122/(F122+$O$2)</f>
        <v>9.5124921977623053E-2</v>
      </c>
      <c r="H122">
        <f>(1-G122)*F122</f>
        <v>9.5124921977623057E-4</v>
      </c>
      <c r="I122">
        <f ca="1">E122+G122*(B122-E122)</f>
        <v>0.38724231331334763</v>
      </c>
    </row>
    <row r="123" spans="1:9" x14ac:dyDescent="0.25">
      <c r="A123" s="4">
        <f ca="1">NORMINV(RAND(), 0.5, SQRT($K$2))</f>
        <v>0.45647847970835853</v>
      </c>
      <c r="B123" s="3">
        <f ca="1">A123+NORMINV(RAND(), 0, SQRT($L$2))</f>
        <v>2.4432467897532006E-2</v>
      </c>
      <c r="C123">
        <f ca="1">I122</f>
        <v>0.38724231331334763</v>
      </c>
      <c r="D123">
        <f>H122</f>
        <v>9.5124921977623057E-4</v>
      </c>
      <c r="E123">
        <f t="shared" ca="1" si="2"/>
        <v>0.38724231331334763</v>
      </c>
      <c r="F123">
        <f>D123+$N$2</f>
        <v>1.0512492197762306E-3</v>
      </c>
      <c r="G123">
        <f>F123/(F123+$O$2)</f>
        <v>9.5124921976695462E-2</v>
      </c>
      <c r="H123">
        <f>(1-G123)*F123</f>
        <v>9.5124921976695478E-4</v>
      </c>
      <c r="I123">
        <f ca="1">E123+G123*(B123-E123)</f>
        <v>0.35273005507579125</v>
      </c>
    </row>
    <row r="124" spans="1:9" x14ac:dyDescent="0.25">
      <c r="A124" s="4">
        <f ca="1">NORMINV(RAND(), 0.5, SQRT($K$2))</f>
        <v>0.30728147337034406</v>
      </c>
      <c r="B124" s="3">
        <f ca="1">A124+NORMINV(RAND(), 0, SQRT($L$2))</f>
        <v>0.1510309208948997</v>
      </c>
      <c r="C124">
        <f ca="1">I123</f>
        <v>0.35273005507579125</v>
      </c>
      <c r="D124">
        <f>H123</f>
        <v>9.5124921976695478E-4</v>
      </c>
      <c r="E124">
        <f t="shared" ca="1" si="2"/>
        <v>0.35273005507579125</v>
      </c>
      <c r="F124">
        <f>D124+$N$2</f>
        <v>1.0512492197669548E-3</v>
      </c>
      <c r="G124">
        <f>F124/(F124+$O$2)</f>
        <v>9.5124921975935958E-2</v>
      </c>
      <c r="H124">
        <f>(1-G124)*F124</f>
        <v>9.5124921975935973E-4</v>
      </c>
      <c r="I124">
        <f ca="1">E124+G124*(B124-E124)</f>
        <v>0.33354344067422009</v>
      </c>
    </row>
    <row r="125" spans="1:9" x14ac:dyDescent="0.25">
      <c r="A125" s="4">
        <f ca="1">NORMINV(RAND(), 0.5, SQRT($K$2))</f>
        <v>0.39411464828675602</v>
      </c>
      <c r="B125" s="3">
        <f ca="1">A125+NORMINV(RAND(), 0, SQRT($L$2))</f>
        <v>0.32692544111208388</v>
      </c>
      <c r="C125">
        <f ca="1">I124</f>
        <v>0.33354344067422009</v>
      </c>
      <c r="D125">
        <f>H124</f>
        <v>9.5124921975935973E-4</v>
      </c>
      <c r="E125">
        <f t="shared" ca="1" si="2"/>
        <v>0.33354344067422009</v>
      </c>
      <c r="F125">
        <f>D125+$N$2</f>
        <v>1.0512492197593598E-3</v>
      </c>
      <c r="G125">
        <f>F125/(F125+$O$2)</f>
        <v>9.5124921975314095E-2</v>
      </c>
      <c r="H125">
        <f>(1-G125)*F125</f>
        <v>9.5124921975314085E-4</v>
      </c>
      <c r="I125">
        <f ca="1">E125+G125*(B125-E125)</f>
        <v>0.33291390398223925</v>
      </c>
    </row>
    <row r="126" spans="1:9" x14ac:dyDescent="0.25">
      <c r="A126" s="4">
        <f ca="1">NORMINV(RAND(), 0.5, SQRT($K$2))</f>
        <v>0.6887616747795402</v>
      </c>
      <c r="B126" s="3">
        <f ca="1">A126+NORMINV(RAND(), 0, SQRT($L$2))</f>
        <v>1.0179992775322348</v>
      </c>
      <c r="C126">
        <f ca="1">I125</f>
        <v>0.33291390398223925</v>
      </c>
      <c r="D126">
        <f>H125</f>
        <v>9.5124921975314085E-4</v>
      </c>
      <c r="E126">
        <f t="shared" ca="1" si="2"/>
        <v>0.33291390398223925</v>
      </c>
      <c r="F126">
        <f>D126+$N$2</f>
        <v>1.0512492197531408E-3</v>
      </c>
      <c r="G126">
        <f>F126/(F126+$O$2)</f>
        <v>9.5124921974804863E-2</v>
      </c>
      <c r="H126">
        <f>(1-G126)*F126</f>
        <v>9.5124921974804879E-4</v>
      </c>
      <c r="I126">
        <f ca="1">E126+G126*(B126-E126)</f>
        <v>0.39808259668726265</v>
      </c>
    </row>
    <row r="127" spans="1:9" x14ac:dyDescent="0.25">
      <c r="A127" s="4">
        <f ca="1">NORMINV(RAND(), 0.5, SQRT($K$2))</f>
        <v>-3.1437377606659878E-2</v>
      </c>
      <c r="B127" s="3">
        <f ca="1">A127+NORMINV(RAND(), 0, SQRT($L$2))</f>
        <v>0.14037277662762609</v>
      </c>
      <c r="C127">
        <f ca="1">I126</f>
        <v>0.39808259668726265</v>
      </c>
      <c r="D127">
        <f>H126</f>
        <v>9.5124921974804879E-4</v>
      </c>
      <c r="E127">
        <f t="shared" ca="1" si="2"/>
        <v>0.39808259668726265</v>
      </c>
      <c r="F127">
        <f>D127+$N$2</f>
        <v>1.0512492197480487E-3</v>
      </c>
      <c r="G127">
        <f>F127/(F127+$O$2)</f>
        <v>9.5124921974387933E-2</v>
      </c>
      <c r="H127">
        <f>(1-G127)*F127</f>
        <v>9.5124921974387938E-4</v>
      </c>
      <c r="I127">
        <f ca="1">E127+G127*(B127-E127)</f>
        <v>0.37356797016205617</v>
      </c>
    </row>
    <row r="128" spans="1:9" x14ac:dyDescent="0.25">
      <c r="A128" s="4">
        <f ca="1">NORMINV(RAND(), 0.5, SQRT($K$2))</f>
        <v>0.77967918883750742</v>
      </c>
      <c r="B128" s="3">
        <f ca="1">A128+NORMINV(RAND(), 0, SQRT($L$2))</f>
        <v>1.0298253642975066</v>
      </c>
      <c r="C128">
        <f ca="1">I127</f>
        <v>0.37356797016205617</v>
      </c>
      <c r="D128">
        <f>H127</f>
        <v>9.5124921974387938E-4</v>
      </c>
      <c r="E128">
        <f t="shared" ca="1" si="2"/>
        <v>0.37356797016205617</v>
      </c>
      <c r="F128">
        <f>D128+$N$2</f>
        <v>1.0512492197438793E-3</v>
      </c>
      <c r="G128">
        <f>F128/(F128+$O$2)</f>
        <v>9.5124921974046539E-2</v>
      </c>
      <c r="H128">
        <f>(1-G128)*F128</f>
        <v>9.5124921974046545E-4</v>
      </c>
      <c r="I128">
        <f ca="1">E128+G128*(B128-E128)</f>
        <v>0.43599440357408198</v>
      </c>
    </row>
    <row r="129" spans="1:9" x14ac:dyDescent="0.25">
      <c r="A129" s="4">
        <f ca="1">NORMINV(RAND(), 0.5, SQRT($K$2))</f>
        <v>0.61152642283282888</v>
      </c>
      <c r="B129" s="3">
        <f ca="1">A129+NORMINV(RAND(), 0, SQRT($L$2))</f>
        <v>0.79156431224926116</v>
      </c>
      <c r="C129">
        <f ca="1">I128</f>
        <v>0.43599440357408198</v>
      </c>
      <c r="D129">
        <f>H128</f>
        <v>9.5124921974046545E-4</v>
      </c>
      <c r="E129">
        <f t="shared" ca="1" si="2"/>
        <v>0.43599440357408198</v>
      </c>
      <c r="F129">
        <f>D129+$N$2</f>
        <v>1.0512492197404654E-3</v>
      </c>
      <c r="G129">
        <f>F129/(F129+$O$2)</f>
        <v>9.5124921973767013E-2</v>
      </c>
      <c r="H129">
        <f>(1-G129)*F129</f>
        <v>9.5124921973767016E-4</v>
      </c>
      <c r="I129">
        <f ca="1">E129+G129*(B129-E129)</f>
        <v>0.46981796339302784</v>
      </c>
    </row>
    <row r="130" spans="1:9" x14ac:dyDescent="0.25">
      <c r="A130" s="4">
        <f ca="1">NORMINV(RAND(), 0.5, SQRT($K$2))</f>
        <v>0.41106454530371667</v>
      </c>
      <c r="B130" s="3">
        <f ca="1">A130+NORMINV(RAND(), 0, SQRT($L$2))</f>
        <v>0.53655387598430171</v>
      </c>
      <c r="C130">
        <f ca="1">I129</f>
        <v>0.46981796339302784</v>
      </c>
      <c r="D130">
        <f>H129</f>
        <v>9.5124921973767016E-4</v>
      </c>
      <c r="E130">
        <f t="shared" ca="1" si="2"/>
        <v>0.46981796339302784</v>
      </c>
      <c r="F130">
        <f>D130+$N$2</f>
        <v>1.0512492197376701E-3</v>
      </c>
      <c r="G130">
        <f>F130/(F130+$O$2)</f>
        <v>9.512492197353814E-2</v>
      </c>
      <c r="H130">
        <f>(1-G130)*F130</f>
        <v>9.512492197353813E-4</v>
      </c>
      <c r="I130">
        <f ca="1">E130+G130*(B130-E130)</f>
        <v>0.47616621187110564</v>
      </c>
    </row>
    <row r="131" spans="1:9" x14ac:dyDescent="0.25">
      <c r="A131" s="4">
        <f ca="1">NORMINV(RAND(), 0.5, SQRT($K$2))</f>
        <v>0.28069192667371523</v>
      </c>
      <c r="B131" s="3">
        <f ca="1">A131+NORMINV(RAND(), 0, SQRT($L$2))</f>
        <v>4.0878699646437089E-2</v>
      </c>
      <c r="C131">
        <f ca="1">I130</f>
        <v>0.47616621187110564</v>
      </c>
      <c r="D131">
        <f>H130</f>
        <v>9.512492197353813E-4</v>
      </c>
      <c r="E131">
        <f t="shared" ca="1" si="2"/>
        <v>0.47616621187110564</v>
      </c>
      <c r="F131">
        <f>D131+$N$2</f>
        <v>1.0512492197353813E-3</v>
      </c>
      <c r="G131">
        <f>F131/(F131+$O$2)</f>
        <v>9.5124921973350735E-2</v>
      </c>
      <c r="H131">
        <f>(1-G131)*F131</f>
        <v>9.5124921973350736E-4</v>
      </c>
      <c r="I131">
        <f ca="1">E131+G131*(B131-E131)</f>
        <v>0.43475952123476008</v>
      </c>
    </row>
    <row r="132" spans="1:9" x14ac:dyDescent="0.25">
      <c r="A132" s="4">
        <f ca="1">NORMINV(RAND(), 0.5, SQRT($K$2))</f>
        <v>-0.3161159777447905</v>
      </c>
      <c r="B132" s="3">
        <f ca="1">A132+NORMINV(RAND(), 0, SQRT($L$2))</f>
        <v>-0.24742727455837082</v>
      </c>
      <c r="C132">
        <f ca="1">I131</f>
        <v>0.43475952123476008</v>
      </c>
      <c r="D132">
        <f>H131</f>
        <v>9.5124921973350736E-4</v>
      </c>
      <c r="E132">
        <f t="shared" ca="1" si="2"/>
        <v>0.43475952123476008</v>
      </c>
      <c r="F132">
        <f>D132+$N$2</f>
        <v>1.0512492197335074E-3</v>
      </c>
      <c r="G132">
        <f>F132/(F132+$O$2)</f>
        <v>9.5124921973197288E-2</v>
      </c>
      <c r="H132">
        <f>(1-G132)*F132</f>
        <v>9.5124921973197289E-4</v>
      </c>
      <c r="I132">
        <f ca="1">E132+G132*(B132-E132)</f>
        <v>0.36986655551379305</v>
      </c>
    </row>
    <row r="133" spans="1:9" x14ac:dyDescent="0.25">
      <c r="A133" s="4">
        <f ca="1">NORMINV(RAND(), 0.5, SQRT($K$2))</f>
        <v>1.059093324171632</v>
      </c>
      <c r="B133" s="3">
        <f ca="1">A133+NORMINV(RAND(), 0, SQRT($L$2))</f>
        <v>1.4619205231856724</v>
      </c>
      <c r="C133">
        <f ca="1">I132</f>
        <v>0.36986655551379305</v>
      </c>
      <c r="D133">
        <f>H132</f>
        <v>9.5124921973197289E-4</v>
      </c>
      <c r="E133">
        <f t="shared" ca="1" si="2"/>
        <v>0.36986655551379305</v>
      </c>
      <c r="F133">
        <f>D133+$N$2</f>
        <v>1.0512492197319728E-3</v>
      </c>
      <c r="G133">
        <f>F133/(F133+$O$2)</f>
        <v>9.5124921973071638E-2</v>
      </c>
      <c r="H133">
        <f>(1-G133)*F133</f>
        <v>9.5124921973071641E-4</v>
      </c>
      <c r="I133">
        <f ca="1">E133+G133*(B133-E133)</f>
        <v>0.47374810397896389</v>
      </c>
    </row>
    <row r="134" spans="1:9" x14ac:dyDescent="0.25">
      <c r="A134" s="4">
        <f ca="1">NORMINV(RAND(), 0.5, SQRT($K$2))</f>
        <v>0.48449749842153744</v>
      </c>
      <c r="B134" s="3">
        <f ca="1">A134+NORMINV(RAND(), 0, SQRT($L$2))</f>
        <v>0.63213077107162241</v>
      </c>
      <c r="C134">
        <f ca="1">I133</f>
        <v>0.47374810397896389</v>
      </c>
      <c r="D134">
        <f>H133</f>
        <v>9.5124921973071641E-4</v>
      </c>
      <c r="E134">
        <f t="shared" ca="1" si="2"/>
        <v>0.47374810397896389</v>
      </c>
      <c r="F134">
        <f>D134+$N$2</f>
        <v>1.0512492197307165E-3</v>
      </c>
      <c r="G134">
        <f>F134/(F134+$O$2)</f>
        <v>9.5124921972968762E-2</v>
      </c>
      <c r="H134">
        <f>(1-G134)*F134</f>
        <v>9.5124921972968783E-4</v>
      </c>
      <c r="I134">
        <f ca="1">E134+G134*(B134-E134)</f>
        <v>0.48881424282802372</v>
      </c>
    </row>
    <row r="135" spans="1:9" x14ac:dyDescent="0.25">
      <c r="A135" s="4">
        <f ca="1">NORMINV(RAND(), 0.5, SQRT($K$2))</f>
        <v>1.3294487104025934</v>
      </c>
      <c r="B135" s="3">
        <f ca="1">A135+NORMINV(RAND(), 0, SQRT($L$2))</f>
        <v>1.5282210075471738</v>
      </c>
      <c r="C135">
        <f ca="1">I134</f>
        <v>0.48881424282802372</v>
      </c>
      <c r="D135">
        <f>H134</f>
        <v>9.5124921972968783E-4</v>
      </c>
      <c r="E135">
        <f t="shared" ca="1" si="2"/>
        <v>0.48881424282802372</v>
      </c>
      <c r="F135">
        <f>D135+$N$2</f>
        <v>1.0512492197296878E-3</v>
      </c>
      <c r="G135">
        <f>F135/(F135+$O$2)</f>
        <v>9.5124921972884538E-2</v>
      </c>
      <c r="H135">
        <f>(1-G135)*F135</f>
        <v>9.512492197288454E-4</v>
      </c>
      <c r="I135">
        <f ca="1">E135+G135*(B135-E135)</f>
        <v>0.58768773022002119</v>
      </c>
    </row>
    <row r="136" spans="1:9" x14ac:dyDescent="0.25">
      <c r="A136" s="4">
        <f ca="1">NORMINV(RAND(), 0.5, SQRT($K$2))</f>
        <v>0.5946171514867209</v>
      </c>
      <c r="B136" s="3">
        <f ca="1">A136+NORMINV(RAND(), 0, SQRT($L$2))</f>
        <v>0.31395373789304459</v>
      </c>
      <c r="C136">
        <f ca="1">I135</f>
        <v>0.58768773022002119</v>
      </c>
      <c r="D136">
        <f>H135</f>
        <v>9.512492197288454E-4</v>
      </c>
      <c r="E136">
        <f t="shared" ca="1" si="2"/>
        <v>0.58768773022002119</v>
      </c>
      <c r="F136">
        <f>D136+$N$2</f>
        <v>1.0512492197288453E-3</v>
      </c>
      <c r="G136">
        <f>F136/(F136+$O$2)</f>
        <v>9.5124921972815565E-2</v>
      </c>
      <c r="H136">
        <f>(1-G136)*F136</f>
        <v>9.5124921972815574E-4</v>
      </c>
      <c r="I136">
        <f ca="1">E136+G136*(B136-E136)</f>
        <v>0.56164880555861019</v>
      </c>
    </row>
    <row r="137" spans="1:9" x14ac:dyDescent="0.25">
      <c r="A137" s="4">
        <f ca="1">NORMINV(RAND(), 0.5, SQRT($K$2))</f>
        <v>0.45307583139833141</v>
      </c>
      <c r="B137" s="3">
        <f ca="1">A137+NORMINV(RAND(), 0, SQRT($L$2))</f>
        <v>0.78814747508057903</v>
      </c>
      <c r="C137">
        <f ca="1">I136</f>
        <v>0.56164880555861019</v>
      </c>
      <c r="D137">
        <f>H136</f>
        <v>9.5124921972815574E-4</v>
      </c>
      <c r="E137">
        <f t="shared" ca="1" si="2"/>
        <v>0.56164880555861019</v>
      </c>
      <c r="F137">
        <f>D137+$N$2</f>
        <v>1.0512492197281558E-3</v>
      </c>
      <c r="G137">
        <f>F137/(F137+$O$2)</f>
        <v>9.5124921972759097E-2</v>
      </c>
      <c r="H137">
        <f>(1-G137)*F137</f>
        <v>9.5124921972759109E-4</v>
      </c>
      <c r="I137">
        <f ca="1">E137+G137*(B137-E137)</f>
        <v>0.58319447382382117</v>
      </c>
    </row>
    <row r="138" spans="1:9" x14ac:dyDescent="0.25">
      <c r="A138" s="4">
        <f ca="1">NORMINV(RAND(), 0.5, SQRT($K$2))</f>
        <v>-0.25200813082520535</v>
      </c>
      <c r="B138" s="3">
        <f ca="1">A138+NORMINV(RAND(), 0, SQRT($L$2))</f>
        <v>-0.51358056177696199</v>
      </c>
      <c r="C138">
        <f ca="1">I137</f>
        <v>0.58319447382382117</v>
      </c>
      <c r="D138">
        <f>H137</f>
        <v>9.5124921972759109E-4</v>
      </c>
      <c r="E138">
        <f t="shared" ca="1" si="2"/>
        <v>0.58319447382382117</v>
      </c>
      <c r="F138">
        <f>D138+$N$2</f>
        <v>1.0512492197275911E-3</v>
      </c>
      <c r="G138">
        <f>F138/(F138+$O$2)</f>
        <v>9.512492197271287E-2</v>
      </c>
      <c r="H138">
        <f>(1-G138)*F138</f>
        <v>9.5124921972712878E-4</v>
      </c>
      <c r="I138">
        <f ca="1">E138+G138*(B138-E138)</f>
        <v>0.47886383414067729</v>
      </c>
    </row>
    <row r="139" spans="1:9" x14ac:dyDescent="0.25">
      <c r="A139" s="4">
        <f ca="1">NORMINV(RAND(), 0.5, SQRT($K$2))</f>
        <v>0.22129327223800865</v>
      </c>
      <c r="B139" s="3">
        <f ca="1">A139+NORMINV(RAND(), 0, SQRT($L$2))</f>
        <v>-0.27123635346233244</v>
      </c>
      <c r="C139">
        <f ca="1">I138</f>
        <v>0.47886383414067729</v>
      </c>
      <c r="D139">
        <f>H138</f>
        <v>9.5124921972712878E-4</v>
      </c>
      <c r="E139">
        <f t="shared" ca="1" si="2"/>
        <v>0.47886383414067729</v>
      </c>
      <c r="F139">
        <f>D139+$N$2</f>
        <v>1.0512492197271288E-3</v>
      </c>
      <c r="G139">
        <f>F139/(F139+$O$2)</f>
        <v>9.5124921972675011E-2</v>
      </c>
      <c r="H139">
        <f>(1-G139)*F139</f>
        <v>9.5124921972675029E-4</v>
      </c>
      <c r="I139">
        <f ca="1">E139+G139*(B139-E139)</f>
        <v>0.40751061232325209</v>
      </c>
    </row>
    <row r="140" spans="1:9" x14ac:dyDescent="0.25">
      <c r="A140" s="4">
        <f ca="1">NORMINV(RAND(), 0.5, SQRT($K$2))</f>
        <v>0.6856310557747276</v>
      </c>
      <c r="B140" s="3">
        <f ca="1">A140+NORMINV(RAND(), 0, SQRT($L$2))</f>
        <v>0.96554950077964874</v>
      </c>
      <c r="C140">
        <f ca="1">I139</f>
        <v>0.40751061232325209</v>
      </c>
      <c r="D140">
        <f>H139</f>
        <v>9.5124921972675029E-4</v>
      </c>
      <c r="E140">
        <f t="shared" ca="1" si="2"/>
        <v>0.40751061232325209</v>
      </c>
      <c r="F140">
        <f>D140+$N$2</f>
        <v>1.0512492197267502E-3</v>
      </c>
      <c r="G140">
        <f>F140/(F140+$O$2)</f>
        <v>9.5124921972644022E-2</v>
      </c>
      <c r="H140">
        <f>(1-G140)*F140</f>
        <v>9.5124921972644021E-4</v>
      </c>
      <c r="I140">
        <f ca="1">E140+G140*(B140-E140)</f>
        <v>0.46059401804536781</v>
      </c>
    </row>
    <row r="141" spans="1:9" x14ac:dyDescent="0.25">
      <c r="A141" s="4">
        <f ca="1">NORMINV(RAND(), 0.5, SQRT($K$2))</f>
        <v>7.306185442784402E-2</v>
      </c>
      <c r="B141" s="3">
        <f ca="1">A141+NORMINV(RAND(), 0, SQRT($L$2))</f>
        <v>2.4936634201301384E-2</v>
      </c>
      <c r="C141">
        <f ca="1">I140</f>
        <v>0.46059401804536781</v>
      </c>
      <c r="D141">
        <f>H140</f>
        <v>9.5124921972644021E-4</v>
      </c>
      <c r="E141">
        <f t="shared" ca="1" si="2"/>
        <v>0.46059401804536781</v>
      </c>
      <c r="F141">
        <f>D141+$N$2</f>
        <v>1.0512492197264401E-3</v>
      </c>
      <c r="G141">
        <f>F141/(F141+$O$2)</f>
        <v>9.5124921972618626E-2</v>
      </c>
      <c r="H141">
        <f>(1-G141)*F141</f>
        <v>9.5124921972618629E-4</v>
      </c>
      <c r="I141">
        <f ca="1">E141+G141*(B141-E141)</f>
        <v>0.41915214340040585</v>
      </c>
    </row>
    <row r="142" spans="1:9" x14ac:dyDescent="0.25">
      <c r="A142" s="4">
        <f ca="1">NORMINV(RAND(), 0.5, SQRT($K$2))</f>
        <v>0.8332367843751638</v>
      </c>
      <c r="B142" s="3">
        <f ca="1">A142+NORMINV(RAND(), 0, SQRT($L$2))</f>
        <v>0.59351869260364298</v>
      </c>
      <c r="C142">
        <f ca="1">I141</f>
        <v>0.41915214340040585</v>
      </c>
      <c r="D142">
        <f>H141</f>
        <v>9.5124921972618629E-4</v>
      </c>
      <c r="E142">
        <f t="shared" ca="1" si="2"/>
        <v>0.41915214340040585</v>
      </c>
      <c r="F142">
        <f>D142+$N$2</f>
        <v>1.0512492197261862E-3</v>
      </c>
      <c r="G142">
        <f>F142/(F142+$O$2)</f>
        <v>9.5124921972597837E-2</v>
      </c>
      <c r="H142">
        <f>(1-G142)*F142</f>
        <v>9.5124921972597845E-4</v>
      </c>
      <c r="I142">
        <f ca="1">E142+G142*(B142-E142)</f>
        <v>0.43573874778799493</v>
      </c>
    </row>
    <row r="143" spans="1:9" x14ac:dyDescent="0.25">
      <c r="A143" s="4">
        <f ca="1">NORMINV(RAND(), 0.5, SQRT($K$2))</f>
        <v>0.71004734309024786</v>
      </c>
      <c r="B143" s="3">
        <f ca="1">A143+NORMINV(RAND(), 0, SQRT($L$2))</f>
        <v>0.39309642877340306</v>
      </c>
      <c r="C143">
        <f ca="1">I142</f>
        <v>0.43573874778799493</v>
      </c>
      <c r="D143">
        <f>H142</f>
        <v>9.5124921972597845E-4</v>
      </c>
      <c r="E143">
        <f t="shared" ca="1" si="2"/>
        <v>0.43573874778799493</v>
      </c>
      <c r="F143">
        <f>D143+$N$2</f>
        <v>1.0512492197259785E-3</v>
      </c>
      <c r="G143">
        <f>F143/(F143+$O$2)</f>
        <v>9.5124921972580823E-2</v>
      </c>
      <c r="H143">
        <f>(1-G143)*F143</f>
        <v>9.5124921972580833E-4</v>
      </c>
      <c r="I143">
        <f ca="1">E143+G143*(B143-E143)</f>
        <v>0.43168240051900197</v>
      </c>
    </row>
    <row r="144" spans="1:9" x14ac:dyDescent="0.25">
      <c r="A144" s="4">
        <f ca="1">NORMINV(RAND(), 0.5, SQRT($K$2))</f>
        <v>0.53981651368684358</v>
      </c>
      <c r="B144" s="3">
        <f ca="1">A144+NORMINV(RAND(), 0, SQRT($L$2))</f>
        <v>-9.9844913466987539E-2</v>
      </c>
      <c r="C144">
        <f ca="1">I143</f>
        <v>0.43168240051900197</v>
      </c>
      <c r="D144">
        <f>H143</f>
        <v>9.5124921972580833E-4</v>
      </c>
      <c r="E144">
        <f t="shared" ca="1" si="2"/>
        <v>0.43168240051900197</v>
      </c>
      <c r="F144">
        <f>D144+$N$2</f>
        <v>1.0512492197258083E-3</v>
      </c>
      <c r="G144">
        <f>F144/(F144+$O$2)</f>
        <v>9.5124921972566903E-2</v>
      </c>
      <c r="H144">
        <f>(1-G144)*F144</f>
        <v>9.5124921972566891E-4</v>
      </c>
      <c r="I144">
        <f ca="1">E144+G144*(B144-E144)</f>
        <v>0.38112090624979666</v>
      </c>
    </row>
    <row r="145" spans="1:9" x14ac:dyDescent="0.25">
      <c r="A145" s="4">
        <f ca="1">NORMINV(RAND(), 0.5, SQRT($K$2))</f>
        <v>0.89253639718764166</v>
      </c>
      <c r="B145" s="3">
        <f ca="1">A145+NORMINV(RAND(), 0, SQRT($L$2))</f>
        <v>0.76519785480256119</v>
      </c>
      <c r="C145">
        <f ca="1">I144</f>
        <v>0.38112090624979666</v>
      </c>
      <c r="D145">
        <f>H144</f>
        <v>9.5124921972566891E-4</v>
      </c>
      <c r="E145">
        <f t="shared" ca="1" si="2"/>
        <v>0.38112090624979666</v>
      </c>
      <c r="F145">
        <f>D145+$N$2</f>
        <v>1.0512492197256688E-3</v>
      </c>
      <c r="G145">
        <f>F145/(F145+$O$2)</f>
        <v>9.5124921972555482E-2</v>
      </c>
      <c r="H145">
        <f>(1-G145)*F145</f>
        <v>9.5124921972555474E-4</v>
      </c>
      <c r="I145">
        <f ca="1">E145+G145*(B145-E145)</f>
        <v>0.41765619601233561</v>
      </c>
    </row>
    <row r="146" spans="1:9" x14ac:dyDescent="0.25">
      <c r="A146" s="4">
        <f ca="1">NORMINV(RAND(), 0.5, SQRT($K$2))</f>
        <v>0.35591588458779799</v>
      </c>
      <c r="B146" s="3">
        <f ca="1">A146+NORMINV(RAND(), 0, SQRT($L$2))</f>
        <v>0.29062992268581544</v>
      </c>
      <c r="C146">
        <f ca="1">I145</f>
        <v>0.41765619601233561</v>
      </c>
      <c r="D146">
        <f>H145</f>
        <v>9.5124921972555474E-4</v>
      </c>
      <c r="E146">
        <f t="shared" ca="1" si="2"/>
        <v>0.41765619601233561</v>
      </c>
      <c r="F146">
        <f>D146+$N$2</f>
        <v>1.0512492197255548E-3</v>
      </c>
      <c r="G146">
        <f>F146/(F146+$O$2)</f>
        <v>9.5124921972546142E-2</v>
      </c>
      <c r="H146">
        <f>(1-G146)*F146</f>
        <v>9.5124921972546128E-4</v>
      </c>
      <c r="I146">
        <f ca="1">E146+G146*(B146-E146)</f>
        <v>0.40557283167368707</v>
      </c>
    </row>
    <row r="147" spans="1:9" x14ac:dyDescent="0.25">
      <c r="A147" s="4">
        <f ca="1">NORMINV(RAND(), 0.5, SQRT($K$2))</f>
        <v>0.64765698176928199</v>
      </c>
      <c r="B147" s="3">
        <f ca="1">A147+NORMINV(RAND(), 0, SQRT($L$2))</f>
        <v>1.5202892530786536</v>
      </c>
      <c r="C147">
        <f ca="1">I146</f>
        <v>0.40557283167368707</v>
      </c>
      <c r="D147">
        <f>H146</f>
        <v>9.5124921972546128E-4</v>
      </c>
      <c r="E147">
        <f t="shared" ca="1" si="2"/>
        <v>0.40557283167368707</v>
      </c>
      <c r="F147">
        <f>D147+$N$2</f>
        <v>1.0512492197254613E-3</v>
      </c>
      <c r="G147">
        <f>F147/(F147+$O$2)</f>
        <v>9.5124921972538495E-2</v>
      </c>
      <c r="H147">
        <f>(1-G147)*F147</f>
        <v>9.5124921972538485E-4</v>
      </c>
      <c r="I147">
        <f ca="1">E147+G147*(B147-E147)</f>
        <v>0.51161014428134188</v>
      </c>
    </row>
    <row r="148" spans="1:9" x14ac:dyDescent="0.25">
      <c r="A148" s="4">
        <f ca="1">NORMINV(RAND(), 0.5, SQRT($K$2))</f>
        <v>1.0146193628233442</v>
      </c>
      <c r="B148" s="3">
        <f ca="1">A148+NORMINV(RAND(), 0, SQRT($L$2))</f>
        <v>1.7558455972009972</v>
      </c>
      <c r="C148">
        <f ca="1">I147</f>
        <v>0.51161014428134188</v>
      </c>
      <c r="D148">
        <f>H147</f>
        <v>9.5124921972538485E-4</v>
      </c>
      <c r="E148">
        <f t="shared" ca="1" si="2"/>
        <v>0.51161014428134188</v>
      </c>
      <c r="F148">
        <f>D148+$N$2</f>
        <v>1.0512492197253848E-3</v>
      </c>
      <c r="G148">
        <f>F148/(F148+$O$2)</f>
        <v>9.5124921972532223E-2</v>
      </c>
      <c r="H148">
        <f>(1-G148)*F148</f>
        <v>9.5124921972532218E-4</v>
      </c>
      <c r="I148">
        <f ca="1">E148+G148*(B148-E148)</f>
        <v>0.62996794465578243</v>
      </c>
    </row>
    <row r="149" spans="1:9" x14ac:dyDescent="0.25">
      <c r="A149" s="4">
        <f ca="1">NORMINV(RAND(), 0.5, SQRT($K$2))</f>
        <v>-0.20101039390604369</v>
      </c>
      <c r="B149" s="3">
        <f ca="1">A149+NORMINV(RAND(), 0, SQRT($L$2))</f>
        <v>0.41712167712530934</v>
      </c>
      <c r="C149">
        <f ca="1">I148</f>
        <v>0.62996794465578243</v>
      </c>
      <c r="D149">
        <f>H148</f>
        <v>9.5124921972532218E-4</v>
      </c>
      <c r="E149">
        <f t="shared" ca="1" si="2"/>
        <v>0.62996794465578243</v>
      </c>
      <c r="F149">
        <f>D149+$N$2</f>
        <v>1.0512492197253221E-3</v>
      </c>
      <c r="G149">
        <f>F149/(F149+$O$2)</f>
        <v>9.5124921972527088E-2</v>
      </c>
      <c r="H149">
        <f>(1-G149)*F149</f>
        <v>9.512492197252709E-4</v>
      </c>
      <c r="I149">
        <f ca="1">E149+G149*(B149-E149)</f>
        <v>0.60972096006480259</v>
      </c>
    </row>
    <row r="150" spans="1:9" x14ac:dyDescent="0.25">
      <c r="A150" s="4">
        <f ca="1">NORMINV(RAND(), 0.5, SQRT($K$2))</f>
        <v>0.28250429292773943</v>
      </c>
      <c r="B150" s="3">
        <f ca="1">A150+NORMINV(RAND(), 0, SQRT($L$2))</f>
        <v>0.31904255405206156</v>
      </c>
      <c r="C150">
        <f ca="1">I149</f>
        <v>0.60972096006480259</v>
      </c>
      <c r="D150">
        <f>H149</f>
        <v>9.512492197252709E-4</v>
      </c>
      <c r="E150">
        <f t="shared" ca="1" si="2"/>
        <v>0.60972096006480259</v>
      </c>
      <c r="F150">
        <f>D150+$N$2</f>
        <v>1.0512492197252709E-3</v>
      </c>
      <c r="G150">
        <f>F150/(F150+$O$2)</f>
        <v>9.5124921972522883E-2</v>
      </c>
      <c r="H150">
        <f>(1-G150)*F150</f>
        <v>9.5124921972522905E-4</v>
      </c>
      <c r="I150">
        <f ca="1">E150+G150*(B150-E150)</f>
        <v>0.58207019937374327</v>
      </c>
    </row>
    <row r="151" spans="1:9" x14ac:dyDescent="0.25">
      <c r="A151" s="4">
        <f ca="1">NORMINV(RAND(), 0.5, SQRT($K$2))</f>
        <v>0.98559272353390126</v>
      </c>
      <c r="B151" s="3">
        <f ca="1">A151+NORMINV(RAND(), 0, SQRT($L$2))</f>
        <v>0.61679395433989781</v>
      </c>
      <c r="C151">
        <f ca="1">I150</f>
        <v>0.58207019937374327</v>
      </c>
      <c r="D151">
        <f>H150</f>
        <v>9.5124921972522905E-4</v>
      </c>
      <c r="E151">
        <f t="shared" ca="1" si="2"/>
        <v>0.58207019937374327</v>
      </c>
      <c r="F151">
        <f>D151+$N$2</f>
        <v>1.0512492197252291E-3</v>
      </c>
      <c r="G151">
        <f>F151/(F151+$O$2)</f>
        <v>9.5124921972519455E-2</v>
      </c>
      <c r="H151">
        <f>(1-G151)*F151</f>
        <v>9.5124921972519478E-4</v>
      </c>
      <c r="I151">
        <f ca="1">E151+G151*(B151-E151)</f>
        <v>0.58537329385549164</v>
      </c>
    </row>
    <row r="152" spans="1:9" x14ac:dyDescent="0.25">
      <c r="A152" s="4">
        <f ca="1">NORMINV(RAND(), 0.5, SQRT($K$2))</f>
        <v>1.1938848424388786</v>
      </c>
      <c r="B152" s="3">
        <f ca="1">A152+NORMINV(RAND(), 0, SQRT($L$2))</f>
        <v>0.98508899991955445</v>
      </c>
      <c r="C152">
        <f ca="1">I151</f>
        <v>0.58537329385549164</v>
      </c>
      <c r="D152">
        <f>H151</f>
        <v>9.5124921972519478E-4</v>
      </c>
      <c r="E152">
        <f t="shared" ca="1" si="2"/>
        <v>0.58537329385549164</v>
      </c>
      <c r="F152">
        <f>D152+$N$2</f>
        <v>1.0512492197251948E-3</v>
      </c>
      <c r="G152">
        <f>F152/(F152+$O$2)</f>
        <v>9.5124921972516666E-2</v>
      </c>
      <c r="H152">
        <f>(1-G152)*F152</f>
        <v>9.512492197251667E-4</v>
      </c>
      <c r="I152">
        <f ca="1">E152+G152*(B152-E152)</f>
        <v>0.62339621920602506</v>
      </c>
    </row>
    <row r="153" spans="1:9" x14ac:dyDescent="0.25">
      <c r="A153" s="4">
        <f ca="1">NORMINV(RAND(), 0.5, SQRT($K$2))</f>
        <v>0.21638296735270068</v>
      </c>
      <c r="B153" s="3">
        <f ca="1">A153+NORMINV(RAND(), 0, SQRT($L$2))</f>
        <v>0.10306217247924565</v>
      </c>
      <c r="C153">
        <f ca="1">I152</f>
        <v>0.62339621920602506</v>
      </c>
      <c r="D153">
        <f>H152</f>
        <v>9.512492197251667E-4</v>
      </c>
      <c r="E153">
        <f t="shared" ca="1" si="2"/>
        <v>0.62339621920602506</v>
      </c>
      <c r="F153">
        <f>D153+$N$2</f>
        <v>1.0512492197251666E-3</v>
      </c>
      <c r="G153">
        <f>F153/(F153+$O$2)</f>
        <v>9.5124921972514348E-2</v>
      </c>
      <c r="H153">
        <f>(1-G153)*F153</f>
        <v>9.5124921972514361E-4</v>
      </c>
      <c r="I153">
        <f ca="1">E153+G153*(B153-E153)</f>
        <v>0.57389948361149756</v>
      </c>
    </row>
    <row r="154" spans="1:9" x14ac:dyDescent="0.25">
      <c r="A154" s="4">
        <f ca="1">NORMINV(RAND(), 0.5, SQRT($K$2))</f>
        <v>0.61441938693347797</v>
      </c>
      <c r="B154" s="3">
        <f ca="1">A154+NORMINV(RAND(), 0, SQRT($L$2))</f>
        <v>0.82894854242280491</v>
      </c>
      <c r="C154">
        <f ca="1">I153</f>
        <v>0.57389948361149756</v>
      </c>
      <c r="D154">
        <f>H153</f>
        <v>9.5124921972514361E-4</v>
      </c>
      <c r="E154">
        <f t="shared" ca="1" si="2"/>
        <v>0.57389948361149756</v>
      </c>
      <c r="F154">
        <f>D154+$N$2</f>
        <v>1.0512492197251437E-3</v>
      </c>
      <c r="G154">
        <f>F154/(F154+$O$2)</f>
        <v>9.5124921972512474E-2</v>
      </c>
      <c r="H154">
        <f>(1-G154)*F154</f>
        <v>9.5124921972512474E-4</v>
      </c>
      <c r="I154">
        <f ca="1">E154+G154*(B154-E154)</f>
        <v>0.59816100543008588</v>
      </c>
    </row>
    <row r="155" spans="1:9" x14ac:dyDescent="0.25">
      <c r="A155" s="4">
        <f ca="1">NORMINV(RAND(), 0.5, SQRT($K$2))</f>
        <v>0.83057932400652035</v>
      </c>
      <c r="B155" s="3">
        <f ca="1">A155+NORMINV(RAND(), 0, SQRT($L$2))</f>
        <v>0.90593208253999491</v>
      </c>
      <c r="C155">
        <f ca="1">I154</f>
        <v>0.59816100543008588</v>
      </c>
      <c r="D155">
        <f>H154</f>
        <v>9.5124921972512474E-4</v>
      </c>
      <c r="E155">
        <f t="shared" ca="1" si="2"/>
        <v>0.59816100543008588</v>
      </c>
      <c r="F155">
        <f>D155+$N$2</f>
        <v>1.0512492197251248E-3</v>
      </c>
      <c r="G155">
        <f>F155/(F155+$O$2)</f>
        <v>9.5124921972510934E-2</v>
      </c>
      <c r="H155">
        <f>(1-G155)*F155</f>
        <v>9.5124921972510924E-4</v>
      </c>
      <c r="I155">
        <f ca="1">E155+G155*(B155-E155)</f>
        <v>0.62743770512556163</v>
      </c>
    </row>
    <row r="156" spans="1:9" x14ac:dyDescent="0.25">
      <c r="A156" s="4">
        <f ca="1">NORMINV(RAND(), 0.5, SQRT($K$2))</f>
        <v>6.7530013545345935E-2</v>
      </c>
      <c r="B156" s="3">
        <f ca="1">A156+NORMINV(RAND(), 0, SQRT($L$2))</f>
        <v>0.36187284805930658</v>
      </c>
      <c r="C156">
        <f ca="1">I155</f>
        <v>0.62743770512556163</v>
      </c>
      <c r="D156">
        <f>H155</f>
        <v>9.5124921972510924E-4</v>
      </c>
      <c r="E156">
        <f t="shared" ca="1" si="2"/>
        <v>0.62743770512556163</v>
      </c>
      <c r="F156">
        <f>D156+$N$2</f>
        <v>1.0512492197251092E-3</v>
      </c>
      <c r="G156">
        <f>F156/(F156+$O$2)</f>
        <v>9.5124921972509657E-2</v>
      </c>
      <c r="H156">
        <f>(1-G156)*F156</f>
        <v>9.5124921972509656E-4</v>
      </c>
      <c r="I156">
        <f ca="1">E156+G156*(B156-E156)</f>
        <v>0.60217586881849339</v>
      </c>
    </row>
    <row r="157" spans="1:9" x14ac:dyDescent="0.25">
      <c r="A157" s="4">
        <f ca="1">NORMINV(RAND(), 0.5, SQRT($K$2))</f>
        <v>1.1032373231989112</v>
      </c>
      <c r="B157" s="3">
        <f ca="1">A157+NORMINV(RAND(), 0, SQRT($L$2))</f>
        <v>0.96827245633440184</v>
      </c>
      <c r="C157">
        <f ca="1">I156</f>
        <v>0.60217586881849339</v>
      </c>
      <c r="D157">
        <f>H156</f>
        <v>9.5124921972509656E-4</v>
      </c>
      <c r="E157">
        <f t="shared" ca="1" si="2"/>
        <v>0.60217586881849339</v>
      </c>
      <c r="F157">
        <f>D157+$N$2</f>
        <v>1.0512492197250966E-3</v>
      </c>
      <c r="G157">
        <f>F157/(F157+$O$2)</f>
        <v>9.5124921972508616E-2</v>
      </c>
      <c r="H157">
        <f>(1-G157)*F157</f>
        <v>9.5124921972508615E-4</v>
      </c>
      <c r="I157">
        <f ca="1">E157+G157*(B157-E157)</f>
        <v>0.63700077814034584</v>
      </c>
    </row>
    <row r="158" spans="1:9" x14ac:dyDescent="0.25">
      <c r="A158" s="4">
        <f ca="1">NORMINV(RAND(), 0.5, SQRT($K$2))</f>
        <v>0.22262066975640099</v>
      </c>
      <c r="B158" s="3">
        <f ca="1">A158+NORMINV(RAND(), 0, SQRT($L$2))</f>
        <v>0.52798416048054131</v>
      </c>
      <c r="C158">
        <f ca="1">I157</f>
        <v>0.63700077814034584</v>
      </c>
      <c r="D158">
        <f>H157</f>
        <v>9.5124921972508615E-4</v>
      </c>
      <c r="E158">
        <f t="shared" ca="1" si="2"/>
        <v>0.63700077814034584</v>
      </c>
      <c r="F158">
        <f>D158+$N$2</f>
        <v>1.0512492197250862E-3</v>
      </c>
      <c r="G158">
        <f>F158/(F158+$O$2)</f>
        <v>9.512492197250777E-2</v>
      </c>
      <c r="H158">
        <f>(1-G158)*F158</f>
        <v>9.5124921972507769E-4</v>
      </c>
      <c r="I158">
        <f ca="1">E158+G158*(B158-E158)</f>
        <v>0.62663058089175017</v>
      </c>
    </row>
    <row r="159" spans="1:9" x14ac:dyDescent="0.25">
      <c r="A159" s="4">
        <f ca="1">NORMINV(RAND(), 0.5, SQRT($K$2))</f>
        <v>0.41340057007676378</v>
      </c>
      <c r="B159" s="3">
        <f ca="1">A159+NORMINV(RAND(), 0, SQRT($L$2))</f>
        <v>0.87226659560595921</v>
      </c>
      <c r="C159">
        <f ca="1">I158</f>
        <v>0.62663058089175017</v>
      </c>
      <c r="D159">
        <f>H158</f>
        <v>9.5124921972507769E-4</v>
      </c>
      <c r="E159">
        <f t="shared" ca="1" si="2"/>
        <v>0.62663058089175017</v>
      </c>
      <c r="F159">
        <f>D159+$N$2</f>
        <v>1.0512492197250777E-3</v>
      </c>
      <c r="G159">
        <f>F159/(F159+$O$2)</f>
        <v>9.5124921972507076E-2</v>
      </c>
      <c r="H159">
        <f>(1-G159)*F159</f>
        <v>9.5124921972507075E-4</v>
      </c>
      <c r="I159">
        <f ca="1">E159+G159*(B159-E159)</f>
        <v>0.6499966876250769</v>
      </c>
    </row>
    <row r="160" spans="1:9" x14ac:dyDescent="0.25">
      <c r="A160" s="4">
        <f ca="1">NORMINV(RAND(), 0.5, SQRT($K$2))</f>
        <v>0.48952430034601851</v>
      </c>
      <c r="B160" s="3">
        <f ca="1">A160+NORMINV(RAND(), 0, SQRT($L$2))</f>
        <v>0.61102618567524691</v>
      </c>
      <c r="C160">
        <f ca="1">I159</f>
        <v>0.6499966876250769</v>
      </c>
      <c r="D160">
        <f>H159</f>
        <v>9.5124921972507075E-4</v>
      </c>
      <c r="E160">
        <f t="shared" ca="1" si="2"/>
        <v>0.6499966876250769</v>
      </c>
      <c r="F160">
        <f>D160+$N$2</f>
        <v>1.0512492197250708E-3</v>
      </c>
      <c r="G160">
        <f>F160/(F160+$O$2)</f>
        <v>9.5124921972506507E-2</v>
      </c>
      <c r="H160">
        <f>(1-G160)*F160</f>
        <v>9.5124921972506501E-4</v>
      </c>
      <c r="I160">
        <f ca="1">E160+G160*(B160-E160)</f>
        <v>0.64628962166786996</v>
      </c>
    </row>
    <row r="161" spans="1:9" x14ac:dyDescent="0.25">
      <c r="A161" s="4">
        <f ca="1">NORMINV(RAND(), 0.5, SQRT($K$2))</f>
        <v>0.26416386460851582</v>
      </c>
      <c r="B161" s="3">
        <f ca="1">A161+NORMINV(RAND(), 0, SQRT($L$2))</f>
        <v>0.6851504212650984</v>
      </c>
      <c r="C161">
        <f ca="1">I160</f>
        <v>0.64628962166786996</v>
      </c>
      <c r="D161">
        <f>H160</f>
        <v>9.5124921972506501E-4</v>
      </c>
      <c r="E161">
        <f t="shared" ca="1" si="2"/>
        <v>0.64628962166786996</v>
      </c>
      <c r="F161">
        <f>D161+$N$2</f>
        <v>1.0512492197250649E-3</v>
      </c>
      <c r="G161">
        <f>F161/(F161+$O$2)</f>
        <v>9.5124921972506021E-2</v>
      </c>
      <c r="H161">
        <f>(1-G161)*F161</f>
        <v>9.5124921972506034E-4</v>
      </c>
      <c r="I161">
        <f ca="1">E161+G161*(B161-E161)</f>
        <v>0.64998625219734552</v>
      </c>
    </row>
    <row r="162" spans="1:9" x14ac:dyDescent="0.25">
      <c r="A162" s="4">
        <f ca="1">NORMINV(RAND(), 0.5, SQRT($K$2))</f>
        <v>0.63404693424918479</v>
      </c>
      <c r="B162" s="3">
        <f ca="1">A162+NORMINV(RAND(), 0, SQRT($L$2))</f>
        <v>0.13082576760182241</v>
      </c>
      <c r="C162">
        <f ca="1">I161</f>
        <v>0.64998625219734552</v>
      </c>
      <c r="D162">
        <f>H161</f>
        <v>9.5124921972506034E-4</v>
      </c>
      <c r="E162">
        <f t="shared" ca="1" si="2"/>
        <v>0.64998625219734552</v>
      </c>
      <c r="F162">
        <f>D162+$N$2</f>
        <v>1.0512492197250604E-3</v>
      </c>
      <c r="G162">
        <f>F162/(F162+$O$2)</f>
        <v>9.5124921972505661E-2</v>
      </c>
      <c r="H162">
        <f>(1-G162)*F162</f>
        <v>9.5124921972505655E-4</v>
      </c>
      <c r="I162">
        <f ca="1">E162+G162*(B162-E162)</f>
        <v>0.60060115160898819</v>
      </c>
    </row>
    <row r="163" spans="1:9" x14ac:dyDescent="0.25">
      <c r="A163" s="4">
        <f ca="1">NORMINV(RAND(), 0.5, SQRT($K$2))</f>
        <v>0.43706827136856985</v>
      </c>
      <c r="B163" s="3">
        <f ca="1">A163+NORMINV(RAND(), 0, SQRT($L$2))</f>
        <v>0.80744244644834895</v>
      </c>
      <c r="C163">
        <f ca="1">I162</f>
        <v>0.60060115160898819</v>
      </c>
      <c r="D163">
        <f>H162</f>
        <v>9.5124921972505655E-4</v>
      </c>
      <c r="E163">
        <f t="shared" ca="1" si="2"/>
        <v>0.60060115160898819</v>
      </c>
      <c r="F163">
        <f>D163+$N$2</f>
        <v>1.0512492197250565E-3</v>
      </c>
      <c r="G163">
        <f>F163/(F163+$O$2)</f>
        <v>9.5124921972505341E-2</v>
      </c>
      <c r="H163">
        <f>(1-G163)*F163</f>
        <v>9.512492197250534E-4</v>
      </c>
      <c r="I163">
        <f ca="1">E163+G163*(B163-E163)</f>
        <v>0.62027691364127435</v>
      </c>
    </row>
    <row r="164" spans="1:9" x14ac:dyDescent="0.25">
      <c r="A164" s="4">
        <f ca="1">NORMINV(RAND(), 0.5, SQRT($K$2))</f>
        <v>0.22774720398054216</v>
      </c>
      <c r="B164" s="3">
        <f ca="1">A164+NORMINV(RAND(), 0, SQRT($L$2))</f>
        <v>-4.7053641248063327E-2</v>
      </c>
      <c r="C164">
        <f ca="1">I163</f>
        <v>0.62027691364127435</v>
      </c>
      <c r="D164">
        <f>H163</f>
        <v>9.512492197250534E-4</v>
      </c>
      <c r="E164">
        <f t="shared" ca="1" si="2"/>
        <v>0.62027691364127435</v>
      </c>
      <c r="F164">
        <f>D164+$N$2</f>
        <v>1.0512492197250534E-3</v>
      </c>
      <c r="G164">
        <f>F164/(F164+$O$2)</f>
        <v>9.5124921972505092E-2</v>
      </c>
      <c r="H164">
        <f>(1-G164)*F164</f>
        <v>9.5124921972505091E-4</v>
      </c>
      <c r="I164">
        <f ca="1">E164+G164*(B164-E164)</f>
        <v>0.55679714667755764</v>
      </c>
    </row>
    <row r="165" spans="1:9" x14ac:dyDescent="0.25">
      <c r="A165" s="4">
        <f ca="1">NORMINV(RAND(), 0.5, SQRT($K$2))</f>
        <v>0.50544308328890353</v>
      </c>
      <c r="B165" s="3">
        <f ca="1">A165+NORMINV(RAND(), 0, SQRT($L$2))</f>
        <v>0.49762286235011982</v>
      </c>
      <c r="C165">
        <f ca="1">I164</f>
        <v>0.55679714667755764</v>
      </c>
      <c r="D165">
        <f>H164</f>
        <v>9.5124921972505091E-4</v>
      </c>
      <c r="E165">
        <f t="shared" ref="E165:E200" ca="1" si="3">C165</f>
        <v>0.55679714667755764</v>
      </c>
      <c r="F165">
        <f>D165+$N$2</f>
        <v>1.0512492197250508E-3</v>
      </c>
      <c r="G165">
        <f>F165/(F165+$O$2)</f>
        <v>9.5124921972504869E-2</v>
      </c>
      <c r="H165">
        <f>(1-G165)*F165</f>
        <v>9.5124921972504874E-4</v>
      </c>
      <c r="I165">
        <f ca="1">E165+G165*(B165-E165)</f>
        <v>0.55116819749813128</v>
      </c>
    </row>
    <row r="166" spans="1:9" x14ac:dyDescent="0.25">
      <c r="A166" s="4">
        <f ca="1">NORMINV(RAND(), 0.5, SQRT($K$2))</f>
        <v>0.47258761839067737</v>
      </c>
      <c r="B166" s="3">
        <f ca="1">A166+NORMINV(RAND(), 0, SQRT($L$2))</f>
        <v>0.97838998594405879</v>
      </c>
      <c r="C166">
        <f ca="1">I165</f>
        <v>0.55116819749813128</v>
      </c>
      <c r="D166">
        <f>H165</f>
        <v>9.5124921972504874E-4</v>
      </c>
      <c r="E166">
        <f t="shared" ca="1" si="3"/>
        <v>0.55116819749813128</v>
      </c>
      <c r="F166">
        <f>D166+$N$2</f>
        <v>1.0512492197250487E-3</v>
      </c>
      <c r="G166">
        <f>F166/(F166+$O$2)</f>
        <v>9.5124921972504689E-2</v>
      </c>
      <c r="H166">
        <f>(1-G166)*F166</f>
        <v>9.5124921972504701E-4</v>
      </c>
      <c r="I166">
        <f ca="1">E166+G166*(B166-E166)</f>
        <v>0.59180763678900405</v>
      </c>
    </row>
    <row r="167" spans="1:9" x14ac:dyDescent="0.25">
      <c r="A167" s="4">
        <f ca="1">NORMINV(RAND(), 0.5, SQRT($K$2))</f>
        <v>0.29282492352770045</v>
      </c>
      <c r="B167" s="3">
        <f ca="1">A167+NORMINV(RAND(), 0, SQRT($L$2))</f>
        <v>-0.25285390773636568</v>
      </c>
      <c r="C167">
        <f ca="1">I166</f>
        <v>0.59180763678900405</v>
      </c>
      <c r="D167">
        <f>H166</f>
        <v>9.5124921972504701E-4</v>
      </c>
      <c r="E167">
        <f t="shared" ca="1" si="3"/>
        <v>0.59180763678900405</v>
      </c>
      <c r="F167">
        <f>D167+$N$2</f>
        <v>1.0512492197250469E-3</v>
      </c>
      <c r="G167">
        <f>F167/(F167+$O$2)</f>
        <v>9.5124921972504564E-2</v>
      </c>
      <c r="H167">
        <f>(1-G167)*F167</f>
        <v>9.512492197250456E-4</v>
      </c>
      <c r="I167">
        <f ca="1">E167+G167*(B167-E167)</f>
        <v>0.51145927327285312</v>
      </c>
    </row>
    <row r="168" spans="1:9" x14ac:dyDescent="0.25">
      <c r="A168" s="4">
        <f ca="1">NORMINV(RAND(), 0.5, SQRT($K$2))</f>
        <v>0.38232681060233836</v>
      </c>
      <c r="B168" s="3">
        <f ca="1">A168+NORMINV(RAND(), 0, SQRT($L$2))</f>
        <v>0.49365447407043905</v>
      </c>
      <c r="C168">
        <f ca="1">I167</f>
        <v>0.51145927327285312</v>
      </c>
      <c r="D168">
        <f>H167</f>
        <v>9.512492197250456E-4</v>
      </c>
      <c r="E168">
        <f t="shared" ca="1" si="3"/>
        <v>0.51145927327285312</v>
      </c>
      <c r="F168">
        <f>D168+$N$2</f>
        <v>1.0512492197250456E-3</v>
      </c>
      <c r="G168">
        <f>F168/(F168+$O$2)</f>
        <v>9.5124921972504439E-2</v>
      </c>
      <c r="H168">
        <f>(1-G168)*F168</f>
        <v>9.5124921972504451E-4</v>
      </c>
      <c r="I168">
        <f ca="1">E168+G168*(B168-E168)</f>
        <v>0.50976559313798742</v>
      </c>
    </row>
    <row r="169" spans="1:9" x14ac:dyDescent="0.25">
      <c r="A169" s="4">
        <f ca="1">NORMINV(RAND(), 0.5, SQRT($K$2))</f>
        <v>0.5076783503982194</v>
      </c>
      <c r="B169" s="3">
        <f ca="1">A169+NORMINV(RAND(), 0, SQRT($L$2))</f>
        <v>0.58903978242450505</v>
      </c>
      <c r="C169">
        <f ca="1">I168</f>
        <v>0.50976559313798742</v>
      </c>
      <c r="D169">
        <f>H168</f>
        <v>9.5124921972504451E-4</v>
      </c>
      <c r="E169">
        <f t="shared" ca="1" si="3"/>
        <v>0.50976559313798742</v>
      </c>
      <c r="F169">
        <f>D169+$N$2</f>
        <v>1.0512492197250446E-3</v>
      </c>
      <c r="G169">
        <f>F169/(F169+$O$2)</f>
        <v>9.5124921972504356E-2</v>
      </c>
      <c r="H169">
        <f>(1-G169)*F169</f>
        <v>9.5124921972504365E-4</v>
      </c>
      <c r="I169">
        <f ca="1">E169+G169*(B169-E169)</f>
        <v>0.51730654420830091</v>
      </c>
    </row>
    <row r="170" spans="1:9" x14ac:dyDescent="0.25">
      <c r="A170" s="4">
        <f ca="1">NORMINV(RAND(), 0.5, SQRT($K$2))</f>
        <v>0.35652053353768248</v>
      </c>
      <c r="B170" s="3">
        <f ca="1">A170+NORMINV(RAND(), 0, SQRT($L$2))</f>
        <v>0.27389816276860068</v>
      </c>
      <c r="C170">
        <f ca="1">I169</f>
        <v>0.51730654420830091</v>
      </c>
      <c r="D170">
        <f>H169</f>
        <v>9.5124921972504365E-4</v>
      </c>
      <c r="E170">
        <f t="shared" ca="1" si="3"/>
        <v>0.51730654420830091</v>
      </c>
      <c r="F170">
        <f>D170+$N$2</f>
        <v>1.0512492197250437E-3</v>
      </c>
      <c r="G170">
        <f>F170/(F170+$O$2)</f>
        <v>9.5124921972504287E-2</v>
      </c>
      <c r="H170">
        <f>(1-G170)*F170</f>
        <v>9.5124921972504289E-4</v>
      </c>
      <c r="I170">
        <f ca="1">E170+G170*(B170-E170)</f>
        <v>0.49415234091639587</v>
      </c>
    </row>
    <row r="171" spans="1:9" x14ac:dyDescent="0.25">
      <c r="A171" s="4">
        <f ca="1">NORMINV(RAND(), 0.5, SQRT($K$2))</f>
        <v>0.13916251781008615</v>
      </c>
      <c r="B171" s="3">
        <f ca="1">A171+NORMINV(RAND(), 0, SQRT($L$2))</f>
        <v>-0.29772520853815521</v>
      </c>
      <c r="C171">
        <f ca="1">I170</f>
        <v>0.49415234091639587</v>
      </c>
      <c r="D171">
        <f>H170</f>
        <v>9.5124921972504289E-4</v>
      </c>
      <c r="E171">
        <f t="shared" ca="1" si="3"/>
        <v>0.49415234091639587</v>
      </c>
      <c r="F171">
        <f>D171+$N$2</f>
        <v>1.0512492197250428E-3</v>
      </c>
      <c r="G171">
        <f>F171/(F171+$O$2)</f>
        <v>9.5124921972504217E-2</v>
      </c>
      <c r="H171">
        <f>(1-G171)*F171</f>
        <v>9.5124921972504224E-4</v>
      </c>
      <c r="I171">
        <f ca="1">E171+G171*(B171-E171)</f>
        <v>0.41882505081275384</v>
      </c>
    </row>
    <row r="172" spans="1:9" x14ac:dyDescent="0.25">
      <c r="A172" s="4">
        <f ca="1">NORMINV(RAND(), 0.5, SQRT($K$2))</f>
        <v>0.85058127142876383</v>
      </c>
      <c r="B172" s="3">
        <f ca="1">A172+NORMINV(RAND(), 0, SQRT($L$2))</f>
        <v>0.67326888636672033</v>
      </c>
      <c r="C172">
        <f ca="1">I171</f>
        <v>0.41882505081275384</v>
      </c>
      <c r="D172">
        <f>H171</f>
        <v>9.5124921972504224E-4</v>
      </c>
      <c r="E172">
        <f t="shared" ca="1" si="3"/>
        <v>0.41882505081275384</v>
      </c>
      <c r="F172">
        <f>D172+$N$2</f>
        <v>1.0512492197250422E-3</v>
      </c>
      <c r="G172">
        <f>F172/(F172+$O$2)</f>
        <v>9.5124921972504162E-2</v>
      </c>
      <c r="H172">
        <f>(1-G172)*F172</f>
        <v>9.512492197250417E-4</v>
      </c>
      <c r="I172">
        <f ca="1">E172+G172*(B172-E172)</f>
        <v>0.44302900081620961</v>
      </c>
    </row>
    <row r="173" spans="1:9" x14ac:dyDescent="0.25">
      <c r="A173" s="4">
        <f ca="1">NORMINV(RAND(), 0.5, SQRT($K$2))</f>
        <v>0.23546091042575984</v>
      </c>
      <c r="B173" s="3">
        <f ca="1">A173+NORMINV(RAND(), 0, SQRT($L$2))</f>
        <v>0.13470580428774248</v>
      </c>
      <c r="C173">
        <f ca="1">I172</f>
        <v>0.44302900081620961</v>
      </c>
      <c r="D173">
        <f>H172</f>
        <v>9.512492197250417E-4</v>
      </c>
      <c r="E173">
        <f t="shared" ca="1" si="3"/>
        <v>0.44302900081620961</v>
      </c>
      <c r="F173">
        <f>D173+$N$2</f>
        <v>1.0512492197250417E-3</v>
      </c>
      <c r="G173">
        <f>F173/(F173+$O$2)</f>
        <v>9.512492197250412E-2</v>
      </c>
      <c r="H173">
        <f>(1-G173)*F173</f>
        <v>9.5124921972504137E-4</v>
      </c>
      <c r="I173">
        <f ca="1">E173+G173*(B173-E173)</f>
        <v>0.41369978080412612</v>
      </c>
    </row>
    <row r="174" spans="1:9" x14ac:dyDescent="0.25">
      <c r="A174" s="4">
        <f ca="1">NORMINV(RAND(), 0.5, SQRT($K$2))</f>
        <v>0.2895702570206915</v>
      </c>
      <c r="B174" s="3">
        <f ca="1">A174+NORMINV(RAND(), 0, SQRT($L$2))</f>
        <v>0.41982702482340567</v>
      </c>
      <c r="C174">
        <f ca="1">I173</f>
        <v>0.41369978080412612</v>
      </c>
      <c r="D174">
        <f>H173</f>
        <v>9.5124921972504137E-4</v>
      </c>
      <c r="E174">
        <f t="shared" ca="1" si="3"/>
        <v>0.41369978080412612</v>
      </c>
      <c r="F174">
        <f>D174+$N$2</f>
        <v>1.0512492197250413E-3</v>
      </c>
      <c r="G174">
        <f>F174/(F174+$O$2)</f>
        <v>9.5124921972504092E-2</v>
      </c>
      <c r="H174">
        <f>(1-G174)*F174</f>
        <v>9.5124921972504094E-4</v>
      </c>
      <c r="I174">
        <f ca="1">E174+G174*(B174-E174)</f>
        <v>0.4142826344133666</v>
      </c>
    </row>
    <row r="175" spans="1:9" x14ac:dyDescent="0.25">
      <c r="A175" s="4">
        <f ca="1">NORMINV(RAND(), 0.5, SQRT($K$2))</f>
        <v>0.23362464462685373</v>
      </c>
      <c r="B175" s="3">
        <f ca="1">A175+NORMINV(RAND(), 0, SQRT($L$2))</f>
        <v>0.34943027886136785</v>
      </c>
      <c r="C175">
        <f ca="1">I174</f>
        <v>0.4142826344133666</v>
      </c>
      <c r="D175">
        <f>H174</f>
        <v>9.5124921972504094E-4</v>
      </c>
      <c r="E175">
        <f t="shared" ca="1" si="3"/>
        <v>0.4142826344133666</v>
      </c>
      <c r="F175">
        <f>D175+$N$2</f>
        <v>1.0512492197250409E-3</v>
      </c>
      <c r="G175">
        <f>F175/(F175+$O$2)</f>
        <v>9.5124921972504051E-2</v>
      </c>
      <c r="H175">
        <f>(1-G175)*F175</f>
        <v>9.512492197250405E-4</v>
      </c>
      <c r="I175">
        <f ca="1">E175+G175*(B175-E175)</f>
        <v>0.40811355915174963</v>
      </c>
    </row>
    <row r="176" spans="1:9" x14ac:dyDescent="0.25">
      <c r="A176" s="4">
        <f ca="1">NORMINV(RAND(), 0.5, SQRT($K$2))</f>
        <v>-8.7450408576020822E-3</v>
      </c>
      <c r="B176" s="3">
        <f ca="1">A176+NORMINV(RAND(), 0, SQRT($L$2))</f>
        <v>-0.44706292853023127</v>
      </c>
      <c r="C176">
        <f ca="1">I175</f>
        <v>0.40811355915174963</v>
      </c>
      <c r="D176">
        <f>H175</f>
        <v>9.512492197250405E-4</v>
      </c>
      <c r="E176">
        <f t="shared" ca="1" si="3"/>
        <v>0.40811355915174963</v>
      </c>
      <c r="F176">
        <f>D176+$N$2</f>
        <v>1.0512492197250404E-3</v>
      </c>
      <c r="G176">
        <f>F176/(F176+$O$2)</f>
        <v>9.5124921972504023E-2</v>
      </c>
      <c r="H176">
        <f>(1-G176)*F176</f>
        <v>9.5124921972504029E-4</v>
      </c>
      <c r="I176">
        <f ca="1">E176+G176*(B176-E176)</f>
        <v>0.32676496248828113</v>
      </c>
    </row>
    <row r="177" spans="1:9" x14ac:dyDescent="0.25">
      <c r="A177" s="4">
        <f ca="1">NORMINV(RAND(), 0.5, SQRT($K$2))</f>
        <v>0.53513776418971148</v>
      </c>
      <c r="B177" s="3">
        <f ca="1">A177+NORMINV(RAND(), 0, SQRT($L$2))</f>
        <v>0.93847056989731259</v>
      </c>
      <c r="C177">
        <f ca="1">I176</f>
        <v>0.32676496248828113</v>
      </c>
      <c r="D177">
        <f>H176</f>
        <v>9.5124921972504029E-4</v>
      </c>
      <c r="E177">
        <f t="shared" ca="1" si="3"/>
        <v>0.32676496248828113</v>
      </c>
      <c r="F177">
        <f>D177+$N$2</f>
        <v>1.0512492197250402E-3</v>
      </c>
      <c r="G177">
        <f>F177/(F177+$O$2)</f>
        <v>9.5124921972503995E-2</v>
      </c>
      <c r="H177">
        <f>(1-G177)*F177</f>
        <v>9.5124921972504007E-4</v>
      </c>
      <c r="I177">
        <f ca="1">E177+G177*(B177-E177)</f>
        <v>0.38495341066320843</v>
      </c>
    </row>
    <row r="178" spans="1:9" x14ac:dyDescent="0.25">
      <c r="A178" s="4">
        <f ca="1">NORMINV(RAND(), 0.5, SQRT($K$2))</f>
        <v>0.59223109857950973</v>
      </c>
      <c r="B178" s="3">
        <f ca="1">A178+NORMINV(RAND(), 0, SQRT($L$2))</f>
        <v>0.34906851893933311</v>
      </c>
      <c r="C178">
        <f ca="1">I177</f>
        <v>0.38495341066320843</v>
      </c>
      <c r="D178">
        <f>H177</f>
        <v>9.5124921972504007E-4</v>
      </c>
      <c r="E178">
        <f t="shared" ca="1" si="3"/>
        <v>0.38495341066320843</v>
      </c>
      <c r="F178">
        <f>D178+$N$2</f>
        <v>1.05124921972504E-3</v>
      </c>
      <c r="G178">
        <f>F178/(F178+$O$2)</f>
        <v>9.5124921972503995E-2</v>
      </c>
      <c r="H178">
        <f>(1-G178)*F178</f>
        <v>9.5124921972503985E-4</v>
      </c>
      <c r="I178">
        <f ca="1">E178+G178*(B178-E178)</f>
        <v>0.38153986313798305</v>
      </c>
    </row>
    <row r="179" spans="1:9" x14ac:dyDescent="0.25">
      <c r="A179" s="4">
        <f ca="1">NORMINV(RAND(), 0.5, SQRT($K$2))</f>
        <v>1.1444988692643272</v>
      </c>
      <c r="B179" s="3">
        <f ca="1">A179+NORMINV(RAND(), 0, SQRT($L$2))</f>
        <v>1.854798168659437</v>
      </c>
      <c r="C179">
        <f ca="1">I178</f>
        <v>0.38153986313798305</v>
      </c>
      <c r="D179">
        <f>H178</f>
        <v>9.5124921972503985E-4</v>
      </c>
      <c r="E179">
        <f t="shared" ca="1" si="3"/>
        <v>0.38153986313798305</v>
      </c>
      <c r="F179">
        <f>D179+$N$2</f>
        <v>1.0512492197250398E-3</v>
      </c>
      <c r="G179">
        <f>F179/(F179+$O$2)</f>
        <v>9.5124921972503967E-2</v>
      </c>
      <c r="H179">
        <f>(1-G179)*F179</f>
        <v>9.5124921972503964E-4</v>
      </c>
      <c r="I179">
        <f ca="1">E179+G179*(B179-E179)</f>
        <v>0.52168344449605475</v>
      </c>
    </row>
    <row r="180" spans="1:9" x14ac:dyDescent="0.25">
      <c r="A180" s="4">
        <f ca="1">NORMINV(RAND(), 0.5, SQRT($K$2))</f>
        <v>0.7197806202915078</v>
      </c>
      <c r="B180" s="3">
        <f ca="1">A180+NORMINV(RAND(), 0, SQRT($L$2))</f>
        <v>0.30517358220137819</v>
      </c>
      <c r="C180">
        <f ca="1">I179</f>
        <v>0.52168344449605475</v>
      </c>
      <c r="D180">
        <f>H179</f>
        <v>9.5124921972503964E-4</v>
      </c>
      <c r="E180">
        <f t="shared" ca="1" si="3"/>
        <v>0.52168344449605475</v>
      </c>
      <c r="F180">
        <f>D180+$N$2</f>
        <v>1.0512492197250396E-3</v>
      </c>
      <c r="G180">
        <f>F180/(F180+$O$2)</f>
        <v>9.5124921972503954E-2</v>
      </c>
      <c r="H180">
        <f>(1-G180)*F180</f>
        <v>9.5124921972503953E-4</v>
      </c>
      <c r="I180">
        <f ca="1">E180+G180*(B180-E180)</f>
        <v>0.50108796073899609</v>
      </c>
    </row>
    <row r="181" spans="1:9" x14ac:dyDescent="0.25">
      <c r="A181" s="4">
        <f ca="1">NORMINV(RAND(), 0.5, SQRT($K$2))</f>
        <v>0.38835999621746259</v>
      </c>
      <c r="B181" s="3">
        <f ca="1">A181+NORMINV(RAND(), 0, SQRT($L$2))</f>
        <v>0.68691256647297827</v>
      </c>
      <c r="C181">
        <f ca="1">I180</f>
        <v>0.50108796073899609</v>
      </c>
      <c r="D181">
        <f>H180</f>
        <v>9.5124921972503953E-4</v>
      </c>
      <c r="E181">
        <f t="shared" ca="1" si="3"/>
        <v>0.50108796073899609</v>
      </c>
      <c r="F181">
        <f>D181+$N$2</f>
        <v>1.0512492197250396E-3</v>
      </c>
      <c r="G181">
        <f>F181/(F181+$O$2)</f>
        <v>9.5124921972503954E-2</v>
      </c>
      <c r="H181">
        <f>(1-G181)*F181</f>
        <v>9.5124921972503953E-4</v>
      </c>
      <c r="I181">
        <f ca="1">E181+G181*(B181-E181)</f>
        <v>0.51876451186001249</v>
      </c>
    </row>
    <row r="182" spans="1:9" x14ac:dyDescent="0.25">
      <c r="A182" s="4">
        <f ca="1">NORMINV(RAND(), 0.5, SQRT($K$2))</f>
        <v>1.0930734854062274</v>
      </c>
      <c r="B182" s="3">
        <f ca="1">A182+NORMINV(RAND(), 0, SQRT($L$2))</f>
        <v>1.1557361075608821</v>
      </c>
      <c r="C182">
        <f ca="1">I181</f>
        <v>0.51876451186001249</v>
      </c>
      <c r="D182">
        <f>H181</f>
        <v>9.5124921972503953E-4</v>
      </c>
      <c r="E182">
        <f t="shared" ca="1" si="3"/>
        <v>0.51876451186001249</v>
      </c>
      <c r="F182">
        <f>D182+$N$2</f>
        <v>1.0512492197250396E-3</v>
      </c>
      <c r="G182">
        <f>F182/(F182+$O$2)</f>
        <v>9.5124921972503954E-2</v>
      </c>
      <c r="H182">
        <f>(1-G182)*F182</f>
        <v>9.5124921972503953E-4</v>
      </c>
      <c r="I182">
        <f ca="1">E182+G182*(B182-E182)</f>
        <v>0.57935638519975907</v>
      </c>
    </row>
    <row r="183" spans="1:9" x14ac:dyDescent="0.25">
      <c r="A183" s="4">
        <f ca="1">NORMINV(RAND(), 0.5, SQRT($K$2))</f>
        <v>0.91887472337440235</v>
      </c>
      <c r="B183" s="3">
        <f ca="1">A183+NORMINV(RAND(), 0, SQRT($L$2))</f>
        <v>0.55369306492832937</v>
      </c>
      <c r="C183">
        <f ca="1">I182</f>
        <v>0.57935638519975907</v>
      </c>
      <c r="D183">
        <f>H182</f>
        <v>9.5124921972503953E-4</v>
      </c>
      <c r="E183">
        <f t="shared" ca="1" si="3"/>
        <v>0.57935638519975907</v>
      </c>
      <c r="F183">
        <f>D183+$N$2</f>
        <v>1.0512492197250396E-3</v>
      </c>
      <c r="G183">
        <f>F183/(F183+$O$2)</f>
        <v>9.5124921972503954E-2</v>
      </c>
      <c r="H183">
        <f>(1-G183)*F183</f>
        <v>9.5124921972503953E-4</v>
      </c>
      <c r="I183">
        <f ca="1">E183+G183*(B183-E183)</f>
        <v>0.57691516386138397</v>
      </c>
    </row>
    <row r="184" spans="1:9" x14ac:dyDescent="0.25">
      <c r="A184" s="4">
        <f ca="1">NORMINV(RAND(), 0.5, SQRT($K$2))</f>
        <v>0.81520314256029724</v>
      </c>
      <c r="B184" s="3">
        <f ca="1">A184+NORMINV(RAND(), 0, SQRT($L$2))</f>
        <v>0.26305040899067689</v>
      </c>
      <c r="C184">
        <f ca="1">I183</f>
        <v>0.57691516386138397</v>
      </c>
      <c r="D184">
        <f>H183</f>
        <v>9.5124921972503953E-4</v>
      </c>
      <c r="E184">
        <f t="shared" ca="1" si="3"/>
        <v>0.57691516386138397</v>
      </c>
      <c r="F184">
        <f>D184+$N$2</f>
        <v>1.0512492197250396E-3</v>
      </c>
      <c r="G184">
        <f>F184/(F184+$O$2)</f>
        <v>9.5124921972503954E-2</v>
      </c>
      <c r="H184">
        <f>(1-G184)*F184</f>
        <v>9.5124921972503953E-4</v>
      </c>
      <c r="I184">
        <f ca="1">E184+G184*(B184-E184)</f>
        <v>0.54705880354438885</v>
      </c>
    </row>
    <row r="185" spans="1:9" x14ac:dyDescent="0.25">
      <c r="A185" s="4">
        <f ca="1">NORMINV(RAND(), 0.5, SQRT($K$2))</f>
        <v>0.45234088717887394</v>
      </c>
      <c r="B185" s="3">
        <f ca="1">A185+NORMINV(RAND(), 0, SQRT($L$2))</f>
        <v>-0.15246957826601731</v>
      </c>
      <c r="C185">
        <f ca="1">I184</f>
        <v>0.54705880354438885</v>
      </c>
      <c r="D185">
        <f>H184</f>
        <v>9.5124921972503953E-4</v>
      </c>
      <c r="E185">
        <f t="shared" ca="1" si="3"/>
        <v>0.54705880354438885</v>
      </c>
      <c r="F185">
        <f>D185+$N$2</f>
        <v>1.0512492197250396E-3</v>
      </c>
      <c r="G185">
        <f>F185/(F185+$O$2)</f>
        <v>9.5124921972503954E-2</v>
      </c>
      <c r="H185">
        <f>(1-G185)*F185</f>
        <v>9.5124921972503953E-4</v>
      </c>
      <c r="I185">
        <f ca="1">E185+G185*(B185-E185)</f>
        <v>0.48051622080712203</v>
      </c>
    </row>
    <row r="186" spans="1:9" x14ac:dyDescent="0.25">
      <c r="A186" s="4">
        <f ca="1">NORMINV(RAND(), 0.5, SQRT($K$2))</f>
        <v>0.5495226662562136</v>
      </c>
      <c r="B186" s="3">
        <f ca="1">A186+NORMINV(RAND(), 0, SQRT($L$2))</f>
        <v>0.54345469879648745</v>
      </c>
      <c r="C186">
        <f ca="1">I185</f>
        <v>0.48051622080712203</v>
      </c>
      <c r="D186">
        <f>H185</f>
        <v>9.5124921972503953E-4</v>
      </c>
      <c r="E186">
        <f t="shared" ca="1" si="3"/>
        <v>0.48051622080712203</v>
      </c>
      <c r="F186">
        <f>D186+$N$2</f>
        <v>1.0512492197250396E-3</v>
      </c>
      <c r="G186">
        <f>F186/(F186+$O$2)</f>
        <v>9.5124921972503954E-2</v>
      </c>
      <c r="H186">
        <f>(1-G186)*F186</f>
        <v>9.5124921972503953E-4</v>
      </c>
      <c r="I186">
        <f ca="1">E186+G186*(B186-E186)</f>
        <v>0.48650323861492856</v>
      </c>
    </row>
    <row r="187" spans="1:9" x14ac:dyDescent="0.25">
      <c r="A187" s="4">
        <f ca="1">NORMINV(RAND(), 0.5, SQRT($K$2))</f>
        <v>3.6066839131651984E-2</v>
      </c>
      <c r="B187" s="3">
        <f ca="1">A187+NORMINV(RAND(), 0, SQRT($L$2))</f>
        <v>-0.40859716921750838</v>
      </c>
      <c r="C187">
        <f ca="1">I186</f>
        <v>0.48650323861492856</v>
      </c>
      <c r="D187">
        <f>H186</f>
        <v>9.5124921972503953E-4</v>
      </c>
      <c r="E187">
        <f t="shared" ca="1" si="3"/>
        <v>0.48650323861492856</v>
      </c>
      <c r="F187">
        <f>D187+$N$2</f>
        <v>1.0512492197250396E-3</v>
      </c>
      <c r="G187">
        <f>F187/(F187+$O$2)</f>
        <v>9.5124921972503954E-2</v>
      </c>
      <c r="H187">
        <f>(1-G187)*F187</f>
        <v>9.5124921972503953E-4</v>
      </c>
      <c r="I187">
        <f ca="1">E187+G187*(B187-E187)</f>
        <v>0.40135688216231152</v>
      </c>
    </row>
    <row r="188" spans="1:9" x14ac:dyDescent="0.25">
      <c r="A188" s="4">
        <f ca="1">NORMINV(RAND(), 0.5, SQRT($K$2))</f>
        <v>0.18830394893762548</v>
      </c>
      <c r="B188" s="3">
        <f ca="1">A188+NORMINV(RAND(), 0, SQRT($L$2))</f>
        <v>0.41033686438129352</v>
      </c>
      <c r="C188">
        <f ca="1">I187</f>
        <v>0.40135688216231152</v>
      </c>
      <c r="D188">
        <f>H187</f>
        <v>9.5124921972503953E-4</v>
      </c>
      <c r="E188">
        <f t="shared" ca="1" si="3"/>
        <v>0.40135688216231152</v>
      </c>
      <c r="F188">
        <f>D188+$N$2</f>
        <v>1.0512492197250396E-3</v>
      </c>
      <c r="G188">
        <f>F188/(F188+$O$2)</f>
        <v>9.5124921972503954E-2</v>
      </c>
      <c r="H188">
        <f>(1-G188)*F188</f>
        <v>9.5124921972503953E-4</v>
      </c>
      <c r="I188">
        <f ca="1">E188+G188*(B188-E188)</f>
        <v>0.40221110227020668</v>
      </c>
    </row>
    <row r="189" spans="1:9" x14ac:dyDescent="0.25">
      <c r="A189" s="4">
        <f ca="1">NORMINV(RAND(), 0.5, SQRT($K$2))</f>
        <v>0.26495050751772631</v>
      </c>
      <c r="B189" s="3">
        <f ca="1">A189+NORMINV(RAND(), 0, SQRT($L$2))</f>
        <v>0.11686374592749996</v>
      </c>
      <c r="C189">
        <f ca="1">I188</f>
        <v>0.40221110227020668</v>
      </c>
      <c r="D189">
        <f>H188</f>
        <v>9.5124921972503953E-4</v>
      </c>
      <c r="E189">
        <f t="shared" ca="1" si="3"/>
        <v>0.40221110227020668</v>
      </c>
      <c r="F189">
        <f>D189+$N$2</f>
        <v>1.0512492197250396E-3</v>
      </c>
      <c r="G189">
        <f>F189/(F189+$O$2)</f>
        <v>9.5124921972503954E-2</v>
      </c>
      <c r="H189">
        <f>(1-G189)*F189</f>
        <v>9.5124921972503953E-4</v>
      </c>
      <c r="I189">
        <f ca="1">E189+G189*(B189-E189)</f>
        <v>0.37506745726304641</v>
      </c>
    </row>
    <row r="190" spans="1:9" x14ac:dyDescent="0.25">
      <c r="A190" s="4">
        <f ca="1">NORMINV(RAND(), 0.5, SQRT($K$2))</f>
        <v>0.6307775705830132</v>
      </c>
      <c r="B190" s="3">
        <f ca="1">A190+NORMINV(RAND(), 0, SQRT($L$2))</f>
        <v>0.30816604568570738</v>
      </c>
      <c r="C190">
        <f ca="1">I189</f>
        <v>0.37506745726304641</v>
      </c>
      <c r="D190">
        <f>H189</f>
        <v>9.5124921972503953E-4</v>
      </c>
      <c r="E190">
        <f t="shared" ca="1" si="3"/>
        <v>0.37506745726304641</v>
      </c>
      <c r="F190">
        <f>D190+$N$2</f>
        <v>1.0512492197250396E-3</v>
      </c>
      <c r="G190">
        <f>F190/(F190+$O$2)</f>
        <v>9.5124921972503954E-2</v>
      </c>
      <c r="H190">
        <f>(1-G190)*F190</f>
        <v>9.5124921972503953E-4</v>
      </c>
      <c r="I190">
        <f ca="1">E190+G190*(B190-E190)</f>
        <v>0.36870346570690166</v>
      </c>
    </row>
    <row r="191" spans="1:9" x14ac:dyDescent="0.25">
      <c r="A191" s="4">
        <f ca="1">NORMINV(RAND(), 0.5, SQRT($K$2))</f>
        <v>0.79908347931730472</v>
      </c>
      <c r="B191" s="3">
        <f ca="1">A191+NORMINV(RAND(), 0, SQRT($L$2))</f>
        <v>1.139292690258058</v>
      </c>
      <c r="C191">
        <f ca="1">I190</f>
        <v>0.36870346570690166</v>
      </c>
      <c r="D191">
        <f>H190</f>
        <v>9.5124921972503953E-4</v>
      </c>
      <c r="E191">
        <f t="shared" ca="1" si="3"/>
        <v>0.36870346570690166</v>
      </c>
      <c r="F191">
        <f>D191+$N$2</f>
        <v>1.0512492197250396E-3</v>
      </c>
      <c r="G191">
        <f>F191/(F191+$O$2)</f>
        <v>9.5124921972503954E-2</v>
      </c>
      <c r="H191">
        <f>(1-G191)*F191</f>
        <v>9.5124921972503953E-4</v>
      </c>
      <c r="I191">
        <f ca="1">E191+G191*(B191-E191)</f>
        <v>0.4420057055651827</v>
      </c>
    </row>
    <row r="192" spans="1:9" x14ac:dyDescent="0.25">
      <c r="A192" s="4">
        <f ca="1">NORMINV(RAND(), 0.5, SQRT($K$2))</f>
        <v>0.78987155613119486</v>
      </c>
      <c r="B192" s="3">
        <f ca="1">A192+NORMINV(RAND(), 0, SQRT($L$2))</f>
        <v>0.44158593775068256</v>
      </c>
      <c r="C192">
        <f ca="1">I191</f>
        <v>0.4420057055651827</v>
      </c>
      <c r="D192">
        <f>H191</f>
        <v>9.5124921972503953E-4</v>
      </c>
      <c r="E192">
        <f t="shared" ca="1" si="3"/>
        <v>0.4420057055651827</v>
      </c>
      <c r="F192">
        <f>D192+$N$2</f>
        <v>1.0512492197250396E-3</v>
      </c>
      <c r="G192">
        <f>F192/(F192+$O$2)</f>
        <v>9.5124921972503954E-2</v>
      </c>
      <c r="H192">
        <f>(1-G192)*F192</f>
        <v>9.5124921972503953E-4</v>
      </c>
      <c r="I192">
        <f ca="1">E192+G192*(B192-E192)</f>
        <v>0.4419657751845818</v>
      </c>
    </row>
    <row r="193" spans="1:9" x14ac:dyDescent="0.25">
      <c r="A193" s="4">
        <f ca="1">NORMINV(RAND(), 0.5, SQRT($K$2))</f>
        <v>0.15965388531537034</v>
      </c>
      <c r="B193" s="3">
        <f ca="1">A193+NORMINV(RAND(), 0, SQRT($L$2))</f>
        <v>7.3897728391610698E-2</v>
      </c>
      <c r="C193">
        <f ca="1">I192</f>
        <v>0.4419657751845818</v>
      </c>
      <c r="D193">
        <f>H192</f>
        <v>9.5124921972503953E-4</v>
      </c>
      <c r="E193">
        <f t="shared" ca="1" si="3"/>
        <v>0.4419657751845818</v>
      </c>
      <c r="F193">
        <f>D193+$N$2</f>
        <v>1.0512492197250396E-3</v>
      </c>
      <c r="G193">
        <f>F193/(F193+$O$2)</f>
        <v>9.5124921972503954E-2</v>
      </c>
      <c r="H193">
        <f>(1-G193)*F193</f>
        <v>9.5124921972503953E-4</v>
      </c>
      <c r="I193">
        <f ca="1">E193+G193*(B193-E193)</f>
        <v>0.40695333095282848</v>
      </c>
    </row>
    <row r="194" spans="1:9" x14ac:dyDescent="0.25">
      <c r="A194" s="4">
        <f ca="1">NORMINV(RAND(), 0.5, SQRT($K$2))</f>
        <v>0.44649688660004716</v>
      </c>
      <c r="B194" s="3">
        <f ca="1">A194+NORMINV(RAND(), 0, SQRT($L$2))</f>
        <v>0.42625833634028404</v>
      </c>
      <c r="C194">
        <f ca="1">I193</f>
        <v>0.40695333095282848</v>
      </c>
      <c r="D194">
        <f>H193</f>
        <v>9.5124921972503953E-4</v>
      </c>
      <c r="E194">
        <f t="shared" ca="1" si="3"/>
        <v>0.40695333095282848</v>
      </c>
      <c r="F194">
        <f>D194+$N$2</f>
        <v>1.0512492197250396E-3</v>
      </c>
      <c r="G194">
        <f>F194/(F194+$O$2)</f>
        <v>9.5124921972503954E-2</v>
      </c>
      <c r="H194">
        <f>(1-G194)*F194</f>
        <v>9.5124921972503953E-4</v>
      </c>
      <c r="I194">
        <f ca="1">E194+G194*(B194-E194)</f>
        <v>0.40878971808398895</v>
      </c>
    </row>
    <row r="195" spans="1:9" x14ac:dyDescent="0.25">
      <c r="A195" s="4">
        <f ca="1">NORMINV(RAND(), 0.5, SQRT($K$2))</f>
        <v>-1.2897418586644838E-2</v>
      </c>
      <c r="B195" s="3">
        <f ca="1">A195+NORMINV(RAND(), 0, SQRT($L$2))</f>
        <v>0.36316332567787579</v>
      </c>
      <c r="C195">
        <f ca="1">I194</f>
        <v>0.40878971808398895</v>
      </c>
      <c r="D195">
        <f>H194</f>
        <v>9.5124921972503953E-4</v>
      </c>
      <c r="E195">
        <f t="shared" ca="1" si="3"/>
        <v>0.40878971808398895</v>
      </c>
      <c r="F195">
        <f>D195+$N$2</f>
        <v>1.0512492197250396E-3</v>
      </c>
      <c r="G195">
        <f>F195/(F195+$O$2)</f>
        <v>9.5124921972503954E-2</v>
      </c>
      <c r="H195">
        <f>(1-G195)*F195</f>
        <v>9.5124921972503953E-4</v>
      </c>
      <c r="I195">
        <f ca="1">E195+G195*(B195-E195)</f>
        <v>0.40444951106647059</v>
      </c>
    </row>
    <row r="196" spans="1:9" x14ac:dyDescent="0.25">
      <c r="A196" s="4">
        <f ca="1">NORMINV(RAND(), 0.5, SQRT($K$2))</f>
        <v>0.99211174170275185</v>
      </c>
      <c r="B196" s="3">
        <f ca="1">A196+NORMINV(RAND(), 0, SQRT($L$2))</f>
        <v>0.82219121495456804</v>
      </c>
      <c r="C196">
        <f ca="1">I195</f>
        <v>0.40444951106647059</v>
      </c>
      <c r="D196">
        <f>H195</f>
        <v>9.5124921972503953E-4</v>
      </c>
      <c r="E196">
        <f t="shared" ca="1" si="3"/>
        <v>0.40444951106647059</v>
      </c>
      <c r="F196">
        <f>D196+$N$2</f>
        <v>1.0512492197250396E-3</v>
      </c>
      <c r="G196">
        <f>F196/(F196+$O$2)</f>
        <v>9.5124921972503954E-2</v>
      </c>
      <c r="H196">
        <f>(1-G196)*F196</f>
        <v>9.5124921972503953E-4</v>
      </c>
      <c r="I196">
        <f ca="1">E196+G196*(B196-E196)</f>
        <v>0.44418715805348674</v>
      </c>
    </row>
    <row r="197" spans="1:9" x14ac:dyDescent="0.25">
      <c r="A197" s="4">
        <f ca="1">NORMINV(RAND(), 0.5, SQRT($K$2))</f>
        <v>0.35658622539232188</v>
      </c>
      <c r="B197" s="3">
        <f ca="1">A197+NORMINV(RAND(), 0, SQRT($L$2))</f>
        <v>0.90851076413556364</v>
      </c>
      <c r="C197">
        <f ca="1">I196</f>
        <v>0.44418715805348674</v>
      </c>
      <c r="D197">
        <f>H196</f>
        <v>9.5124921972503953E-4</v>
      </c>
      <c r="E197">
        <f t="shared" ca="1" si="3"/>
        <v>0.44418715805348674</v>
      </c>
      <c r="F197">
        <f>D197+$N$2</f>
        <v>1.0512492197250396E-3</v>
      </c>
      <c r="G197">
        <f>F197/(F197+$O$2)</f>
        <v>9.5124921972503954E-2</v>
      </c>
      <c r="H197">
        <f>(1-G197)*F197</f>
        <v>9.5124921972503953E-4</v>
      </c>
      <c r="I197">
        <f ca="1">E197+G197*(B197-E197)</f>
        <v>0.48835590485203595</v>
      </c>
    </row>
    <row r="198" spans="1:9" x14ac:dyDescent="0.25">
      <c r="A198" s="4">
        <f ca="1">NORMINV(RAND(), 0.5, SQRT($K$2))</f>
        <v>8.6875080342914135E-2</v>
      </c>
      <c r="B198" s="3">
        <f ca="1">A198+NORMINV(RAND(), 0, SQRT($L$2))</f>
        <v>-0.31589089909403234</v>
      </c>
      <c r="C198">
        <f ca="1">I197</f>
        <v>0.48835590485203595</v>
      </c>
      <c r="D198">
        <f>H197</f>
        <v>9.5124921972503953E-4</v>
      </c>
      <c r="E198">
        <f t="shared" ca="1" si="3"/>
        <v>0.48835590485203595</v>
      </c>
      <c r="F198">
        <f>D198+$N$2</f>
        <v>1.0512492197250396E-3</v>
      </c>
      <c r="G198">
        <f>F198/(F198+$O$2)</f>
        <v>9.5124921972503954E-2</v>
      </c>
      <c r="H198">
        <f>(1-G198)*F198</f>
        <v>9.5124921972503953E-4</v>
      </c>
      <c r="I198">
        <f ca="1">E198+G198*(B198-E198)</f>
        <v>0.41185199038003051</v>
      </c>
    </row>
    <row r="199" spans="1:9" x14ac:dyDescent="0.25">
      <c r="A199" s="4">
        <f ca="1">NORMINV(RAND(), 0.5, SQRT($K$2))</f>
        <v>0.39613327299336937</v>
      </c>
      <c r="B199" s="3">
        <f ca="1">A199+NORMINV(RAND(), 0, SQRT($L$2))</f>
        <v>0.9374309245935708</v>
      </c>
      <c r="C199">
        <f ca="1">I198</f>
        <v>0.41185199038003051</v>
      </c>
      <c r="D199">
        <f>H198</f>
        <v>9.5124921972503953E-4</v>
      </c>
      <c r="E199">
        <f t="shared" ca="1" si="3"/>
        <v>0.41185199038003051</v>
      </c>
      <c r="F199">
        <f>D199+$N$2</f>
        <v>1.0512492197250396E-3</v>
      </c>
      <c r="G199">
        <f>F199/(F199+$O$2)</f>
        <v>9.5124921972503954E-2</v>
      </c>
      <c r="H199">
        <f>(1-G199)*F199</f>
        <v>9.5124921972503953E-4</v>
      </c>
      <c r="I199">
        <f ca="1">E199+G199*(B199-E199)</f>
        <v>0.4618476454874853</v>
      </c>
    </row>
    <row r="200" spans="1:9" x14ac:dyDescent="0.25">
      <c r="A200" s="4">
        <f ca="1">NORMINV(RAND(), 0.5, SQRT($K$2))</f>
        <v>0.27044429962338568</v>
      </c>
      <c r="B200" s="3">
        <f ca="1">A200+NORMINV(RAND(), 0, SQRT($L$2))</f>
        <v>0.76927320512776465</v>
      </c>
      <c r="C200">
        <f ca="1">I199</f>
        <v>0.4618476454874853</v>
      </c>
      <c r="D200">
        <f>H199</f>
        <v>9.5124921972503953E-4</v>
      </c>
      <c r="E200">
        <f t="shared" ca="1" si="3"/>
        <v>0.4618476454874853</v>
      </c>
      <c r="F200">
        <f>D200+$N$2</f>
        <v>1.0512492197250396E-3</v>
      </c>
      <c r="G200">
        <f>F200/(F200+$O$2)</f>
        <v>9.5124921972503954E-2</v>
      </c>
      <c r="H200">
        <f>(1-G200)*F200</f>
        <v>9.5124921972503953E-4</v>
      </c>
      <c r="I200">
        <f ca="1">E200+G200*(B200-E200)</f>
        <v>0.49109147786062024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1D Kalman Filter Example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Jingjin</dc:creator>
  <cp:lastModifiedBy>Jingjin</cp:lastModifiedBy>
  <dcterms:created xsi:type="dcterms:W3CDTF">2017-02-07T05:39:39Z</dcterms:created>
  <dcterms:modified xsi:type="dcterms:W3CDTF">2017-09-28T15:19:33Z</dcterms:modified>
</cp:coreProperties>
</file>