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qc/Documents/学习/算法基础/project_1/"/>
    </mc:Choice>
  </mc:AlternateContent>
  <bookViews>
    <workbookView xWindow="0" yWindow="460" windowWidth="28800" windowHeight="159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  <c r="B8" i="1"/>
  <c r="C8" i="1"/>
  <c r="D8" i="1"/>
  <c r="E8" i="1"/>
  <c r="F8" i="1"/>
  <c r="G8" i="1"/>
  <c r="G6" i="1"/>
  <c r="C6" i="1"/>
  <c r="D6" i="1"/>
  <c r="E6" i="1"/>
  <c r="F6" i="1"/>
  <c r="B6" i="1"/>
  <c r="B5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<sst xmlns="http://schemas.openxmlformats.org/spreadsheetml/2006/main" count="8" uniqueCount="8">
  <si>
    <t>counting_sort</t>
    <phoneticPr fontId="1" type="noConversion"/>
  </si>
  <si>
    <t>radix_sort</t>
    <phoneticPr fontId="1" type="noConversion"/>
  </si>
  <si>
    <t>bubble_sort</t>
    <phoneticPr fontId="1" type="noConversion"/>
  </si>
  <si>
    <t>quick_sort</t>
    <phoneticPr fontId="1" type="noConversion"/>
  </si>
  <si>
    <t>time_bubblesort/(n*n)</t>
    <phoneticPr fontId="1" type="noConversion"/>
  </si>
  <si>
    <t>time_quicksort/(n*logn)</t>
    <phoneticPr fontId="1" type="noConversion"/>
  </si>
  <si>
    <t>time_coutingsort/(n+65535)</t>
    <phoneticPr fontId="1" type="noConversion"/>
  </si>
  <si>
    <t>time_radixsort/(n*n)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</si>
</sst>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time_coutingsort/(n+65535)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工作表1!$B$1:$G$1</c:f>
              <c:numCache>
                <c:formatCode>General</c:formatCode>
                <c:ptCount val="6"/>
                <c:pt idx="0">
                  <c:v>4.0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  <c:pt idx="4">
                  <c:v>16384.0</c:v>
                </c:pt>
                <c:pt idx="5">
                  <c:v>131072.0</c:v>
                </c:pt>
              </c:numCache>
            </c:numRef>
          </c:xVal>
          <c:yVal>
            <c:numRef>
              <c:f>工作表1!$B$6:$G$6</c:f>
              <c:numCache>
                <c:formatCode>General</c:formatCode>
                <c:ptCount val="6"/>
                <c:pt idx="0">
                  <c:v>1.15656326767268E-8</c:v>
                </c:pt>
                <c:pt idx="1">
                  <c:v>1.17894672624949E-8</c:v>
                </c:pt>
                <c:pt idx="2">
                  <c:v>1.26005076682221E-8</c:v>
                </c:pt>
                <c:pt idx="3">
                  <c:v>1.38052468816122E-8</c:v>
                </c:pt>
                <c:pt idx="4">
                  <c:v>2.17287808689071E-8</c:v>
                </c:pt>
                <c:pt idx="5">
                  <c:v>1.83869343410967E-8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工作表1!$A$7</c:f>
              <c:strCache>
                <c:ptCount val="1"/>
                <c:pt idx="0">
                  <c:v>time_bubblesort/(n*n)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工作表1!$B$1:$G$1</c:f>
              <c:numCache>
                <c:formatCode>General</c:formatCode>
                <c:ptCount val="6"/>
                <c:pt idx="0">
                  <c:v>4.0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  <c:pt idx="4">
                  <c:v>16384.0</c:v>
                </c:pt>
                <c:pt idx="5">
                  <c:v>131072.0</c:v>
                </c:pt>
              </c:numCache>
            </c:numRef>
          </c:xVal>
          <c:yVal>
            <c:numRef>
              <c:f>工作表1!$B$7:$G$7</c:f>
              <c:numCache>
                <c:formatCode>General</c:formatCode>
                <c:ptCount val="6"/>
                <c:pt idx="0">
                  <c:v>1.25E-7</c:v>
                </c:pt>
                <c:pt idx="1">
                  <c:v>5.859375E-9</c:v>
                </c:pt>
                <c:pt idx="2">
                  <c:v>2.1209716796875E-9</c:v>
                </c:pt>
                <c:pt idx="3">
                  <c:v>2.24947929382324E-9</c:v>
                </c:pt>
                <c:pt idx="4">
                  <c:v>2.86398828029633E-9</c:v>
                </c:pt>
                <c:pt idx="5">
                  <c:v>2.91783810826018E-9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工作表1!$A$8</c:f>
              <c:strCache>
                <c:ptCount val="1"/>
                <c:pt idx="0">
                  <c:v>time_quicksort/(n*logn)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工作表1!$B$1:$G$1</c:f>
              <c:numCache>
                <c:formatCode>General</c:formatCode>
                <c:ptCount val="6"/>
                <c:pt idx="0">
                  <c:v>4.0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  <c:pt idx="4">
                  <c:v>16384.0</c:v>
                </c:pt>
                <c:pt idx="5">
                  <c:v>131072.0</c:v>
                </c:pt>
              </c:numCache>
            </c:numRef>
          </c:xVal>
          <c:yVal>
            <c:numRef>
              <c:f>工作表1!$B$8:$G$8</c:f>
              <c:numCache>
                <c:formatCode>General</c:formatCode>
                <c:ptCount val="6"/>
                <c:pt idx="0">
                  <c:v>2.5E-7</c:v>
                </c:pt>
                <c:pt idx="1">
                  <c:v>1.875E-8</c:v>
                </c:pt>
                <c:pt idx="2">
                  <c:v>1.26953125E-8</c:v>
                </c:pt>
                <c:pt idx="3">
                  <c:v>9.49928977272727E-9</c:v>
                </c:pt>
                <c:pt idx="4">
                  <c:v>1.12697056361607E-8</c:v>
                </c:pt>
                <c:pt idx="5">
                  <c:v>9.613037109375E-9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工作表1!$A$9</c:f>
              <c:strCache>
                <c:ptCount val="1"/>
                <c:pt idx="0">
                  <c:v>time_radixsort/(n*n)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工作表1!$B$1:$G$1</c:f>
              <c:numCache>
                <c:formatCode>General</c:formatCode>
                <c:ptCount val="6"/>
                <c:pt idx="0">
                  <c:v>4.0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  <c:pt idx="4">
                  <c:v>16384.0</c:v>
                </c:pt>
                <c:pt idx="5">
                  <c:v>131072.0</c:v>
                </c:pt>
              </c:numCache>
            </c:numRef>
          </c:xVal>
          <c:yVal>
            <c:numRef>
              <c:f>工作表1!$B$9:$G$9</c:f>
              <c:numCache>
                <c:formatCode>General</c:formatCode>
                <c:ptCount val="6"/>
                <c:pt idx="0">
                  <c:v>6.875E-7</c:v>
                </c:pt>
                <c:pt idx="1">
                  <c:v>9.1796875E-8</c:v>
                </c:pt>
                <c:pt idx="2">
                  <c:v>7.0526123046875E-8</c:v>
                </c:pt>
                <c:pt idx="3">
                  <c:v>4.99582290649414E-8</c:v>
                </c:pt>
                <c:pt idx="4">
                  <c:v>4.95382584631443E-8</c:v>
                </c:pt>
                <c:pt idx="5">
                  <c:v>5.37225010339171E-8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466000"/>
        <c:axId val="-2083514128"/>
      </c:scatterChart>
      <c:valAx>
        <c:axId val="-20884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514128"/>
        <c:crosses val="autoZero"/>
        <c:crossBetween val="midCat"/>
      </c:valAx>
      <c:valAx>
        <c:axId val="-20835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46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11</xdr:row>
      <xdr:rowOff>177800</xdr:rowOff>
    </xdr:from>
    <xdr:to>
      <xdr:col>11</xdr:col>
      <xdr:colOff>254000</xdr:colOff>
      <xdr:row>31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7" sqref="A7"/>
    </sheetView>
  </sheetViews>
  <sheetFormatPr baseColWidth="10" defaultRowHeight="16" x14ac:dyDescent="0.2"/>
  <cols>
    <col min="1" max="1" width="26.1640625" customWidth="1"/>
    <col min="2" max="2" width="12.83203125" bestFit="1" customWidth="1"/>
  </cols>
  <sheetData>
    <row r="1" spans="1:7" x14ac:dyDescent="0.2">
      <c r="B1">
        <v>4</v>
      </c>
      <c r="C1">
        <v>32</v>
      </c>
      <c r="D1">
        <v>256</v>
      </c>
      <c r="E1">
        <v>2048</v>
      </c>
      <c r="F1">
        <v>16384</v>
      </c>
      <c r="G1">
        <v>131072</v>
      </c>
    </row>
    <row r="2" spans="1:7" x14ac:dyDescent="0.2">
      <c r="A2" t="s">
        <v>0</v>
      </c>
      <c r="B2">
        <v>7.5799999999999999E-4</v>
      </c>
      <c r="C2">
        <v>7.7300000000000003E-4</v>
      </c>
      <c r="D2">
        <v>8.2899999999999998E-4</v>
      </c>
      <c r="E2">
        <v>9.3300000000000002E-4</v>
      </c>
      <c r="F2">
        <v>1.7799999999999999E-3</v>
      </c>
      <c r="G2">
        <v>3.6150000000000002E-3</v>
      </c>
    </row>
    <row r="3" spans="1:7" x14ac:dyDescent="0.2">
      <c r="A3" t="s">
        <v>2</v>
      </c>
      <c r="B3">
        <v>1.9999999999999999E-6</v>
      </c>
      <c r="C3">
        <v>6.0000000000000002E-6</v>
      </c>
      <c r="D3">
        <v>1.3899999999999999E-4</v>
      </c>
      <c r="E3">
        <v>9.4350000000000007E-3</v>
      </c>
      <c r="F3">
        <v>0.76879600000000003</v>
      </c>
      <c r="G3">
        <v>50.128076999999998</v>
      </c>
    </row>
    <row r="4" spans="1:7" x14ac:dyDescent="0.2">
      <c r="A4" t="s">
        <v>3</v>
      </c>
      <c r="B4">
        <v>1.9999999999999999E-6</v>
      </c>
      <c r="C4">
        <v>3.0000000000000001E-6</v>
      </c>
      <c r="D4">
        <v>2.5999999999999998E-5</v>
      </c>
      <c r="E4">
        <v>2.14E-4</v>
      </c>
      <c r="F4">
        <v>2.5850000000000001E-3</v>
      </c>
      <c r="G4">
        <v>2.1420000000000002E-2</v>
      </c>
    </row>
    <row r="5" spans="1:7" x14ac:dyDescent="0.2">
      <c r="A5" t="s">
        <v>1</v>
      </c>
      <c r="B5">
        <f>0.000011</f>
        <v>1.1E-5</v>
      </c>
      <c r="C5">
        <v>9.3999999999999994E-5</v>
      </c>
      <c r="D5">
        <v>4.6220000000000002E-3</v>
      </c>
      <c r="E5">
        <v>0.20954</v>
      </c>
      <c r="F5">
        <v>13.297825</v>
      </c>
      <c r="G5">
        <v>922.94554000000005</v>
      </c>
    </row>
    <row r="6" spans="1:7" x14ac:dyDescent="0.2">
      <c r="A6" t="s">
        <v>6</v>
      </c>
      <c r="B6">
        <f>B2/(B1+65535)</f>
        <v>1.1565632676726835E-8</v>
      </c>
      <c r="C6">
        <f t="shared" ref="C6:F6" si="0">C2/(C1+65535)</f>
        <v>1.1789467262494852E-8</v>
      </c>
      <c r="D6">
        <f t="shared" si="0"/>
        <v>1.2600507668222097E-8</v>
      </c>
      <c r="E6">
        <f t="shared" si="0"/>
        <v>1.3805246881612239E-8</v>
      </c>
      <c r="F6">
        <f t="shared" si="0"/>
        <v>2.1728780868907088E-8</v>
      </c>
      <c r="G6">
        <f>G2/(G1+65535)</f>
        <v>1.8386934341096707E-8</v>
      </c>
    </row>
    <row r="7" spans="1:7" x14ac:dyDescent="0.2">
      <c r="A7" t="s">
        <v>4</v>
      </c>
      <c r="B7">
        <f>B3/B1/B1</f>
        <v>1.2499999999999999E-7</v>
      </c>
      <c r="C7">
        <f t="shared" ref="C7:G7" si="1">C3/C1/C1</f>
        <v>5.8593750000000001E-9</v>
      </c>
      <c r="D7">
        <f t="shared" si="1"/>
        <v>2.1209716796874999E-9</v>
      </c>
      <c r="E7">
        <f t="shared" si="1"/>
        <v>2.2494792938232423E-9</v>
      </c>
      <c r="F7">
        <f t="shared" si="1"/>
        <v>2.8639882802963258E-9</v>
      </c>
      <c r="G7">
        <f t="shared" si="1"/>
        <v>2.9178381082601844E-9</v>
      </c>
    </row>
    <row r="8" spans="1:7" x14ac:dyDescent="0.2">
      <c r="A8" t="s">
        <v>5</v>
      </c>
      <c r="B8">
        <f>B4/(B1*LOG(B1,2))</f>
        <v>2.4999999999999999E-7</v>
      </c>
      <c r="C8">
        <f t="shared" ref="C8:G8" si="2">C4/(C1*LOG(C1,2))</f>
        <v>1.8749999999999999E-8</v>
      </c>
      <c r="D8">
        <f t="shared" si="2"/>
        <v>1.2695312499999999E-8</v>
      </c>
      <c r="E8">
        <f t="shared" si="2"/>
        <v>9.4992897727272722E-9</v>
      </c>
      <c r="F8">
        <f t="shared" si="2"/>
        <v>1.1269705636160715E-8</v>
      </c>
      <c r="G8">
        <f t="shared" si="2"/>
        <v>9.6130371093750004E-9</v>
      </c>
    </row>
    <row r="9" spans="1:7" x14ac:dyDescent="0.2">
      <c r="A9" t="s">
        <v>7</v>
      </c>
      <c r="B9">
        <f>B5/(B1*B1)</f>
        <v>6.8749999999999998E-7</v>
      </c>
      <c r="C9">
        <f t="shared" ref="C9:G9" si="3">C5/(C1*C1)</f>
        <v>9.1796874999999995E-8</v>
      </c>
      <c r="D9">
        <f t="shared" si="3"/>
        <v>7.0526123046875004E-8</v>
      </c>
      <c r="E9">
        <f t="shared" si="3"/>
        <v>4.9958229064941407E-8</v>
      </c>
      <c r="F9">
        <f t="shared" si="3"/>
        <v>4.9538258463144301E-8</v>
      </c>
      <c r="G9">
        <f t="shared" si="3"/>
        <v>5.3722501033917072E-8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2017-10-09T07:59:36Z</dcterms:created>
  <dcterms:modified xsi:type="dcterms:W3CDTF">2017-10-13T13:40:06Z</dcterms:modified>
</cp:coreProperties>
</file>