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116DC3E-13E7-4136-8DD1-4BEDEE5DAC0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一覧!$A$4:$M$621</definedName>
    <definedName name="_xlnm.Print_Area" localSheetId="0">一覧!$A:$M</definedName>
    <definedName name="_xlnm.Print_Titles" localSheetId="0">一覧!$1:$4</definedName>
    <definedName name="Qconv">一覧!$B$5:$M$451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5" i="1" l="1"/>
  <c r="A384"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30" i="1"/>
  <c r="A31" i="1"/>
  <c r="A32" i="1"/>
  <c r="A28" i="1"/>
  <c r="A24" i="1"/>
  <c r="A9" i="1"/>
  <c r="A10" i="1"/>
  <c r="L165" i="1"/>
  <c r="L51" i="1"/>
  <c r="L194" i="1"/>
  <c r="L207" i="1"/>
  <c r="L292" i="1"/>
  <c r="L253" i="1"/>
  <c r="L454" i="1"/>
  <c r="L449" i="1"/>
  <c r="L18" i="1"/>
  <c r="L324" i="1"/>
  <c r="L491" i="1"/>
  <c r="L316" i="1"/>
  <c r="A18" i="1"/>
  <c r="L286" i="1"/>
  <c r="L260" i="1"/>
  <c r="A6" i="1"/>
  <c r="A7" i="1"/>
  <c r="A8" i="1"/>
  <c r="A11" i="1"/>
  <c r="A12" i="1"/>
  <c r="A13" i="1"/>
  <c r="A14" i="1"/>
  <c r="A15" i="1"/>
  <c r="A16" i="1"/>
  <c r="A17" i="1"/>
  <c r="A19" i="1"/>
  <c r="A20" i="1"/>
  <c r="A21" i="1"/>
  <c r="A22" i="1"/>
  <c r="A23" i="1"/>
  <c r="A25" i="1"/>
  <c r="A26" i="1"/>
  <c r="A27" i="1"/>
  <c r="A29" i="1"/>
  <c r="A33" i="1"/>
  <c r="A34" i="1"/>
  <c r="A35" i="1"/>
  <c r="A5" i="1"/>
  <c r="L6" i="1"/>
  <c r="L7" i="1"/>
  <c r="L8" i="1"/>
  <c r="L11" i="1"/>
  <c r="L12" i="1"/>
  <c r="L13" i="1"/>
  <c r="L14" i="1"/>
  <c r="L15" i="1"/>
  <c r="L16" i="1"/>
  <c r="L17" i="1"/>
  <c r="L19" i="1"/>
  <c r="L20" i="1"/>
  <c r="L21" i="1"/>
  <c r="L22" i="1"/>
  <c r="L23" i="1"/>
  <c r="L25" i="1"/>
  <c r="L26" i="1"/>
  <c r="L27" i="1"/>
  <c r="L29" i="1"/>
  <c r="L33" i="1"/>
  <c r="L34" i="1"/>
  <c r="L35" i="1"/>
  <c r="L37" i="1"/>
  <c r="L38" i="1"/>
  <c r="L39" i="1"/>
  <c r="L40" i="1"/>
  <c r="L41" i="1"/>
  <c r="L42" i="1"/>
  <c r="L45" i="1"/>
  <c r="L46" i="1"/>
  <c r="L49" i="1"/>
  <c r="L52" i="1"/>
  <c r="L53" i="1"/>
  <c r="L54" i="1"/>
  <c r="L55" i="1"/>
  <c r="L56" i="1"/>
  <c r="L57" i="1"/>
  <c r="L58" i="1"/>
  <c r="L59" i="1"/>
  <c r="L60" i="1"/>
  <c r="L63" i="1"/>
  <c r="L65" i="1"/>
  <c r="L66" i="1"/>
  <c r="L67" i="1"/>
  <c r="L68" i="1"/>
  <c r="L69" i="1"/>
  <c r="L70" i="1"/>
  <c r="L71" i="1"/>
  <c r="L73" i="1"/>
  <c r="L74" i="1"/>
  <c r="L75" i="1"/>
  <c r="L76" i="1"/>
  <c r="L77" i="1"/>
  <c r="L78" i="1"/>
  <c r="L80" i="1"/>
  <c r="L82" i="1"/>
  <c r="L84" i="1"/>
  <c r="L85" i="1"/>
  <c r="L86" i="1"/>
  <c r="L87" i="1"/>
  <c r="L88" i="1"/>
  <c r="L90" i="1"/>
  <c r="L91" i="1"/>
  <c r="L93" i="1"/>
  <c r="L94" i="1"/>
  <c r="L95"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7" i="1"/>
  <c r="L128" i="1"/>
  <c r="L129" i="1"/>
  <c r="L130" i="1"/>
  <c r="L131" i="1"/>
  <c r="L132" i="1"/>
  <c r="L133" i="1"/>
  <c r="L134" i="1"/>
  <c r="L135" i="1"/>
  <c r="L136" i="1"/>
  <c r="L137" i="1"/>
  <c r="L138" i="1"/>
  <c r="L140" i="1"/>
  <c r="L141" i="1"/>
  <c r="L144" i="1"/>
  <c r="L145" i="1"/>
  <c r="L146" i="1"/>
  <c r="L147" i="1"/>
  <c r="L148" i="1"/>
  <c r="L149" i="1"/>
  <c r="L151" i="1"/>
  <c r="L152" i="1"/>
  <c r="L154" i="1"/>
  <c r="L155" i="1"/>
  <c r="L156" i="1"/>
  <c r="L157" i="1"/>
  <c r="L158" i="1"/>
  <c r="L159" i="1"/>
  <c r="L160" i="1"/>
  <c r="L161" i="1"/>
  <c r="L162" i="1"/>
  <c r="L163" i="1"/>
  <c r="L164" i="1"/>
  <c r="L166" i="1"/>
  <c r="L167" i="1"/>
  <c r="L168" i="1"/>
  <c r="L169" i="1"/>
  <c r="L170" i="1"/>
  <c r="L171" i="1"/>
  <c r="L172" i="1"/>
  <c r="L173" i="1"/>
  <c r="L174" i="1"/>
  <c r="L175" i="1"/>
  <c r="L176" i="1"/>
  <c r="L177" i="1"/>
  <c r="L178" i="1"/>
  <c r="L179" i="1"/>
  <c r="L180" i="1"/>
  <c r="L181" i="1"/>
  <c r="L182" i="1"/>
  <c r="L183" i="1"/>
  <c r="L184" i="1"/>
  <c r="L185" i="1"/>
  <c r="L186" i="1"/>
  <c r="L188" i="1"/>
  <c r="L189" i="1"/>
  <c r="L190" i="1"/>
  <c r="L191" i="1"/>
  <c r="L192" i="1"/>
  <c r="L193" i="1"/>
  <c r="L198" i="1"/>
  <c r="L199" i="1"/>
  <c r="L200" i="1"/>
  <c r="L201" i="1"/>
  <c r="L202" i="1"/>
  <c r="L203" i="1"/>
  <c r="L204" i="1"/>
  <c r="L205" i="1"/>
  <c r="L206" i="1"/>
  <c r="L208" i="1"/>
  <c r="L209" i="1"/>
  <c r="L210" i="1"/>
  <c r="L215" i="1"/>
  <c r="L217" i="1"/>
  <c r="L218" i="1"/>
  <c r="L219" i="1"/>
  <c r="L220" i="1"/>
  <c r="L221" i="1"/>
  <c r="L222" i="1"/>
  <c r="L223" i="1"/>
  <c r="L225" i="1"/>
  <c r="L226" i="1"/>
  <c r="L227" i="1"/>
  <c r="L228" i="1"/>
  <c r="L229" i="1"/>
  <c r="L230" i="1"/>
  <c r="L231" i="1"/>
  <c r="L233" i="1"/>
  <c r="L234" i="1"/>
  <c r="L235" i="1"/>
  <c r="L236" i="1"/>
  <c r="L237" i="1"/>
  <c r="L238" i="1"/>
  <c r="L239" i="1"/>
  <c r="L240" i="1"/>
  <c r="L241" i="1"/>
  <c r="L242" i="1"/>
  <c r="L243" i="1"/>
  <c r="L244" i="1"/>
  <c r="L245" i="1"/>
  <c r="L247" i="1"/>
  <c r="L249" i="1"/>
  <c r="L250" i="1"/>
  <c r="L251" i="1"/>
  <c r="L252" i="1"/>
  <c r="L254" i="1"/>
  <c r="L255" i="1"/>
  <c r="L256" i="1"/>
  <c r="L257" i="1"/>
  <c r="L259" i="1"/>
  <c r="L261" i="1"/>
  <c r="L262" i="1"/>
  <c r="L263" i="1"/>
  <c r="L264" i="1"/>
  <c r="L265" i="1"/>
  <c r="L266" i="1"/>
  <c r="L267" i="1"/>
  <c r="L268" i="1"/>
  <c r="L269" i="1"/>
  <c r="L271" i="1"/>
  <c r="L272" i="1"/>
  <c r="L273" i="1"/>
  <c r="L274" i="1"/>
  <c r="L275" i="1"/>
  <c r="L276" i="1"/>
  <c r="L277" i="1"/>
  <c r="L278" i="1"/>
  <c r="L279" i="1"/>
  <c r="L280" i="1"/>
  <c r="L281" i="1"/>
  <c r="L282" i="1"/>
  <c r="L283" i="1"/>
  <c r="L284" i="1"/>
  <c r="L285" i="1"/>
  <c r="L288" i="1"/>
  <c r="L289" i="1"/>
  <c r="L290" i="1"/>
  <c r="L291" i="1"/>
  <c r="L293" i="1"/>
  <c r="L294" i="1"/>
  <c r="L295" i="1"/>
  <c r="L297" i="1"/>
  <c r="L300" i="1"/>
  <c r="L301" i="1"/>
  <c r="L302" i="1"/>
  <c r="L303" i="1"/>
  <c r="L304" i="1"/>
  <c r="L305" i="1"/>
  <c r="L306" i="1"/>
  <c r="L307" i="1"/>
  <c r="L308" i="1"/>
  <c r="L309" i="1"/>
  <c r="L310" i="1"/>
  <c r="L312" i="1"/>
  <c r="L313" i="1"/>
  <c r="L314" i="1"/>
  <c r="L315" i="1"/>
  <c r="L318" i="1"/>
  <c r="L321" i="1"/>
  <c r="L322" i="1"/>
  <c r="L323" i="1"/>
  <c r="L325" i="1"/>
  <c r="L326" i="1"/>
  <c r="L327" i="1"/>
  <c r="L328" i="1"/>
  <c r="L329" i="1"/>
  <c r="L330" i="1"/>
  <c r="L331" i="1"/>
  <c r="L333" i="1"/>
  <c r="L334" i="1"/>
  <c r="L336" i="1"/>
  <c r="L337" i="1"/>
  <c r="L339" i="1"/>
  <c r="L340" i="1"/>
  <c r="L341" i="1"/>
  <c r="L342" i="1"/>
  <c r="L343" i="1"/>
  <c r="L344" i="1"/>
  <c r="L345" i="1"/>
  <c r="L346" i="1"/>
  <c r="L347" i="1"/>
  <c r="L348" i="1"/>
  <c r="L349" i="1"/>
  <c r="L351" i="1"/>
  <c r="L352" i="1"/>
  <c r="L353" i="1"/>
  <c r="L354" i="1"/>
  <c r="L355" i="1"/>
  <c r="L358" i="1"/>
  <c r="L360" i="1"/>
  <c r="L361" i="1"/>
  <c r="L363" i="1"/>
  <c r="L364" i="1"/>
  <c r="L365" i="1"/>
  <c r="L366" i="1"/>
  <c r="L368" i="1"/>
  <c r="L369" i="1"/>
  <c r="L370" i="1"/>
  <c r="L371" i="1"/>
  <c r="L373" i="1"/>
  <c r="L375" i="1"/>
  <c r="L376" i="1"/>
  <c r="L377" i="1"/>
  <c r="L378" i="1"/>
  <c r="L380" i="1"/>
  <c r="L381" i="1"/>
  <c r="L382" i="1"/>
  <c r="L385" i="1"/>
  <c r="L387" i="1"/>
  <c r="L388" i="1"/>
  <c r="L389" i="1"/>
  <c r="L390" i="1"/>
  <c r="L393" i="1"/>
  <c r="L394" i="1"/>
  <c r="L396" i="1"/>
  <c r="L397" i="1"/>
  <c r="L398" i="1"/>
  <c r="L400" i="1"/>
  <c r="L401" i="1"/>
  <c r="L403" i="1"/>
  <c r="L405" i="1"/>
  <c r="L406" i="1"/>
  <c r="L407" i="1"/>
  <c r="L408" i="1"/>
  <c r="L409" i="1"/>
  <c r="L410" i="1"/>
  <c r="L411" i="1"/>
  <c r="L412" i="1"/>
  <c r="L413" i="1"/>
  <c r="L414" i="1"/>
  <c r="L415" i="1"/>
  <c r="L416" i="1"/>
  <c r="L417" i="1"/>
  <c r="L418" i="1"/>
  <c r="L420" i="1"/>
  <c r="L422" i="1"/>
  <c r="L423" i="1"/>
  <c r="L424" i="1"/>
  <c r="L427" i="1"/>
  <c r="L428" i="1"/>
  <c r="L430" i="1"/>
  <c r="L431" i="1"/>
  <c r="L433" i="1"/>
  <c r="L436" i="1"/>
  <c r="L437" i="1"/>
  <c r="L439" i="1"/>
  <c r="L440" i="1"/>
  <c r="L441" i="1"/>
  <c r="L442" i="1"/>
  <c r="L443" i="1"/>
  <c r="L444" i="1"/>
  <c r="L445" i="1"/>
  <c r="L446" i="1"/>
  <c r="L447" i="1"/>
  <c r="L448" i="1"/>
  <c r="L450" i="1"/>
  <c r="L451" i="1"/>
  <c r="L452" i="1"/>
  <c r="L453" i="1"/>
  <c r="L455" i="1"/>
  <c r="L456" i="1"/>
  <c r="L457" i="1"/>
  <c r="L458" i="1"/>
  <c r="L461" i="1"/>
  <c r="L462" i="1"/>
  <c r="L463" i="1"/>
  <c r="L464" i="1"/>
  <c r="L465" i="1"/>
  <c r="L466" i="1"/>
  <c r="L468" i="1"/>
  <c r="L469" i="1"/>
  <c r="L470" i="1"/>
  <c r="L471" i="1"/>
  <c r="L472" i="1"/>
  <c r="L473" i="1"/>
  <c r="L474" i="1"/>
  <c r="L475" i="1"/>
  <c r="L476" i="1"/>
  <c r="L477" i="1"/>
  <c r="L478" i="1"/>
  <c r="L479" i="1"/>
  <c r="L480" i="1"/>
  <c r="L482" i="1"/>
  <c r="L483" i="1"/>
  <c r="L484" i="1"/>
  <c r="L485" i="1"/>
  <c r="L486" i="1"/>
  <c r="L489" i="1"/>
  <c r="L490" i="1"/>
  <c r="L492" i="1"/>
  <c r="L493" i="1"/>
  <c r="L495" i="1"/>
  <c r="L496" i="1"/>
  <c r="L497" i="1"/>
  <c r="L498" i="1"/>
  <c r="L499" i="1"/>
  <c r="L500" i="1"/>
  <c r="L502" i="1"/>
  <c r="L503" i="1"/>
  <c r="L504" i="1"/>
  <c r="L505" i="1"/>
  <c r="L506" i="1"/>
  <c r="L507" i="1"/>
  <c r="L508" i="1"/>
  <c r="L510" i="1"/>
  <c r="L511" i="1"/>
  <c r="L512" i="1"/>
  <c r="L513" i="1"/>
  <c r="L515" i="1"/>
  <c r="L516" i="1"/>
  <c r="L517" i="1"/>
  <c r="L518" i="1"/>
  <c r="L519" i="1"/>
  <c r="L520" i="1"/>
  <c r="L522" i="1"/>
  <c r="L523" i="1"/>
  <c r="L524" i="1"/>
  <c r="L525" i="1"/>
  <c r="L526" i="1"/>
  <c r="L527" i="1"/>
  <c r="L528" i="1"/>
  <c r="L529" i="1"/>
  <c r="L530" i="1"/>
  <c r="L531" i="1"/>
  <c r="L532" i="1"/>
  <c r="L535" i="1"/>
  <c r="L536" i="1"/>
  <c r="L538" i="1"/>
  <c r="L539" i="1"/>
  <c r="L542" i="1"/>
  <c r="L543" i="1"/>
  <c r="L545" i="1"/>
  <c r="L546" i="1"/>
  <c r="L547" i="1"/>
  <c r="L550" i="1"/>
  <c r="L552" i="1"/>
  <c r="L553" i="1"/>
  <c r="L554" i="1"/>
  <c r="L555" i="1"/>
  <c r="L556" i="1"/>
  <c r="L557" i="1"/>
  <c r="L558" i="1"/>
  <c r="L559" i="1"/>
  <c r="L562" i="1"/>
  <c r="L563" i="1"/>
  <c r="L565" i="1"/>
  <c r="L566" i="1"/>
  <c r="L567" i="1"/>
  <c r="L569" i="1"/>
  <c r="L570" i="1"/>
  <c r="L571" i="1"/>
  <c r="L572" i="1"/>
  <c r="L573" i="1"/>
  <c r="L576" i="1"/>
  <c r="L577" i="1"/>
  <c r="L578" i="1"/>
  <c r="L579" i="1"/>
  <c r="L580" i="1"/>
  <c r="L581" i="1"/>
  <c r="L583" i="1"/>
  <c r="L585" i="1"/>
  <c r="L586" i="1"/>
  <c r="L587" i="1"/>
  <c r="L588" i="1"/>
  <c r="L589" i="1"/>
  <c r="L590" i="1"/>
  <c r="L591" i="1"/>
  <c r="L592" i="1"/>
  <c r="L593" i="1"/>
  <c r="L594" i="1"/>
  <c r="L595" i="1"/>
  <c r="L596" i="1"/>
  <c r="L597" i="1"/>
  <c r="L598" i="1"/>
  <c r="L599" i="1"/>
  <c r="L600" i="1"/>
  <c r="L601" i="1"/>
  <c r="L602" i="1"/>
  <c r="L605" i="1"/>
  <c r="L606" i="1"/>
  <c r="L608" i="1"/>
  <c r="L610" i="1"/>
  <c r="L611" i="1"/>
  <c r="L612" i="1"/>
  <c r="L613" i="1"/>
  <c r="L614" i="1"/>
  <c r="L615" i="1"/>
  <c r="L616" i="1"/>
  <c r="L618" i="1"/>
  <c r="L619" i="1"/>
  <c r="L620" i="1"/>
  <c r="L621" i="1"/>
  <c r="L5" i="1"/>
  <c r="E445" i="1"/>
  <c r="E489" i="1"/>
  <c r="E496" i="1"/>
</calcChain>
</file>

<file path=xl/sharedStrings.xml><?xml version="1.0" encoding="utf-8"?>
<sst xmlns="http://schemas.openxmlformats.org/spreadsheetml/2006/main" count="6053" uniqueCount="4102">
  <si>
    <t>有</t>
  </si>
  <si>
    <t>無</t>
  </si>
  <si>
    <t>8:00～19:00</t>
  </si>
  <si>
    <t>月～土8:00～20:00</t>
  </si>
  <si>
    <t>有（転送電話）</t>
  </si>
  <si>
    <t>9:00～20:00</t>
  </si>
  <si>
    <t>月～土9:00～18:00</t>
  </si>
  <si>
    <t>8:30～17:30</t>
  </si>
  <si>
    <t>ひまわり薬局</t>
  </si>
  <si>
    <t>わかば薬局</t>
  </si>
  <si>
    <t>9:00～18:00</t>
  </si>
  <si>
    <t>あおい薬局</t>
  </si>
  <si>
    <t>8:30～18:00</t>
  </si>
  <si>
    <t>すみれ薬局</t>
  </si>
  <si>
    <t>9:00～18:30</t>
  </si>
  <si>
    <t>くるみ薬局</t>
  </si>
  <si>
    <t>りんどう薬局</t>
  </si>
  <si>
    <t>9:00～19:00</t>
  </si>
  <si>
    <t>大学前薬局</t>
  </si>
  <si>
    <t>あい薬局</t>
  </si>
  <si>
    <t>ライフ薬局</t>
  </si>
  <si>
    <t>8:30～18:30</t>
  </si>
  <si>
    <t>8:30～19:00</t>
  </si>
  <si>
    <t>あおぞら薬局</t>
  </si>
  <si>
    <t>みらい薬局</t>
  </si>
  <si>
    <t>コスモス薬局</t>
  </si>
  <si>
    <t>10:00～19:00</t>
  </si>
  <si>
    <t>ひかり薬局</t>
  </si>
  <si>
    <t>花みずき薬局</t>
  </si>
  <si>
    <t>8:45～18:00</t>
  </si>
  <si>
    <t>長野県</t>
  </si>
  <si>
    <t>けやき薬局</t>
  </si>
  <si>
    <t>なかよし薬局</t>
  </si>
  <si>
    <t>かおり薬局</t>
  </si>
  <si>
    <t>調剤薬局ツルハドラッグ佐久岩村田店</t>
  </si>
  <si>
    <t>385-0022</t>
  </si>
  <si>
    <t>0267-66-0282</t>
  </si>
  <si>
    <t>381-0006</t>
  </si>
  <si>
    <t>026-295-9311</t>
  </si>
  <si>
    <t>026-295-1811</t>
  </si>
  <si>
    <t>380-0822</t>
  </si>
  <si>
    <t>026-228-3660</t>
  </si>
  <si>
    <t>026-228-3685</t>
  </si>
  <si>
    <t>380-0928</t>
  </si>
  <si>
    <t>026-223-3030</t>
  </si>
  <si>
    <t>026-223-3031</t>
  </si>
  <si>
    <t>アイリス薬局</t>
  </si>
  <si>
    <t>382-0077</t>
  </si>
  <si>
    <t>026-215-2111</t>
  </si>
  <si>
    <t>026-215-2112</t>
  </si>
  <si>
    <t>026-245-9418</t>
  </si>
  <si>
    <t>アイン 伊那中央薬局</t>
  </si>
  <si>
    <t>396-0015</t>
  </si>
  <si>
    <t>0265-74-7333</t>
  </si>
  <si>
    <t>0265-76-3666</t>
  </si>
  <si>
    <t>390-1401</t>
  </si>
  <si>
    <t>0268-24-9090</t>
  </si>
  <si>
    <t>386-1022</t>
  </si>
  <si>
    <t>0268-24-9071</t>
  </si>
  <si>
    <t>田村　孝子、竹内　一代、田中　久美子、武田　千秋、吉田　卓示</t>
  </si>
  <si>
    <t>380-0814</t>
  </si>
  <si>
    <t>026-238-3535</t>
  </si>
  <si>
    <t>090-8172-9314</t>
  </si>
  <si>
    <t>あづみ野薬局</t>
  </si>
  <si>
    <t>399-8205</t>
  </si>
  <si>
    <t>0263-72-7802</t>
  </si>
  <si>
    <t>0263-72-7970</t>
  </si>
  <si>
    <t>あづみ野和厚堂薬局</t>
  </si>
  <si>
    <t>399-7102</t>
  </si>
  <si>
    <t>0263-62-1466</t>
  </si>
  <si>
    <t>0263-62-1467</t>
  </si>
  <si>
    <t>丸山　一樹</t>
  </si>
  <si>
    <t>イイジマ薬局</t>
  </si>
  <si>
    <t>386-0011</t>
  </si>
  <si>
    <t>0268-27-6688</t>
  </si>
  <si>
    <t>0268-27-6488</t>
  </si>
  <si>
    <t>7:30～21:00</t>
  </si>
  <si>
    <t>いせや薬局</t>
  </si>
  <si>
    <t>387-0021</t>
  </si>
  <si>
    <t>026-273-4489</t>
  </si>
  <si>
    <t>026-273-4493</t>
  </si>
  <si>
    <t>飯島　美雪</t>
  </si>
  <si>
    <t>いとう薬局</t>
  </si>
  <si>
    <t>386-0022</t>
  </si>
  <si>
    <t>0268-22-1808</t>
  </si>
  <si>
    <t>0268-22-9768</t>
  </si>
  <si>
    <t>090-2552-5236</t>
  </si>
  <si>
    <t>渡辺　誠、伊藤　久徳</t>
  </si>
  <si>
    <t>ウエルシア薬局岡谷長地北店</t>
  </si>
  <si>
    <t>394-0088</t>
  </si>
  <si>
    <t>0266-26-0117</t>
  </si>
  <si>
    <t>0266-26-0118</t>
  </si>
  <si>
    <t>391-0003</t>
  </si>
  <si>
    <t>0266-82-8220</t>
  </si>
  <si>
    <t>0266-82-8221</t>
  </si>
  <si>
    <t>385-0051</t>
  </si>
  <si>
    <t>0267-64-6757</t>
  </si>
  <si>
    <t>0267-64-6758</t>
  </si>
  <si>
    <t>宮下　由理</t>
  </si>
  <si>
    <t>386-1103</t>
  </si>
  <si>
    <t>0268-29-6628</t>
  </si>
  <si>
    <t>0268-29-6658</t>
  </si>
  <si>
    <t>酒井　直美、小林　晃</t>
  </si>
  <si>
    <t>386-2202</t>
  </si>
  <si>
    <t>0268-72-8733</t>
  </si>
  <si>
    <t>0268-72-8002</t>
  </si>
  <si>
    <t>389-0802</t>
  </si>
  <si>
    <t>026-261-5280</t>
  </si>
  <si>
    <t>026-261-5281</t>
  </si>
  <si>
    <t>380-0803</t>
  </si>
  <si>
    <t>026-238-6082</t>
  </si>
  <si>
    <t>026-238-6083</t>
  </si>
  <si>
    <t>うすだ薬局</t>
  </si>
  <si>
    <t>384-0301</t>
  </si>
  <si>
    <t>0267-82-7004</t>
  </si>
  <si>
    <t>0267-82-7194</t>
  </si>
  <si>
    <t>坂本　敬暁、上原　佑介</t>
  </si>
  <si>
    <t>おおがや薬局</t>
  </si>
  <si>
    <t>399-4501</t>
  </si>
  <si>
    <t>0265-74-0075</t>
  </si>
  <si>
    <t>0265-74-1715</t>
  </si>
  <si>
    <t>平澤　武志</t>
  </si>
  <si>
    <t>オオクマ薬局</t>
  </si>
  <si>
    <t>382-0003</t>
  </si>
  <si>
    <t>026-245-9458</t>
  </si>
  <si>
    <t>おおみやのサンピヨ薬局</t>
  </si>
  <si>
    <t>395-0082</t>
  </si>
  <si>
    <t>0265-49-8151</t>
  </si>
  <si>
    <t>0265-49-8152</t>
  </si>
  <si>
    <t>佐々木　淳司</t>
  </si>
  <si>
    <t>お天気堂薬局</t>
  </si>
  <si>
    <t>384-0025</t>
  </si>
  <si>
    <t>0267-25-4193</t>
  </si>
  <si>
    <t>0267-22-0655</t>
  </si>
  <si>
    <t>小山　純子</t>
  </si>
  <si>
    <t>カサイ薬局</t>
  </si>
  <si>
    <t>380-0948</t>
  </si>
  <si>
    <t>026-228-7150</t>
  </si>
  <si>
    <t>026-224-8219</t>
  </si>
  <si>
    <t>笠井　公美子、岩井　亜矢子</t>
  </si>
  <si>
    <t>カドマ南薬局</t>
  </si>
  <si>
    <t>397-0001</t>
  </si>
  <si>
    <t>0264-22-2628</t>
  </si>
  <si>
    <t>0264-25-2001</t>
  </si>
  <si>
    <t>0264-22-2628(転送)</t>
  </si>
  <si>
    <t>角間　英子</t>
  </si>
  <si>
    <t>カニサワ薬局</t>
  </si>
  <si>
    <t>399-4601</t>
  </si>
  <si>
    <t>0265-79-6578</t>
  </si>
  <si>
    <t>0265-79-0876</t>
  </si>
  <si>
    <t>朝山　智子</t>
  </si>
  <si>
    <t>かわにしノリ薬局</t>
  </si>
  <si>
    <t>386-1106</t>
  </si>
  <si>
    <t>0268-29-0055</t>
  </si>
  <si>
    <t>0268-29-0056</t>
  </si>
  <si>
    <t>若林　康弘</t>
  </si>
  <si>
    <t>クオールまるやま薬局</t>
  </si>
  <si>
    <t>395-0076</t>
  </si>
  <si>
    <t>0265-59-8989</t>
  </si>
  <si>
    <t>0265-59-8289</t>
  </si>
  <si>
    <t>080-8754-5720</t>
  </si>
  <si>
    <t>395-0056</t>
  </si>
  <si>
    <t>クオール飯田薬局</t>
  </si>
  <si>
    <t>0265-56-1589</t>
  </si>
  <si>
    <t>0265-56-1593</t>
  </si>
  <si>
    <t>080-8754-5718</t>
  </si>
  <si>
    <t>クスリのアオキ墨坂薬局</t>
  </si>
  <si>
    <t>382-0099</t>
  </si>
  <si>
    <t>026-247-8781</t>
  </si>
  <si>
    <t>026-247-8783</t>
  </si>
  <si>
    <t>米山　利板</t>
  </si>
  <si>
    <t>389-0515</t>
  </si>
  <si>
    <t>0268-64-8666</t>
  </si>
  <si>
    <t>0268-64-8556</t>
  </si>
  <si>
    <t>芦田　百合</t>
  </si>
  <si>
    <t>コウズケヤ薬局丸子</t>
  </si>
  <si>
    <t>386-0407</t>
  </si>
  <si>
    <t>0268-71-6630</t>
  </si>
  <si>
    <t>0268-71-6631</t>
  </si>
  <si>
    <t>柳沢　直子</t>
  </si>
  <si>
    <t>386-0018</t>
  </si>
  <si>
    <t>0268-27-1211</t>
  </si>
  <si>
    <t>0268-27-1219</t>
  </si>
  <si>
    <t>こうとく薬局</t>
  </si>
  <si>
    <t>381-2214</t>
  </si>
  <si>
    <t>026-217-7080</t>
  </si>
  <si>
    <t>026-284-6466</t>
  </si>
  <si>
    <t>赤尾　純</t>
  </si>
  <si>
    <t>0267-65-7373</t>
  </si>
  <si>
    <t>0267-65-7372</t>
  </si>
  <si>
    <t>385-0021</t>
  </si>
  <si>
    <t>0267-88-8011</t>
  </si>
  <si>
    <t>0267-88-8012</t>
  </si>
  <si>
    <t>コタケ薬局</t>
  </si>
  <si>
    <t>386-0031</t>
  </si>
  <si>
    <t>0268-25-7751</t>
  </si>
  <si>
    <t>0268-25-7752</t>
  </si>
  <si>
    <t>小竹　秀典</t>
  </si>
  <si>
    <t>コバヤシ薬局</t>
  </si>
  <si>
    <t>386-0404</t>
  </si>
  <si>
    <t>0268-42-6767</t>
  </si>
  <si>
    <t>0268-42-6768</t>
  </si>
  <si>
    <t>小林　啓太、小林　啓男</t>
  </si>
  <si>
    <t>こまんば薬局</t>
  </si>
  <si>
    <t>395-0303</t>
  </si>
  <si>
    <t>0265-48-8887</t>
  </si>
  <si>
    <t>0265-48-8886</t>
  </si>
  <si>
    <t>0265-45-1007</t>
  </si>
  <si>
    <t>こもろ相生薬局</t>
  </si>
  <si>
    <t>0267-31-6334</t>
  </si>
  <si>
    <t>0267-31-6338</t>
  </si>
  <si>
    <t>8:45～19:00</t>
  </si>
  <si>
    <t>390-0814</t>
  </si>
  <si>
    <t>380-0921</t>
  </si>
  <si>
    <t>026-217-6106</t>
  </si>
  <si>
    <t>026-217-6107</t>
  </si>
  <si>
    <t>ささき薬局</t>
  </si>
  <si>
    <t>0265-45-1008</t>
  </si>
  <si>
    <t>しなの調剤薬局</t>
  </si>
  <si>
    <t>394-0028</t>
  </si>
  <si>
    <t>0266-75-5993</t>
  </si>
  <si>
    <t>0266-75-5994</t>
  </si>
  <si>
    <t>8:30～19:30</t>
  </si>
  <si>
    <t>シンサン薬局</t>
  </si>
  <si>
    <t>0267-77-7819</t>
  </si>
  <si>
    <t>0267-77-7829</t>
  </si>
  <si>
    <t>小林　信介</t>
  </si>
  <si>
    <t>399-8501</t>
  </si>
  <si>
    <t>0261-85-2061</t>
  </si>
  <si>
    <t>0261-85-2062</t>
  </si>
  <si>
    <t>中村　友規子、石田　充、石田　瑠美</t>
  </si>
  <si>
    <t>スヤマ薬局あいそめ</t>
  </si>
  <si>
    <t>399-8602</t>
  </si>
  <si>
    <t>0261-62-0208</t>
  </si>
  <si>
    <t>0261-62-8422</t>
  </si>
  <si>
    <t>せき薬局</t>
  </si>
  <si>
    <t>384-0613</t>
  </si>
  <si>
    <t>0267-86-1020</t>
  </si>
  <si>
    <t>0267-86-4126</t>
  </si>
  <si>
    <t>嶋崎　瑞希</t>
  </si>
  <si>
    <t>0267-88-7170</t>
  </si>
  <si>
    <t>0267-88-7173</t>
  </si>
  <si>
    <t>090-5309-0048</t>
  </si>
  <si>
    <t>関　さゆり</t>
  </si>
  <si>
    <t>ちとせや薬局</t>
  </si>
  <si>
    <t>0265-79-2135</t>
  </si>
  <si>
    <t>0265-79-9320</t>
  </si>
  <si>
    <t>千葉　優子</t>
  </si>
  <si>
    <t>ともえ伊賀良薬局</t>
  </si>
  <si>
    <t>395-0152</t>
  </si>
  <si>
    <t>0265-56-6201</t>
  </si>
  <si>
    <t>0265-21-4431</t>
  </si>
  <si>
    <t>080-8147-5529</t>
  </si>
  <si>
    <t>奥村　哲永、渡辺　美紀、牧内　涼子、北原　麻衣</t>
  </si>
  <si>
    <t>ともえ名古熊薬局</t>
  </si>
  <si>
    <t>395-0804</t>
  </si>
  <si>
    <t>0265-48-8807</t>
  </si>
  <si>
    <t>0265-48-8808</t>
  </si>
  <si>
    <t>大澤　智美</t>
  </si>
  <si>
    <t>長野県薬剤師会会営薬局</t>
  </si>
  <si>
    <t>390-0802</t>
  </si>
  <si>
    <t>0263-32-3663</t>
  </si>
  <si>
    <t>0263-32-3691</t>
  </si>
  <si>
    <t>0268-42-0288</t>
  </si>
  <si>
    <t>0268-42-0299</t>
  </si>
  <si>
    <t>中山　孝子</t>
  </si>
  <si>
    <t>399-8601</t>
  </si>
  <si>
    <t>ナベリンファーマシー</t>
  </si>
  <si>
    <t>390-0811</t>
  </si>
  <si>
    <t>0263-33-3627</t>
  </si>
  <si>
    <t>0263-33-3628</t>
  </si>
  <si>
    <t>有限会社ニコニコ薬局</t>
  </si>
  <si>
    <t>0263-34-8320</t>
  </si>
  <si>
    <t>0263-34-8183</t>
  </si>
  <si>
    <t>ノリ薬局たけし</t>
  </si>
  <si>
    <t>386-0502</t>
  </si>
  <si>
    <t>0268-85-3518</t>
  </si>
  <si>
    <t>0268-85-3517</t>
  </si>
  <si>
    <t>萩原　亮</t>
  </si>
  <si>
    <t>はなのき林薬局</t>
  </si>
  <si>
    <t>398-0002</t>
  </si>
  <si>
    <t>0261-85-0595</t>
  </si>
  <si>
    <t>070-1003-9646</t>
  </si>
  <si>
    <t>林　健太郎</t>
  </si>
  <si>
    <t>はばのサンピヨ薬局</t>
  </si>
  <si>
    <t>395-0063</t>
  </si>
  <si>
    <t>0265-48-0402</t>
  </si>
  <si>
    <t>0265-48-0403</t>
  </si>
  <si>
    <t>井出　夕貴</t>
  </si>
  <si>
    <t>はやし薬局</t>
  </si>
  <si>
    <t>0268-22-2649</t>
  </si>
  <si>
    <t>0268-23-7668</t>
  </si>
  <si>
    <t>林　智美、林　秀樹</t>
  </si>
  <si>
    <t>キクリン堂ピカイチ薬局</t>
  </si>
  <si>
    <t>395-1100</t>
  </si>
  <si>
    <t>0265-33-4545</t>
  </si>
  <si>
    <t>0265-33-3356</t>
  </si>
  <si>
    <t>386-1213</t>
  </si>
  <si>
    <t>0268-39-1565</t>
  </si>
  <si>
    <t>0268-39-1570</t>
  </si>
  <si>
    <t>横関　淳</t>
  </si>
  <si>
    <t>ひさわ薬局</t>
  </si>
  <si>
    <t>399-2102</t>
  </si>
  <si>
    <t>0260-27-1330</t>
  </si>
  <si>
    <t>0260-27-1332</t>
  </si>
  <si>
    <t>中村　哲也、松下　裕香</t>
  </si>
  <si>
    <t>393-0077</t>
  </si>
  <si>
    <t>0266-26-7226</t>
  </si>
  <si>
    <t>0266-27-4614</t>
  </si>
  <si>
    <t>0266-26-7226（時間外転送）</t>
  </si>
  <si>
    <t>若田　尚樹、塩原　恵一、宮坂　香菜子</t>
  </si>
  <si>
    <t>フォレスト薬局</t>
  </si>
  <si>
    <t>386-0401</t>
  </si>
  <si>
    <t>0268-75-8723</t>
  </si>
  <si>
    <t>0268-75-8724</t>
  </si>
  <si>
    <t>田村　亮、武田　千秋</t>
  </si>
  <si>
    <t>フジノヤ薬局</t>
  </si>
  <si>
    <t>399-9211</t>
  </si>
  <si>
    <t>0261-75-2017</t>
  </si>
  <si>
    <t>0261-75-2199</t>
  </si>
  <si>
    <t>月～土8:00～19:00</t>
  </si>
  <si>
    <t>横川　徹</t>
  </si>
  <si>
    <t>ほたる薬局春日街道</t>
  </si>
  <si>
    <t>399-4511</t>
  </si>
  <si>
    <t>0265-96-7108</t>
  </si>
  <si>
    <t>0265-96-7109</t>
  </si>
  <si>
    <t>070-5540-3183</t>
  </si>
  <si>
    <t>瀬戸　茜</t>
  </si>
  <si>
    <t>ほたる薬局辰野店</t>
  </si>
  <si>
    <t>399-0427</t>
  </si>
  <si>
    <t>0266-78-6632</t>
  </si>
  <si>
    <t>0266-78-6612</t>
  </si>
  <si>
    <t>石﨑　玲</t>
  </si>
  <si>
    <t>ほのぼの薬局</t>
  </si>
  <si>
    <t>0267-78-3580</t>
  </si>
  <si>
    <t>0267-78-3581</t>
  </si>
  <si>
    <t>櫻井　孝典</t>
  </si>
  <si>
    <t>ほんじょう薬局</t>
  </si>
  <si>
    <t>0263-39-2555</t>
  </si>
  <si>
    <t>0263-39-2556</t>
  </si>
  <si>
    <t>ほんまち薬局</t>
  </si>
  <si>
    <t>384-0026</t>
  </si>
  <si>
    <t>0267-26-1193</t>
  </si>
  <si>
    <t>0267-26-1199</t>
  </si>
  <si>
    <t>樽澤　清子</t>
  </si>
  <si>
    <t>マスダ薬局</t>
  </si>
  <si>
    <t>386-0033</t>
  </si>
  <si>
    <t>0268-24-8884</t>
  </si>
  <si>
    <t>0268-27-2605</t>
  </si>
  <si>
    <t>増田　広子</t>
  </si>
  <si>
    <t>まつの木薬局</t>
  </si>
  <si>
    <t>381-0202</t>
  </si>
  <si>
    <t>026-274-5802</t>
  </si>
  <si>
    <t>026-274-5804</t>
  </si>
  <si>
    <t>080-4118-9715</t>
  </si>
  <si>
    <t>真誠堂薬局</t>
  </si>
  <si>
    <t>0265-72-3524</t>
  </si>
  <si>
    <t>0265-76-9010</t>
  </si>
  <si>
    <t>川上　裕之</t>
  </si>
  <si>
    <t>381-2221</t>
  </si>
  <si>
    <t>026-285-1875</t>
  </si>
  <si>
    <t>026-285-1885</t>
  </si>
  <si>
    <t>399-0701</t>
  </si>
  <si>
    <t>0263-88-2383</t>
  </si>
  <si>
    <t>0263-88-2893</t>
  </si>
  <si>
    <t>やまびこ薬局</t>
  </si>
  <si>
    <t>0266-21-2144</t>
  </si>
  <si>
    <t>0266-21-2143</t>
  </si>
  <si>
    <t>よこわ薬局</t>
  </si>
  <si>
    <t>385-0013</t>
  </si>
  <si>
    <t>0267-66-1766</t>
  </si>
  <si>
    <t>0267-66-1767</t>
  </si>
  <si>
    <t>今牧　礼子、今牧　健之</t>
  </si>
  <si>
    <t>0265-79-1773</t>
  </si>
  <si>
    <t>0265-79-1761</t>
  </si>
  <si>
    <t>ららくま薬局</t>
  </si>
  <si>
    <t>392-0021</t>
  </si>
  <si>
    <t>0266-58-0090</t>
  </si>
  <si>
    <t>0266-58-0095</t>
  </si>
  <si>
    <t>熊谷　信</t>
  </si>
  <si>
    <t>391-0013</t>
  </si>
  <si>
    <t>0266-73-9285</t>
  </si>
  <si>
    <t>0266-72-2190</t>
  </si>
  <si>
    <t>090-3558-2470</t>
  </si>
  <si>
    <t>れんげ薬局</t>
  </si>
  <si>
    <t>0261-22-0125</t>
  </si>
  <si>
    <t>0261-21-3308</t>
  </si>
  <si>
    <t>090-5796-1784</t>
  </si>
  <si>
    <t>386-0001</t>
  </si>
  <si>
    <t>0268-21-4193</t>
  </si>
  <si>
    <t>0268-21-4195</t>
  </si>
  <si>
    <t>0268-21-4193（転送）</t>
  </si>
  <si>
    <t>わかば薬局こさと</t>
  </si>
  <si>
    <t>386-0005</t>
  </si>
  <si>
    <t>0268-71-7793</t>
  </si>
  <si>
    <t>0268-71-7795</t>
  </si>
  <si>
    <t>片田　哲章</t>
  </si>
  <si>
    <t>和光堂薬局</t>
  </si>
  <si>
    <t>396-0006</t>
  </si>
  <si>
    <t>0265-76-3141</t>
  </si>
  <si>
    <t>0265-76-3350</t>
  </si>
  <si>
    <t>高田　禮子</t>
  </si>
  <si>
    <t>梓川ききょう薬局</t>
  </si>
  <si>
    <t>390-1701</t>
  </si>
  <si>
    <t>0263-87-3560</t>
  </si>
  <si>
    <t>0263-87-3566</t>
  </si>
  <si>
    <t>奥村　修司</t>
  </si>
  <si>
    <t>389-0806</t>
  </si>
  <si>
    <t>026-275-6464</t>
  </si>
  <si>
    <t>026-275-6002</t>
  </si>
  <si>
    <t>石田　美千代、畑　千尋、南　香里、宮島　麻美、水嵜　博子</t>
  </si>
  <si>
    <t>381-1231</t>
  </si>
  <si>
    <t>稲里土屋薬局</t>
  </si>
  <si>
    <t>381-2216</t>
  </si>
  <si>
    <t>026-274-5057</t>
  </si>
  <si>
    <t>026-274-5058</t>
  </si>
  <si>
    <t>福島　和彦</t>
  </si>
  <si>
    <t>遠州屋薬局</t>
  </si>
  <si>
    <t>396-0211</t>
  </si>
  <si>
    <t>0265-94-2201</t>
  </si>
  <si>
    <t>0265-94-4116</t>
  </si>
  <si>
    <t>伊藤　みさ恵</t>
  </si>
  <si>
    <t>塩尻ひまわり薬局</t>
  </si>
  <si>
    <t>399-0715</t>
  </si>
  <si>
    <t>0263-51-5311</t>
  </si>
  <si>
    <t>0263-51-5322</t>
  </si>
  <si>
    <t>花の木薬局</t>
  </si>
  <si>
    <t>386-1544</t>
  </si>
  <si>
    <t>0268-31-3428</t>
  </si>
  <si>
    <t>0268-31-3946</t>
  </si>
  <si>
    <t>月～金8:30～19:00
土8:30～17:00</t>
  </si>
  <si>
    <t>岩下　真由子</t>
  </si>
  <si>
    <t>会営いな薬局</t>
  </si>
  <si>
    <t>396-0022</t>
  </si>
  <si>
    <t>0265-74-8989</t>
  </si>
  <si>
    <t>0265-74-8199</t>
  </si>
  <si>
    <t>海野薬局</t>
  </si>
  <si>
    <t>388-8007</t>
  </si>
  <si>
    <t>026-292-0130</t>
  </si>
  <si>
    <t>090-9014-5511</t>
  </si>
  <si>
    <t>海野　安彦</t>
  </si>
  <si>
    <t>笠原薬局</t>
  </si>
  <si>
    <t>0266-72-2028</t>
  </si>
  <si>
    <t>0266-72-9893</t>
  </si>
  <si>
    <t>笠原　直子</t>
  </si>
  <si>
    <t>株式会社アルプス薬局</t>
  </si>
  <si>
    <t>0265-77-1193</t>
  </si>
  <si>
    <t>0265-78-5559</t>
  </si>
  <si>
    <t>090-1829-9444</t>
  </si>
  <si>
    <t>株式会社ハヤシ薬局</t>
  </si>
  <si>
    <t>399-4112</t>
  </si>
  <si>
    <t>0265-82-5800</t>
  </si>
  <si>
    <t>0265-82-2223</t>
  </si>
  <si>
    <t>090-5203-5810</t>
  </si>
  <si>
    <t>林　由美子、林　奏絵</t>
  </si>
  <si>
    <t>岩波湖畔薬局</t>
  </si>
  <si>
    <t>392-0022</t>
  </si>
  <si>
    <t>0266-54-1873</t>
  </si>
  <si>
    <t>0266-54-1801</t>
  </si>
  <si>
    <t>岩波　寛</t>
  </si>
  <si>
    <t>巾上ひまわり薬局</t>
  </si>
  <si>
    <t>390-0817</t>
  </si>
  <si>
    <t>0263-35-4441</t>
  </si>
  <si>
    <t>0263-37-5561</t>
  </si>
  <si>
    <t>窪田薬局</t>
  </si>
  <si>
    <t>0268-38-7775</t>
  </si>
  <si>
    <t>0268-38-7757</t>
  </si>
  <si>
    <t>窪田　保之</t>
  </si>
  <si>
    <t>荒井薬局</t>
  </si>
  <si>
    <t>389-0602</t>
  </si>
  <si>
    <t>0268-82-2244</t>
  </si>
  <si>
    <t>0268-81-1222</t>
  </si>
  <si>
    <t>荒井　知子</t>
  </si>
  <si>
    <t>アイン薬局高梨店</t>
  </si>
  <si>
    <t>382-0054</t>
  </si>
  <si>
    <t>026-215-2302</t>
  </si>
  <si>
    <t>026-215-2304</t>
  </si>
  <si>
    <t>381-2226</t>
  </si>
  <si>
    <t>026-286-2529</t>
  </si>
  <si>
    <t>026-286-2539</t>
  </si>
  <si>
    <t>佐久調剤薬局</t>
  </si>
  <si>
    <t>0267-68-0808</t>
  </si>
  <si>
    <t>0267-68-0899</t>
  </si>
  <si>
    <t>0268-68-0808</t>
  </si>
  <si>
    <t>細谷　めぐみ、大谷津　恭子、伴野　富紀子</t>
  </si>
  <si>
    <t>佐久平薬局</t>
  </si>
  <si>
    <t>385-0027</t>
  </si>
  <si>
    <t>0267-66-7553</t>
  </si>
  <si>
    <t>0267-66-7554</t>
  </si>
  <si>
    <t>中村　美香、小林　麻里子、小林　真理子、戸塚　由貴、武田　実樹</t>
  </si>
  <si>
    <t>026-219-1910</t>
  </si>
  <si>
    <t>026-219-1920</t>
  </si>
  <si>
    <t>山一くるみ薬局</t>
  </si>
  <si>
    <t>389-0517</t>
  </si>
  <si>
    <t>0268-71-8111</t>
  </si>
  <si>
    <t>0268-71-8110</t>
  </si>
  <si>
    <t>北條　恵実</t>
  </si>
  <si>
    <t>市町てんじん薬局</t>
  </si>
  <si>
    <t>384-0033</t>
  </si>
  <si>
    <t>0267-31-0992</t>
  </si>
  <si>
    <t>0267-31-0996</t>
  </si>
  <si>
    <t>0267-31-0992（転送）</t>
  </si>
  <si>
    <t>都築　幸子</t>
  </si>
  <si>
    <t>381-2205</t>
  </si>
  <si>
    <t>026-283-2444</t>
  </si>
  <si>
    <t>026-283-4333</t>
  </si>
  <si>
    <t>秋和コスモス薬局</t>
  </si>
  <si>
    <t>386-0041</t>
  </si>
  <si>
    <t>0268-28-6606</t>
  </si>
  <si>
    <t>0268-28-6607</t>
  </si>
  <si>
    <t>召田薬局</t>
  </si>
  <si>
    <t>386-1434</t>
  </si>
  <si>
    <t>0268-38-5492</t>
  </si>
  <si>
    <t>0268-38-7817</t>
  </si>
  <si>
    <t>召田　恵子</t>
  </si>
  <si>
    <t>小田井薬局</t>
  </si>
  <si>
    <t>385-0009</t>
  </si>
  <si>
    <t>0267-88-7845</t>
  </si>
  <si>
    <t>0267-88-7846</t>
  </si>
  <si>
    <t>栁谷　昌宏</t>
  </si>
  <si>
    <t>小林薬局</t>
  </si>
  <si>
    <t>0268-64-0100</t>
  </si>
  <si>
    <t>090-2724-0870</t>
  </si>
  <si>
    <t>村岡　恭子</t>
  </si>
  <si>
    <t>松本調剤薬局</t>
  </si>
  <si>
    <t>399-0007</t>
  </si>
  <si>
    <t>0263-28-1116</t>
  </si>
  <si>
    <t>0263-28-1777</t>
  </si>
  <si>
    <t>090-7458-9759</t>
  </si>
  <si>
    <t>399-0036</t>
  </si>
  <si>
    <t>0263-58-1202</t>
  </si>
  <si>
    <t>0263-57-1779</t>
  </si>
  <si>
    <t>上戸倉ノリ薬局</t>
  </si>
  <si>
    <t>389-0804</t>
  </si>
  <si>
    <t>026-275-7787</t>
  </si>
  <si>
    <t>026-261-0889</t>
  </si>
  <si>
    <t>若林　雅子</t>
  </si>
  <si>
    <t>城の前くるみ薬局</t>
  </si>
  <si>
    <t>389-0516</t>
  </si>
  <si>
    <t>0268-64-6455</t>
  </si>
  <si>
    <t>0268-64-4823</t>
  </si>
  <si>
    <t>小宮山　拓実</t>
  </si>
  <si>
    <t>信越土屋薬局</t>
  </si>
  <si>
    <t>389-1305</t>
  </si>
  <si>
    <t>026-254-8370</t>
  </si>
  <si>
    <t>026-254-8380</t>
  </si>
  <si>
    <t>真田やまぎわ薬局</t>
  </si>
  <si>
    <t>0268-72-4755</t>
  </si>
  <si>
    <t>0268-72-4766</t>
  </si>
  <si>
    <t>山極　信二、山極　里実、近藤　京子</t>
  </si>
  <si>
    <t>正林堂薬局</t>
  </si>
  <si>
    <t>026-275-0180</t>
  </si>
  <si>
    <t>026-275-0435</t>
  </si>
  <si>
    <t>小林　志津子、小林　幸子、小林　安海</t>
  </si>
  <si>
    <t>西沢薬局株式会社</t>
  </si>
  <si>
    <t>389-0821</t>
  </si>
  <si>
    <t>026-276-0501</t>
  </si>
  <si>
    <t>026-276-1148</t>
  </si>
  <si>
    <t>西澤　知祥、西沢　恒子</t>
  </si>
  <si>
    <t>396-0026</t>
  </si>
  <si>
    <t>0265-98-8030</t>
  </si>
  <si>
    <t>0265-98-8040</t>
  </si>
  <si>
    <t>有賀　文俊、酒井　聡子</t>
  </si>
  <si>
    <t>浅科薬局</t>
  </si>
  <si>
    <t>384-2101</t>
  </si>
  <si>
    <t>0267-58-2324</t>
  </si>
  <si>
    <t>0267-58-0343</t>
  </si>
  <si>
    <t>090-2440-1090</t>
  </si>
  <si>
    <t>金箱　成介</t>
  </si>
  <si>
    <t>太田薬局</t>
  </si>
  <si>
    <t>399-9301</t>
  </si>
  <si>
    <t>0261-72-5593</t>
  </si>
  <si>
    <t>0261-72-6015</t>
  </si>
  <si>
    <t>090-7822-4753</t>
  </si>
  <si>
    <t>山本　美嶺里</t>
  </si>
  <si>
    <t>大井薬局</t>
  </si>
  <si>
    <t>026-275-1045</t>
  </si>
  <si>
    <t>026-276-6201</t>
  </si>
  <si>
    <t>大井　正之</t>
  </si>
  <si>
    <t>386-1214</t>
  </si>
  <si>
    <t>0268-38-8611</t>
  </si>
  <si>
    <t>0268-38-8613</t>
  </si>
  <si>
    <t>上原　辰男</t>
  </si>
  <si>
    <t>大坂屋薬局</t>
  </si>
  <si>
    <t>392-0015</t>
  </si>
  <si>
    <t>0266-52-7756</t>
  </si>
  <si>
    <t>0266-52-7869</t>
  </si>
  <si>
    <t>大瀬木薬局</t>
  </si>
  <si>
    <t>395-0157</t>
  </si>
  <si>
    <t>0265-25-9254</t>
  </si>
  <si>
    <t>0265-25-9255</t>
  </si>
  <si>
    <t>高梨　雄次、白柳　有紀</t>
  </si>
  <si>
    <t>大沢薬局</t>
  </si>
  <si>
    <t>386-0603</t>
  </si>
  <si>
    <t>0268-41-2700</t>
  </si>
  <si>
    <t>0268-41-2701</t>
  </si>
  <si>
    <t>大沢　雄介</t>
  </si>
  <si>
    <t>0261-61-5021</t>
  </si>
  <si>
    <t>0261-61-5022</t>
  </si>
  <si>
    <t>中村薬局</t>
  </si>
  <si>
    <t>386-0406</t>
  </si>
  <si>
    <t>0268-42-3489</t>
  </si>
  <si>
    <t>0268-42-3688</t>
  </si>
  <si>
    <t>中村　七代</t>
  </si>
  <si>
    <t>380-0927</t>
  </si>
  <si>
    <t>026-226-5053</t>
  </si>
  <si>
    <t>026-229-8877</t>
  </si>
  <si>
    <t>0267-66-7715</t>
  </si>
  <si>
    <t>0267-66-7716</t>
  </si>
  <si>
    <t>080-2210-0258</t>
  </si>
  <si>
    <t>日野薬局</t>
  </si>
  <si>
    <t>0263-32-4237</t>
  </si>
  <si>
    <t>0263-32-7356</t>
  </si>
  <si>
    <t>白馬アップル薬局</t>
  </si>
  <si>
    <t>0261-72-6203</t>
  </si>
  <si>
    <t>0261-72-6128</t>
  </si>
  <si>
    <t>090-9353-3078</t>
  </si>
  <si>
    <t>野口　さゆり、野口　米寿</t>
  </si>
  <si>
    <t>飯田下伊那薬剤師会会営やまなみ薬局</t>
  </si>
  <si>
    <t>0265-23-0051</t>
  </si>
  <si>
    <t>0265-23-0065</t>
  </si>
  <si>
    <t>飯田下伊那薬剤師会会営薬局</t>
  </si>
  <si>
    <t>395-0045</t>
  </si>
  <si>
    <t>0265-53-5200</t>
  </si>
  <si>
    <t>0265-53-3577</t>
  </si>
  <si>
    <t>熊﨑　進、下井田　めぐみ、小室　佳世子</t>
  </si>
  <si>
    <t>飯島亀田薬局</t>
  </si>
  <si>
    <t>399-3702</t>
  </si>
  <si>
    <t>0265-89-1006</t>
  </si>
  <si>
    <t>0265-89-1009</t>
  </si>
  <si>
    <t>090-2432-2103</t>
  </si>
  <si>
    <t>小原　静香、原　美菜子</t>
  </si>
  <si>
    <t>美里薬局</t>
  </si>
  <si>
    <t>384-0084</t>
  </si>
  <si>
    <t>0267-24-0032</t>
  </si>
  <si>
    <t>0267-26-0012</t>
  </si>
  <si>
    <t>今井　諒</t>
  </si>
  <si>
    <t>保野薬局</t>
  </si>
  <si>
    <t>386-1321</t>
  </si>
  <si>
    <t>0268-39-1888</t>
  </si>
  <si>
    <t>0268-39-1887</t>
  </si>
  <si>
    <t>080-6995-2367</t>
  </si>
  <si>
    <t>392-0016</t>
  </si>
  <si>
    <t>0266-75-5840</t>
  </si>
  <si>
    <t>0266-75-5860</t>
  </si>
  <si>
    <t>豊里薬局</t>
  </si>
  <si>
    <t>384-1103</t>
  </si>
  <si>
    <t>0267-92-3130</t>
  </si>
  <si>
    <t>0267-92-3105</t>
  </si>
  <si>
    <t>栗林　正彦、岩波　昌志</t>
  </si>
  <si>
    <t>399-8211</t>
  </si>
  <si>
    <t>木町薬局</t>
  </si>
  <si>
    <t>386-0012</t>
  </si>
  <si>
    <t>0268-75-8585</t>
  </si>
  <si>
    <t>0268-29-4123</t>
  </si>
  <si>
    <t>飯島　知子</t>
  </si>
  <si>
    <t>薬局マツモトキヨシ芝宮前店</t>
  </si>
  <si>
    <t>382-0081</t>
  </si>
  <si>
    <t>026-248-9135</t>
  </si>
  <si>
    <t>026-248-9121</t>
  </si>
  <si>
    <t>080-2562-2540</t>
  </si>
  <si>
    <t>今井　賀世</t>
  </si>
  <si>
    <t>395-0026</t>
  </si>
  <si>
    <t>0265-52-4180</t>
  </si>
  <si>
    <t>0265-21-4180</t>
  </si>
  <si>
    <t>清田　英里名</t>
  </si>
  <si>
    <t>0268-22-0185</t>
  </si>
  <si>
    <t>0268-22-0190</t>
  </si>
  <si>
    <t>有限会社塚本薬局</t>
  </si>
  <si>
    <t>399-4301</t>
  </si>
  <si>
    <t>0265-85-2112</t>
  </si>
  <si>
    <t>0265-85-3221</t>
  </si>
  <si>
    <t>田辺　一路</t>
  </si>
  <si>
    <t>有限会社内川薬局板取</t>
  </si>
  <si>
    <t>0261-62-9912</t>
  </si>
  <si>
    <t>0261-62-9648</t>
  </si>
  <si>
    <t>石田　充、石田　瑠美</t>
  </si>
  <si>
    <t>有限会社林薬局</t>
  </si>
  <si>
    <t>0261-22-0151</t>
  </si>
  <si>
    <t>0261-22-0725</t>
  </si>
  <si>
    <t>0261-23-0747</t>
  </si>
  <si>
    <t>由比ヶ浜薬局</t>
  </si>
  <si>
    <t>390-0312</t>
  </si>
  <si>
    <t>0263-46-0215</t>
  </si>
  <si>
    <t>0263-46-9353</t>
  </si>
  <si>
    <t>立町中央薬局</t>
  </si>
  <si>
    <t>382-0091</t>
  </si>
  <si>
    <t>026-248-4737</t>
  </si>
  <si>
    <t>026-248-3308</t>
  </si>
  <si>
    <t>足立　裕子</t>
  </si>
  <si>
    <t>0265-71-1550</t>
  </si>
  <si>
    <t>0265-71-1551</t>
  </si>
  <si>
    <t>伊東　知美、河西　和子</t>
  </si>
  <si>
    <t>382-0098</t>
  </si>
  <si>
    <t>026-248-5940</t>
  </si>
  <si>
    <t>026-248-5943</t>
  </si>
  <si>
    <t>080-9595-6213</t>
  </si>
  <si>
    <t>遠藤　眞美子</t>
  </si>
  <si>
    <t>381-0052</t>
  </si>
  <si>
    <t>026-259-8700</t>
  </si>
  <si>
    <t>026-259-8703</t>
  </si>
  <si>
    <t>小澤　詳治、長谷川　敦</t>
  </si>
  <si>
    <t>平田みらい薬局</t>
  </si>
  <si>
    <t>399-0039</t>
  </si>
  <si>
    <t>0263-31-5391</t>
  </si>
  <si>
    <t>0263-31-5392</t>
  </si>
  <si>
    <t>尾澤　真史、山田　喜美</t>
  </si>
  <si>
    <t>392-0002</t>
  </si>
  <si>
    <t>0266-54-5151</t>
  </si>
  <si>
    <t>河西　宏高</t>
  </si>
  <si>
    <t>光仙閣薬局</t>
  </si>
  <si>
    <t>395-0001</t>
  </si>
  <si>
    <t>0265-22-1433</t>
  </si>
  <si>
    <t>0265-22-3450</t>
  </si>
  <si>
    <t>すみさか土屋薬局</t>
  </si>
  <si>
    <t>026-248-0671</t>
  </si>
  <si>
    <t>026-248-0679</t>
  </si>
  <si>
    <t>金子　恵子</t>
  </si>
  <si>
    <t>しまだち薬局</t>
  </si>
  <si>
    <t>390-0852</t>
  </si>
  <si>
    <t>0263-50-9531</t>
  </si>
  <si>
    <t>0263-50-9532</t>
  </si>
  <si>
    <t>上條　香織</t>
  </si>
  <si>
    <t>こぶし薬局</t>
  </si>
  <si>
    <t>0267-66-0207</t>
  </si>
  <si>
    <t>0267-66-0208</t>
  </si>
  <si>
    <t>ほたる薬局伊那店</t>
  </si>
  <si>
    <t>0265-98-7891</t>
  </si>
  <si>
    <t>0265-98-7892</t>
  </si>
  <si>
    <t>村上　豊、鈴木　智也</t>
  </si>
  <si>
    <t>株式会社田多井薬局</t>
  </si>
  <si>
    <t>0263-32-0524</t>
  </si>
  <si>
    <t>0263-32-0567</t>
  </si>
  <si>
    <t>090-4948-0359</t>
  </si>
  <si>
    <t>田多井　尚世</t>
  </si>
  <si>
    <t>木曽薬剤師会薬局</t>
  </si>
  <si>
    <t>0264-23-3633</t>
  </si>
  <si>
    <t>0264-23-3665</t>
  </si>
  <si>
    <t>いしわた菜の花薬局</t>
  </si>
  <si>
    <t>381-0015</t>
  </si>
  <si>
    <t>026-239-7333</t>
  </si>
  <si>
    <t>026-239-7710</t>
  </si>
  <si>
    <t>026-239-7333（転送）</t>
  </si>
  <si>
    <t>あおい波田薬局</t>
  </si>
  <si>
    <t>0263-88-8371</t>
  </si>
  <si>
    <t>0263-88-8372</t>
  </si>
  <si>
    <t>080-7167-8011</t>
  </si>
  <si>
    <t>湯の原スズラン薬局</t>
  </si>
  <si>
    <t>390-0221</t>
  </si>
  <si>
    <t>0263-34-5101</t>
  </si>
  <si>
    <t>0263-34-5102</t>
  </si>
  <si>
    <t>090-3145-9251</t>
  </si>
  <si>
    <t>花岡　康恵</t>
  </si>
  <si>
    <t>おかだの薬局</t>
  </si>
  <si>
    <t>0263-31-0488</t>
  </si>
  <si>
    <t>0263-31-0489</t>
  </si>
  <si>
    <t>原田　恵里</t>
  </si>
  <si>
    <t>0263-87-5203</t>
  </si>
  <si>
    <t>0263-87-5204</t>
  </si>
  <si>
    <t>藤川　律子</t>
  </si>
  <si>
    <t>ほたる薬局飯田店</t>
  </si>
  <si>
    <t>395-0801</t>
  </si>
  <si>
    <t>0265-48-6218</t>
  </si>
  <si>
    <t>0265-48-6219</t>
  </si>
  <si>
    <t>080-1289-7128</t>
  </si>
  <si>
    <t>牧内　哲史</t>
  </si>
  <si>
    <t>かなえひまわり薬局</t>
  </si>
  <si>
    <t>0265-56-8177</t>
  </si>
  <si>
    <t>0265-56-8178</t>
  </si>
  <si>
    <t>きたがた薬局</t>
  </si>
  <si>
    <t>395-0151</t>
  </si>
  <si>
    <t>0265-49-0745</t>
  </si>
  <si>
    <t>0265-49-0645</t>
  </si>
  <si>
    <t>大桑はなの木薬局</t>
  </si>
  <si>
    <t>399-5503</t>
  </si>
  <si>
    <t>0264-551710</t>
  </si>
  <si>
    <t>0264-55-1711</t>
  </si>
  <si>
    <t>0264-55-1710</t>
  </si>
  <si>
    <t>山瀬　聡</t>
  </si>
  <si>
    <t>スズラン薬局</t>
  </si>
  <si>
    <t>390-0813</t>
  </si>
  <si>
    <t>0263-33-4101</t>
  </si>
  <si>
    <t>0263-33-1135</t>
  </si>
  <si>
    <t>0263-33-2857</t>
  </si>
  <si>
    <t>野辺山高原薬局</t>
  </si>
  <si>
    <t>384-1305</t>
  </si>
  <si>
    <t>0267-91-1610</t>
  </si>
  <si>
    <t>0267-91-1611</t>
  </si>
  <si>
    <t>小諸コスモス薬局</t>
  </si>
  <si>
    <t>384-0801</t>
  </si>
  <si>
    <t>0267-26-2282</t>
  </si>
  <si>
    <t>0267-26-2272</t>
  </si>
  <si>
    <t>アイン薬局松代店</t>
  </si>
  <si>
    <t>026-261-2112</t>
  </si>
  <si>
    <t>026-278-1100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</si>
  <si>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</si>
  <si>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</si>
  <si>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</si>
  <si>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</si>
  <si>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</si>
  <si>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</si>
  <si>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</si>
  <si>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</si>
  <si>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</si>
  <si>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</si>
  <si>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</si>
  <si>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</si>
  <si>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</si>
  <si>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長野市三輪６－１６－２７</t>
    <phoneticPr fontId="1"/>
  </si>
  <si>
    <t>長野市大字鶴賀西鶴賀町１５６５－１</t>
    <phoneticPr fontId="1"/>
  </si>
  <si>
    <t>長野市南千歳町８８０－１　しらかばビル内</t>
    <phoneticPr fontId="1"/>
  </si>
  <si>
    <t>長野市石渡６３－８</t>
    <phoneticPr fontId="1"/>
  </si>
  <si>
    <t>長野市栗田２３６－１</t>
    <phoneticPr fontId="1"/>
  </si>
  <si>
    <t>長野市栗田１０２０－１</t>
    <phoneticPr fontId="1"/>
  </si>
  <si>
    <t>長野市差出南２－１－３６</t>
    <phoneticPr fontId="1"/>
  </si>
  <si>
    <t>長野市檀田２－３２－２２</t>
    <phoneticPr fontId="1"/>
  </si>
  <si>
    <t>上高井郡小布施町大字福原２１５－１</t>
    <phoneticPr fontId="1"/>
  </si>
  <si>
    <t>長野市松代町松代１６３－１２</t>
    <phoneticPr fontId="1"/>
  </si>
  <si>
    <t>長野市稲里町田牧１３２４－１</t>
    <phoneticPr fontId="1"/>
  </si>
  <si>
    <t>長野市下氷鉋１－２－３</t>
    <phoneticPr fontId="1"/>
  </si>
  <si>
    <t>長野市川中島町御厨７１９－３</t>
    <phoneticPr fontId="1"/>
  </si>
  <si>
    <t>長野市川中島町今井３８４</t>
    <phoneticPr fontId="1"/>
  </si>
  <si>
    <t>須坂市旭ヶ丘１－１０</t>
    <phoneticPr fontId="1"/>
  </si>
  <si>
    <t>須坂市大字高梨２６１</t>
    <phoneticPr fontId="1"/>
  </si>
  <si>
    <t>須坂市須坂１２８８－２</t>
    <phoneticPr fontId="1"/>
  </si>
  <si>
    <t>須坂市横町２８８－１</t>
    <phoneticPr fontId="1"/>
  </si>
  <si>
    <t>須坂市大字須坂２６３－６</t>
    <phoneticPr fontId="1"/>
  </si>
  <si>
    <t>須坂市墨坂南２－５－５</t>
    <phoneticPr fontId="1"/>
  </si>
  <si>
    <t>須坂市墨坂４－３－２８</t>
    <phoneticPr fontId="1"/>
  </si>
  <si>
    <t>須坂市墨坂１－４－２</t>
    <phoneticPr fontId="1"/>
  </si>
  <si>
    <t>小諸市相生町１－２－１</t>
    <phoneticPr fontId="1"/>
  </si>
  <si>
    <t>小諸市相生町３－２－３</t>
    <phoneticPr fontId="1"/>
  </si>
  <si>
    <t>小諸市本町２－２－８</t>
    <phoneticPr fontId="1"/>
  </si>
  <si>
    <t>小諸市市町５－３－５</t>
    <phoneticPr fontId="1"/>
  </si>
  <si>
    <t>小諸市耳取９８８－９</t>
    <phoneticPr fontId="1"/>
  </si>
  <si>
    <t>佐久市臼田２１６－１</t>
    <phoneticPr fontId="1"/>
  </si>
  <si>
    <t>南佐久郡佐久穂町高野町３１０－１</t>
    <phoneticPr fontId="1"/>
  </si>
  <si>
    <t>南佐久郡佐久穂町高野町７２０－１０</t>
    <phoneticPr fontId="1"/>
  </si>
  <si>
    <t>小諸市甲東原田１６４８－７</t>
    <phoneticPr fontId="1"/>
  </si>
  <si>
    <t>南佐久郡小海町豊里２９９－１</t>
    <phoneticPr fontId="1"/>
  </si>
  <si>
    <t>南佐久郡南牧村野辺山１０９</t>
    <phoneticPr fontId="1"/>
  </si>
  <si>
    <t>佐久市桑山１２４１－１</t>
    <phoneticPr fontId="1"/>
  </si>
  <si>
    <t>佐久市小田井８２５－３</t>
    <phoneticPr fontId="1"/>
  </si>
  <si>
    <t>佐久市横和２３５－１</t>
    <phoneticPr fontId="1"/>
  </si>
  <si>
    <t>佐久市長土呂４７６－７</t>
    <phoneticPr fontId="1"/>
  </si>
  <si>
    <t>佐久市岩村田観音堂２１１９－１</t>
    <phoneticPr fontId="1"/>
  </si>
  <si>
    <t>佐久市岩村田１３１１－１０</t>
    <phoneticPr fontId="1"/>
  </si>
  <si>
    <t>佐久市岩村田１８０８－１</t>
    <phoneticPr fontId="1"/>
  </si>
  <si>
    <t>佐久市岩村田１３３４</t>
    <phoneticPr fontId="1"/>
  </si>
  <si>
    <t>佐久市岩村田２１０３</t>
    <phoneticPr fontId="1"/>
  </si>
  <si>
    <t>佐久市佐久平駅北１９－１４</t>
    <phoneticPr fontId="1"/>
  </si>
  <si>
    <t>佐久市中込４４７－５</t>
    <phoneticPr fontId="1"/>
  </si>
  <si>
    <t>佐久市中込３６１１－２１９</t>
    <phoneticPr fontId="1"/>
  </si>
  <si>
    <t>佐久市中込３２８２－１</t>
    <phoneticPr fontId="1"/>
  </si>
  <si>
    <t>上田市上田１２２５－２</t>
    <phoneticPr fontId="1"/>
  </si>
  <si>
    <t>上田市古里１９２７－１</t>
    <phoneticPr fontId="1"/>
  </si>
  <si>
    <t>上田市中央北２－２－１７</t>
    <phoneticPr fontId="1"/>
  </si>
  <si>
    <t>上田市常田２－２２－３９</t>
    <phoneticPr fontId="1"/>
  </si>
  <si>
    <t>上田市緑が丘１－２６－２５</t>
    <phoneticPr fontId="1"/>
  </si>
  <si>
    <t>上田市小牧１２０５－３</t>
    <phoneticPr fontId="1"/>
  </si>
  <si>
    <t>上田市御所５８０－７</t>
    <phoneticPr fontId="1"/>
  </si>
  <si>
    <t>上田市塩川１３６２－１</t>
    <phoneticPr fontId="1"/>
  </si>
  <si>
    <t>上田市上丸子１５９６－３</t>
    <phoneticPr fontId="1"/>
  </si>
  <si>
    <t>上田市上丸子１６８４</t>
    <phoneticPr fontId="1"/>
  </si>
  <si>
    <t>上田市下丸子１６２－１２</t>
    <phoneticPr fontId="1"/>
  </si>
  <si>
    <t>上田市長瀬３０６４－１</t>
    <phoneticPr fontId="1"/>
  </si>
  <si>
    <t>上田市武石沖１６２</t>
    <phoneticPr fontId="1"/>
  </si>
  <si>
    <t>小県郡長和町古町２８４４－２</t>
    <phoneticPr fontId="1"/>
  </si>
  <si>
    <t>上田市上田原７０７－３</t>
    <phoneticPr fontId="1"/>
  </si>
  <si>
    <t>上田市神畑５００</t>
    <phoneticPr fontId="1"/>
  </si>
  <si>
    <t>上田市小泉７１５－１</t>
    <phoneticPr fontId="1"/>
  </si>
  <si>
    <t>上田市古安曽１８７６－４</t>
    <phoneticPr fontId="1"/>
  </si>
  <si>
    <t>上田市古安曽１８６５－５</t>
    <phoneticPr fontId="1"/>
  </si>
  <si>
    <t>上田市下之郷乙２７２－１</t>
    <phoneticPr fontId="1"/>
  </si>
  <si>
    <t>上田市保野７６１－１</t>
    <phoneticPr fontId="1"/>
  </si>
  <si>
    <t>上田市新町１５６－２</t>
    <phoneticPr fontId="1"/>
  </si>
  <si>
    <t>上田市仁古田４０４－２</t>
    <phoneticPr fontId="1"/>
  </si>
  <si>
    <t>上田市真田町本原７４６－１</t>
    <phoneticPr fontId="1"/>
  </si>
  <si>
    <t>上田市真田町本原６１９－１</t>
    <phoneticPr fontId="1"/>
  </si>
  <si>
    <t>千曲市稲荷山８３５</t>
    <phoneticPr fontId="1"/>
  </si>
  <si>
    <t>長野市篠ノ井布施高田８４６</t>
    <phoneticPr fontId="1"/>
  </si>
  <si>
    <t>東御市常田３９６－３</t>
    <phoneticPr fontId="1"/>
  </si>
  <si>
    <t>東御市常田１６０－９</t>
    <phoneticPr fontId="1"/>
  </si>
  <si>
    <t>東御市田中７０５－１</t>
    <phoneticPr fontId="1"/>
  </si>
  <si>
    <t>東御市県１２９－２０</t>
    <phoneticPr fontId="1"/>
  </si>
  <si>
    <t>埴科郡坂城町中之条８９７－１</t>
    <phoneticPr fontId="1"/>
  </si>
  <si>
    <t>千曲市内川６７７－１</t>
    <phoneticPr fontId="1"/>
  </si>
  <si>
    <t>千曲市戸倉１６７６－１</t>
    <phoneticPr fontId="1"/>
  </si>
  <si>
    <t>千曲市大字戸倉１９９９－１</t>
    <phoneticPr fontId="1"/>
  </si>
  <si>
    <t>千曲市上山田温泉３－１６－７</t>
    <phoneticPr fontId="1"/>
  </si>
  <si>
    <t>千曲市上山田温泉２－１１－２</t>
    <phoneticPr fontId="1"/>
  </si>
  <si>
    <t>上水内郡信濃町柏原３８２－３</t>
    <phoneticPr fontId="1"/>
  </si>
  <si>
    <t>松本市里山辺１２０９０－２</t>
    <phoneticPr fontId="1"/>
  </si>
  <si>
    <t>松本市里山辺１１５６－１</t>
    <phoneticPr fontId="1"/>
  </si>
  <si>
    <t>松本市岡田松岡１２１－５</t>
    <phoneticPr fontId="1"/>
  </si>
  <si>
    <t>松本市岡田松岡１８０－１</t>
    <phoneticPr fontId="1"/>
  </si>
  <si>
    <t>松本市旭２－１１－２０</t>
    <phoneticPr fontId="1"/>
  </si>
  <si>
    <t>松本市中央３－６－２１</t>
    <phoneticPr fontId="1"/>
  </si>
  <si>
    <t>松本市中央１－１９－１８</t>
    <phoneticPr fontId="1"/>
  </si>
  <si>
    <t>松本市中央１－３－１６</t>
    <phoneticPr fontId="1"/>
  </si>
  <si>
    <t>松本市埋橋２－３－６</t>
    <phoneticPr fontId="1"/>
  </si>
  <si>
    <t>松本市巾上１０－５</t>
    <phoneticPr fontId="1"/>
  </si>
  <si>
    <t>松本市島立１７９７－７</t>
    <phoneticPr fontId="1"/>
  </si>
  <si>
    <t>松本市波田５１３２－４</t>
    <phoneticPr fontId="1"/>
  </si>
  <si>
    <t>松本市梓川倭２２３７－１</t>
    <phoneticPr fontId="1"/>
  </si>
  <si>
    <t>茅野市本町西４６０４－１</t>
    <phoneticPr fontId="1"/>
  </si>
  <si>
    <t>茅野市本町西２１－４</t>
    <phoneticPr fontId="1"/>
  </si>
  <si>
    <t>茅野市宮川３９９０</t>
    <phoneticPr fontId="1"/>
  </si>
  <si>
    <t>諏訪市湯の脇２－６－１４</t>
    <phoneticPr fontId="1"/>
  </si>
  <si>
    <t>諏訪市清水２－７－２２</t>
    <phoneticPr fontId="1"/>
  </si>
  <si>
    <t>諏訪市豊田２４３７－２</t>
    <phoneticPr fontId="1"/>
  </si>
  <si>
    <t>諏訪市上川３－２２９２－１</t>
    <phoneticPr fontId="1"/>
  </si>
  <si>
    <t>諏訪市高島２－１２０１－４４</t>
    <phoneticPr fontId="1"/>
  </si>
  <si>
    <t>諏訪郡下諏訪町矢木町２１２－２４</t>
    <phoneticPr fontId="1"/>
  </si>
  <si>
    <t>岡谷市本町４－１１－３</t>
    <phoneticPr fontId="1"/>
  </si>
  <si>
    <t>岡谷市本町４－１１－３６</t>
    <phoneticPr fontId="1"/>
  </si>
  <si>
    <t>岡谷市長地梨久保１－６－４０</t>
    <phoneticPr fontId="1"/>
  </si>
  <si>
    <t>飯田市座光寺３５０１</t>
    <phoneticPr fontId="1"/>
  </si>
  <si>
    <t>飯田市鼎西鼎６１７－８</t>
    <phoneticPr fontId="1"/>
  </si>
  <si>
    <t>飯田市知久町４－１２１０－１</t>
    <phoneticPr fontId="1"/>
  </si>
  <si>
    <t>飯田市羽場町１－１９－１０</t>
    <phoneticPr fontId="1"/>
  </si>
  <si>
    <t>飯田市白山町３丁目東３－１</t>
    <phoneticPr fontId="1"/>
  </si>
  <si>
    <t>飯田市宮の前４４２１－１</t>
    <phoneticPr fontId="1"/>
  </si>
  <si>
    <t>飯田市北方２４２８‐４</t>
    <phoneticPr fontId="1"/>
  </si>
  <si>
    <t>飯田市育良町２－１２－１</t>
    <phoneticPr fontId="1"/>
  </si>
  <si>
    <t>飯田市大瀬木１１０６－１７</t>
    <phoneticPr fontId="1"/>
  </si>
  <si>
    <t>下伊那郡阿智村駒場３６２－１</t>
    <phoneticPr fontId="1"/>
  </si>
  <si>
    <t>飯田市鼎中平１８８４－１</t>
    <phoneticPr fontId="1"/>
  </si>
  <si>
    <t>飯田市鼎中平１９６７－５</t>
    <phoneticPr fontId="1"/>
  </si>
  <si>
    <t>飯田市鼎名古熊２５１３－１</t>
    <phoneticPr fontId="1"/>
  </si>
  <si>
    <t>飯田市鼎名古熊２６３９－８</t>
    <phoneticPr fontId="1"/>
  </si>
  <si>
    <t>下伊那郡喬木村１２９２</t>
    <phoneticPr fontId="1"/>
  </si>
  <si>
    <t>伊那市上牧６４１３－１</t>
    <phoneticPr fontId="1"/>
  </si>
  <si>
    <t>伊那市中央４９５８</t>
    <phoneticPr fontId="1"/>
  </si>
  <si>
    <t>伊那市中央４８４２</t>
    <phoneticPr fontId="1"/>
  </si>
  <si>
    <t>伊那市御園１２６２－１</t>
    <phoneticPr fontId="1"/>
  </si>
  <si>
    <t>伊那市西町５１３８－２０</t>
    <phoneticPr fontId="1"/>
  </si>
  <si>
    <t>伊那市高遠町西高遠１６３８</t>
    <phoneticPr fontId="1"/>
  </si>
  <si>
    <t>木曽郡木曽町福島６１８１</t>
    <phoneticPr fontId="1"/>
  </si>
  <si>
    <t>木曽郡木曽町福島６４６０－３</t>
    <phoneticPr fontId="1"/>
  </si>
  <si>
    <t>大町市大町３５０２－１０</t>
    <phoneticPr fontId="1"/>
  </si>
  <si>
    <t>大町市大町３１１５－７</t>
    <phoneticPr fontId="1"/>
  </si>
  <si>
    <t>大町市大町３１７２－１１</t>
    <phoneticPr fontId="1"/>
  </si>
  <si>
    <t>松本市石芝３－５－１</t>
    <phoneticPr fontId="1"/>
  </si>
  <si>
    <t>上伊那郡辰野町中央１０５－２</t>
    <phoneticPr fontId="1"/>
  </si>
  <si>
    <t>塩尻市広丘吉田３０５６</t>
    <phoneticPr fontId="1"/>
  </si>
  <si>
    <t>塩尻市長畝２３０－３</t>
    <phoneticPr fontId="1"/>
  </si>
  <si>
    <t>下伊那郡下條村陽皐２００６－３</t>
    <phoneticPr fontId="1"/>
  </si>
  <si>
    <t>上伊那郡飯島町飯島２０３８－２</t>
    <phoneticPr fontId="1"/>
  </si>
  <si>
    <t>駒ヶ根市中央９－１</t>
    <phoneticPr fontId="1"/>
  </si>
  <si>
    <t>上伊那郡宮田村７４５３－１</t>
    <phoneticPr fontId="1"/>
  </si>
  <si>
    <t>伊那市西箕輪６６９７－１</t>
    <phoneticPr fontId="1"/>
  </si>
  <si>
    <t>上伊那郡南箕輪村５５８７－５</t>
    <phoneticPr fontId="1"/>
  </si>
  <si>
    <t>上伊那郡南箕輪村１２８４－９</t>
    <phoneticPr fontId="1"/>
  </si>
  <si>
    <t>上伊那郡箕輪町中箕輪１２８１５－２</t>
    <phoneticPr fontId="1"/>
  </si>
  <si>
    <t>上伊那郡箕輪町中箕輪１１３２８－４</t>
    <phoneticPr fontId="1"/>
  </si>
  <si>
    <t>上伊那郡箕輪町中箕輪９６１０</t>
    <phoneticPr fontId="1"/>
  </si>
  <si>
    <t>上伊那郡箕輪町中箕輪８８１３－１</t>
    <phoneticPr fontId="1"/>
  </si>
  <si>
    <t>木曽郡大桑村長野１８５９－１</t>
    <phoneticPr fontId="1"/>
  </si>
  <si>
    <t>安曇野市明科中川手４０１５－１</t>
    <phoneticPr fontId="1"/>
  </si>
  <si>
    <t>北安曇郡松川村５７２１－２０６７</t>
    <phoneticPr fontId="1"/>
  </si>
  <si>
    <t>北安曇郡松川村５７２３－２０６</t>
    <phoneticPr fontId="1"/>
  </si>
  <si>
    <t>北安曇郡池田町会染４８３１－４</t>
    <phoneticPr fontId="1"/>
  </si>
  <si>
    <t>北安曇郡白馬村神城２２５０１－１</t>
    <phoneticPr fontId="1"/>
  </si>
  <si>
    <t>北安曇郡白馬村北城６０２９</t>
    <phoneticPr fontId="1"/>
  </si>
  <si>
    <t>北安曇郡北城８７１８デリシア白馬店内</t>
    <phoneticPr fontId="1"/>
  </si>
  <si>
    <t>伊那市中央５０４６－３</t>
    <phoneticPr fontId="1"/>
  </si>
  <si>
    <t>上田市中央４－６－２１</t>
    <phoneticPr fontId="1"/>
  </si>
  <si>
    <t>開局時間</t>
  </si>
  <si>
    <t>月～水・金8:00～19:00
木・土8:00～17:00</t>
  </si>
  <si>
    <t>月･火･水･金9:00～18:30 
土9:00～14:00</t>
  </si>
  <si>
    <t>9:30～19:00</t>
  </si>
  <si>
    <t>10:00～18:30</t>
  </si>
  <si>
    <t>連番</t>
    <rPh sb="0" eb="2">
      <t>レンバン</t>
    </rPh>
    <phoneticPr fontId="1"/>
  </si>
  <si>
    <t>オンライン診療に係る緊急避妊薬の調剤が対応可能な薬剤師及び薬局の一覧</t>
    <phoneticPr fontId="2"/>
  </si>
  <si>
    <t>長野県</t>
    <rPh sb="0" eb="3">
      <t>ナガノケン</t>
    </rPh>
    <phoneticPr fontId="3"/>
  </si>
  <si>
    <t>アサヒ薬局</t>
  </si>
  <si>
    <t>395-0003</t>
  </si>
  <si>
    <t>0265-52-3203</t>
  </si>
  <si>
    <t>0265-52-3528</t>
  </si>
  <si>
    <t>090-2487-1988</t>
  </si>
  <si>
    <t>大町常盤とをしや薬局</t>
    <phoneticPr fontId="1"/>
  </si>
  <si>
    <t>398-0004</t>
    <phoneticPr fontId="1"/>
  </si>
  <si>
    <t>0261-26-3252</t>
    <phoneticPr fontId="1"/>
  </si>
  <si>
    <t>0261-26-3253</t>
    <phoneticPr fontId="1"/>
  </si>
  <si>
    <t>9:30～20:00</t>
    <phoneticPr fontId="1"/>
  </si>
  <si>
    <t>磯部　雅利</t>
    <phoneticPr fontId="1"/>
  </si>
  <si>
    <t>無</t>
    <rPh sb="0" eb="1">
      <t>ナシ</t>
    </rPh>
    <phoneticPr fontId="1"/>
  </si>
  <si>
    <t>五味　哲郎</t>
    <phoneticPr fontId="1"/>
  </si>
  <si>
    <t>ウエルシア薬局長野三輪店</t>
    <phoneticPr fontId="1"/>
  </si>
  <si>
    <t>一般社団法人あおぞら企画あおぞら薬局</t>
    <phoneticPr fontId="1"/>
  </si>
  <si>
    <t>アイセイ薬局長野みすゞ店</t>
    <phoneticPr fontId="1"/>
  </si>
  <si>
    <t>さくら薬局長野東口店</t>
    <phoneticPr fontId="1"/>
  </si>
  <si>
    <t>せき薬局宿岩店</t>
    <phoneticPr fontId="1"/>
  </si>
  <si>
    <t>コスモス薬局長土呂店</t>
    <phoneticPr fontId="1"/>
  </si>
  <si>
    <t>ウエルシア薬局佐久中込店</t>
    <phoneticPr fontId="1"/>
  </si>
  <si>
    <t>日本調剤佐久薬局</t>
    <phoneticPr fontId="1"/>
  </si>
  <si>
    <t>ウエルシア薬局上田しおだ野店</t>
    <phoneticPr fontId="1"/>
  </si>
  <si>
    <t>ウエルシア薬局上田真田店</t>
    <phoneticPr fontId="1"/>
  </si>
  <si>
    <t>ウエルシア薬局千曲内川店</t>
    <phoneticPr fontId="1"/>
  </si>
  <si>
    <t>ウエルシア薬局茅野本町店</t>
    <phoneticPr fontId="1"/>
  </si>
  <si>
    <t>神津　淳</t>
    <rPh sb="0" eb="2">
      <t>カミツ</t>
    </rPh>
    <rPh sb="3" eb="4">
      <t>アツシ</t>
    </rPh>
    <phoneticPr fontId="1"/>
  </si>
  <si>
    <t>長野県</t>
    <rPh sb="0" eb="3">
      <t>ナガノケン</t>
    </rPh>
    <phoneticPr fontId="2"/>
  </si>
  <si>
    <t>まそら薬局</t>
  </si>
  <si>
    <t>399-8205</t>
    <phoneticPr fontId="2"/>
  </si>
  <si>
    <t>0263-31-5761</t>
  </si>
  <si>
    <t>0263-31-5774</t>
  </si>
  <si>
    <t>浜田　紀子、澤尾 　俊貴</t>
    <phoneticPr fontId="1"/>
  </si>
  <si>
    <t>399-8201</t>
  </si>
  <si>
    <t>0263-71-1199</t>
  </si>
  <si>
    <t>0263-71-1198</t>
  </si>
  <si>
    <t>小比賀 真紀</t>
  </si>
  <si>
    <t>カネリキ山口薬局</t>
  </si>
  <si>
    <t>0261-22-0184</t>
  </si>
  <si>
    <t>0261-22-1084</t>
  </si>
  <si>
    <t>080-1108-2758</t>
  </si>
  <si>
    <t>山口 茂</t>
  </si>
  <si>
    <t>飯田　真彦、藤木　綾、飯田 明子</t>
    <phoneticPr fontId="1"/>
  </si>
  <si>
    <t>中島　和夫、山口 　かほり</t>
    <phoneticPr fontId="1"/>
  </si>
  <si>
    <t>つばき薬局</t>
  </si>
  <si>
    <t>399-8101</t>
  </si>
  <si>
    <t>0263-76-3160</t>
  </si>
  <si>
    <t>0263-76-3161</t>
  </si>
  <si>
    <t>井内 美千子</t>
  </si>
  <si>
    <t>無</t>
    <rPh sb="0" eb="1">
      <t>ナ</t>
    </rPh>
    <phoneticPr fontId="1"/>
  </si>
  <si>
    <t>相澤　裕一、相澤　果林、市瀬 貴丸</t>
    <phoneticPr fontId="1"/>
  </si>
  <si>
    <t>0263-50-8264</t>
  </si>
  <si>
    <t>依田　靖央、立岩 理香</t>
    <phoneticPr fontId="1"/>
  </si>
  <si>
    <t>漢方薬の又三郎薬局</t>
  </si>
  <si>
    <t>380-0835</t>
  </si>
  <si>
    <t>026-235-2348</t>
  </si>
  <si>
    <t>080-3489-6470</t>
  </si>
  <si>
    <t>宮崎 拓</t>
  </si>
  <si>
    <t>杉山　茜、堀 めぐみ</t>
    <phoneticPr fontId="1"/>
  </si>
  <si>
    <t>林　もと子、冨岡 かおり</t>
    <phoneticPr fontId="1"/>
  </si>
  <si>
    <t>山本　崇視、田中 知子</t>
    <phoneticPr fontId="1"/>
  </si>
  <si>
    <t>そうごう薬局堀金店</t>
  </si>
  <si>
    <t>0263-73-3561</t>
  </si>
  <si>
    <t>0263-73-3562</t>
  </si>
  <si>
    <t>牧内　良夫、吉川　美香、吉川 遼子</t>
    <phoneticPr fontId="1"/>
  </si>
  <si>
    <t>月～金9:00～17:15
土9:00～13:00</t>
    <phoneticPr fontId="1"/>
  </si>
  <si>
    <t>9:00～20:00
土日祝日9:00～18:00</t>
    <rPh sb="11" eb="13">
      <t>ドニチ</t>
    </rPh>
    <rPh sb="13" eb="15">
      <t>シュクジツ</t>
    </rPh>
    <phoneticPr fontId="1"/>
  </si>
  <si>
    <t>月～金8:30～18:00
土8:30～13:00</t>
    <phoneticPr fontId="1"/>
  </si>
  <si>
    <t>スギ薬局信州大学病院店</t>
    <phoneticPr fontId="1"/>
  </si>
  <si>
    <t>0263-50-8265</t>
    <phoneticPr fontId="1"/>
  </si>
  <si>
    <t>9:00～18:00</t>
    <phoneticPr fontId="1"/>
  </si>
  <si>
    <t>月～金9:00～19:00
土9:00～14:30</t>
    <phoneticPr fontId="1"/>
  </si>
  <si>
    <t>月～金 9:00～18:30
土9:00～15:00</t>
    <phoneticPr fontId="1"/>
  </si>
  <si>
    <t>月～金9:00～18:00 
土9:00～13:00</t>
    <phoneticPr fontId="1"/>
  </si>
  <si>
    <t>月～金9:00～18:00
土9:00～14:00</t>
    <phoneticPr fontId="1"/>
  </si>
  <si>
    <t>月～土8:30～18:00</t>
    <phoneticPr fontId="1"/>
  </si>
  <si>
    <t>8:30～19:00</t>
    <phoneticPr fontId="1"/>
  </si>
  <si>
    <t>月～金8:30～18:00
土8:30～14:00</t>
    <rPh sb="0" eb="1">
      <t>ツキ</t>
    </rPh>
    <rPh sb="2" eb="3">
      <t>キン</t>
    </rPh>
    <phoneticPr fontId="1"/>
  </si>
  <si>
    <t>月～水・金9:00～18:30
木・土9:00～17:00</t>
    <rPh sb="0" eb="1">
      <t>ツキ</t>
    </rPh>
    <rPh sb="2" eb="3">
      <t>スイ</t>
    </rPh>
    <rPh sb="4" eb="5">
      <t>キン</t>
    </rPh>
    <phoneticPr fontId="1"/>
  </si>
  <si>
    <t>9:00～18:30
土9:00～13:00</t>
    <phoneticPr fontId="1"/>
  </si>
  <si>
    <t>月～金9:00～19:00
土9:00～13:00</t>
    <phoneticPr fontId="1"/>
  </si>
  <si>
    <t>月～金9:00～19:00
土9:00～17:00</t>
    <phoneticPr fontId="1"/>
  </si>
  <si>
    <t>月～金8:30～19:00
土8:30～15:00</t>
    <phoneticPr fontId="1"/>
  </si>
  <si>
    <t>月～金9:00～18:00
土9:00～13:00</t>
    <phoneticPr fontId="1"/>
  </si>
  <si>
    <t>月～金9:00～18:00
土9:00～12:00</t>
    <phoneticPr fontId="1"/>
  </si>
  <si>
    <t>9:00～18:30</t>
    <phoneticPr fontId="1"/>
  </si>
  <si>
    <t>9:00～19:00
土9:00～13:00</t>
    <phoneticPr fontId="1"/>
  </si>
  <si>
    <t>月～金9:00～19:00
土9:00～15:00</t>
    <phoneticPr fontId="1"/>
  </si>
  <si>
    <t>月・火・木・金8:30～19:00
水・土8:30～18:00</t>
    <phoneticPr fontId="1"/>
  </si>
  <si>
    <t>月～金9:00～20:00
土9:00～18:00</t>
    <phoneticPr fontId="1"/>
  </si>
  <si>
    <t>月～金8:30～18:30
土8:30～14:00</t>
    <rPh sb="0" eb="1">
      <t>ツキ</t>
    </rPh>
    <rPh sb="2" eb="3">
      <t>キン</t>
    </rPh>
    <phoneticPr fontId="1"/>
  </si>
  <si>
    <t>9:00～19:00</t>
    <phoneticPr fontId="1"/>
  </si>
  <si>
    <t>月・火・木・金9:00～19:00
水9:00～18:00
土9:00～17:00</t>
    <phoneticPr fontId="1"/>
  </si>
  <si>
    <t>月～金8:30～19:00
土8:30～17:00</t>
    <phoneticPr fontId="1"/>
  </si>
  <si>
    <t>月～金8:30～19:00
土　8:30～18:00
(但し、15:00までの時もあり)</t>
    <phoneticPr fontId="1"/>
  </si>
  <si>
    <t>月～金9:00～19:00
土9:00～18:00</t>
    <phoneticPr fontId="1"/>
  </si>
  <si>
    <t>月～金9:00～18:00
土9:00～14:30</t>
    <phoneticPr fontId="1"/>
  </si>
  <si>
    <t>月～金8:45～18:45
土8:45～16:00</t>
    <rPh sb="0" eb="1">
      <t>ツキ</t>
    </rPh>
    <rPh sb="2" eb="3">
      <t>キン</t>
    </rPh>
    <phoneticPr fontId="1"/>
  </si>
  <si>
    <t>月～金8:30～19:00
土8:30～18:00</t>
    <phoneticPr fontId="1"/>
  </si>
  <si>
    <t>月・火・水・金8:45～18:00
木8:30～16:30
土8:45～13:00</t>
    <phoneticPr fontId="1"/>
  </si>
  <si>
    <t>月～金8:45～18:15
土8:45～13:00</t>
    <rPh sb="0" eb="1">
      <t>ツキ</t>
    </rPh>
    <rPh sb="2" eb="3">
      <t>キン</t>
    </rPh>
    <phoneticPr fontId="1"/>
  </si>
  <si>
    <t>8:45～18:00</t>
    <phoneticPr fontId="1"/>
  </si>
  <si>
    <t>月～金9:00～19:30
土9:00～17:00</t>
    <phoneticPr fontId="1"/>
  </si>
  <si>
    <t>月～金8:45～18:15
土8:45～13:00</t>
    <phoneticPr fontId="1"/>
  </si>
  <si>
    <t>月･火･木･金9:00～18:00
土9:00～14:00</t>
    <phoneticPr fontId="1"/>
  </si>
  <si>
    <t>月～金8:30～18:30
土8:30～12:00</t>
    <phoneticPr fontId="1"/>
  </si>
  <si>
    <t>月～金9:00～14:00、15:00～19:00</t>
    <rPh sb="0" eb="1">
      <t>ツキ</t>
    </rPh>
    <rPh sb="2" eb="3">
      <t>キン</t>
    </rPh>
    <phoneticPr fontId="1"/>
  </si>
  <si>
    <t>月～金8:30～19:30
土8:30～18:00
日9:00～13:00</t>
    <phoneticPr fontId="1"/>
  </si>
  <si>
    <t>月～水・金9:00～18:30
木9:00～18:00
土9:00～15:00</t>
    <phoneticPr fontId="1"/>
  </si>
  <si>
    <t>月～金8:30～21:00
土8:30～18:00</t>
    <phoneticPr fontId="1"/>
  </si>
  <si>
    <t>月・火・木・金9:00～18:30
水9:00～18:00
土9:00～13:00</t>
    <phoneticPr fontId="1"/>
  </si>
  <si>
    <t>月～金8:45～18:00
土9:00～13:00</t>
    <phoneticPr fontId="1"/>
  </si>
  <si>
    <t>8:30～17:15
土9:00～13:00</t>
    <phoneticPr fontId="1"/>
  </si>
  <si>
    <t>月～金9:00～18:30
土9:00～13:00</t>
    <phoneticPr fontId="1"/>
  </si>
  <si>
    <t>月～金9:00～19:00
　土9:00～18:00</t>
    <phoneticPr fontId="1"/>
  </si>
  <si>
    <t>月･火･木･金9:00～18:30 
水9:00～17:00
土9:00～13:30</t>
    <phoneticPr fontId="1"/>
  </si>
  <si>
    <t>月～金8:00～20:00
土8:00～18:00
祝9:00～18:00</t>
    <phoneticPr fontId="1"/>
  </si>
  <si>
    <t>月～金9:00～18:30
土9:00～15:00</t>
    <phoneticPr fontId="1"/>
  </si>
  <si>
    <t>月～水・金8:45～18:00
木8:45～19:00
土8:45～13:00</t>
    <phoneticPr fontId="1"/>
  </si>
  <si>
    <t>月～金:9:00～19:00
土9:00～16:30</t>
    <phoneticPr fontId="1"/>
  </si>
  <si>
    <t>月・火・木・金8:45～18:30
水・土8:45～13:00</t>
    <phoneticPr fontId="1"/>
  </si>
  <si>
    <t>月・火・水・金8:30～18:30
木・土8:30～12:30</t>
    <phoneticPr fontId="1"/>
  </si>
  <si>
    <t>月・火・木・金8:30～18:30
水8:30～18:00
土8:30～13:30</t>
    <phoneticPr fontId="1"/>
  </si>
  <si>
    <t>安曇野市三郷明盛４９３５－１３</t>
    <phoneticPr fontId="1"/>
  </si>
  <si>
    <t>安曇野市豊科南穂高４９４－８</t>
    <phoneticPr fontId="1"/>
  </si>
  <si>
    <t>安曇野市豊科２６４３－１１</t>
    <phoneticPr fontId="1"/>
  </si>
  <si>
    <t>大町市常盤５８６８－９</t>
    <phoneticPr fontId="1"/>
  </si>
  <si>
    <t>飯田市上郷別府３３４５－７</t>
    <phoneticPr fontId="1"/>
  </si>
  <si>
    <t>（日祝除く）</t>
  </si>
  <si>
    <t>月～金9:00～17:30
土9:00～13:00</t>
    <phoneticPr fontId="1"/>
  </si>
  <si>
    <t>月～金6:30～18:30
6:30～15:30</t>
    <phoneticPr fontId="1"/>
  </si>
  <si>
    <t>9:00～18:00
土9:00～16:00</t>
    <phoneticPr fontId="1"/>
  </si>
  <si>
    <t>月・火・水・金8:30～18:00
木・土8:30～12:30</t>
    <phoneticPr fontId="1"/>
  </si>
  <si>
    <t>8:30～18:15
土8:30～12:15</t>
    <phoneticPr fontId="1"/>
  </si>
  <si>
    <t>8:00～18:30</t>
    <phoneticPr fontId="1"/>
  </si>
  <si>
    <t>大町市大町２２６１－１</t>
    <phoneticPr fontId="1"/>
  </si>
  <si>
    <t>8:30～17:30</t>
    <phoneticPr fontId="1"/>
  </si>
  <si>
    <t>月・火・木・金・土8:30～18:30
水8:30～17:00</t>
    <phoneticPr fontId="1"/>
  </si>
  <si>
    <t>月～金9:00～18:00
土9:00～12:30</t>
    <phoneticPr fontId="1"/>
  </si>
  <si>
    <t>月～金9:00～18:30
土9:00～13:00</t>
    <rPh sb="0" eb="1">
      <t>ツキ</t>
    </rPh>
    <rPh sb="2" eb="3">
      <t>キン</t>
    </rPh>
    <phoneticPr fontId="1"/>
  </si>
  <si>
    <t>8:30～18:00</t>
    <phoneticPr fontId="1"/>
  </si>
  <si>
    <t>安曇野市堀金烏川５０２７－１</t>
    <phoneticPr fontId="1"/>
  </si>
  <si>
    <t>月～金8:30～19:00
土9:00～13:00</t>
    <rPh sb="0" eb="1">
      <t>ツキ</t>
    </rPh>
    <rPh sb="2" eb="3">
      <t>キン</t>
    </rPh>
    <rPh sb="14" eb="15">
      <t>ツチ</t>
    </rPh>
    <phoneticPr fontId="1"/>
  </si>
  <si>
    <t>月～金8:30～18:30
土8:30～13:00</t>
    <phoneticPr fontId="1"/>
  </si>
  <si>
    <t>月～金8:30～18:00
土9:00～13:00</t>
    <phoneticPr fontId="1"/>
  </si>
  <si>
    <t>8:30～18:30</t>
    <phoneticPr fontId="1"/>
  </si>
  <si>
    <t>月～土8:45～19:15
日･祝・8/14～16、
12/30～1/3をのぞく</t>
    <phoneticPr fontId="1"/>
  </si>
  <si>
    <t>月～金9:00～19:00
土 9:00～17:00</t>
    <phoneticPr fontId="1"/>
  </si>
  <si>
    <t>月～金8:30～19:00　
土8:30～16:00</t>
    <phoneticPr fontId="1"/>
  </si>
  <si>
    <t>月～水・金9:00～19:00
木9:00～17:00
土9:00～14:00</t>
    <rPh sb="0" eb="1">
      <t>ツキ</t>
    </rPh>
    <rPh sb="2" eb="3">
      <t>スイ</t>
    </rPh>
    <rPh sb="4" eb="5">
      <t>キン</t>
    </rPh>
    <phoneticPr fontId="1"/>
  </si>
  <si>
    <t>9:00～20:00</t>
    <phoneticPr fontId="1"/>
  </si>
  <si>
    <t>月・火・水・金9:00～18:30
木9:00～18:00
土9:00～12:30、14:30～18:30</t>
    <phoneticPr fontId="1"/>
  </si>
  <si>
    <t>ウエルシア薬局上田山口店</t>
    <rPh sb="5" eb="7">
      <t>ヤッキョク</t>
    </rPh>
    <rPh sb="7" eb="9">
      <t>ウエダ</t>
    </rPh>
    <rPh sb="9" eb="11">
      <t>ヤマグチ</t>
    </rPh>
    <rPh sb="11" eb="12">
      <t>テン</t>
    </rPh>
    <phoneticPr fontId="1"/>
  </si>
  <si>
    <t>386-0001</t>
    <phoneticPr fontId="1"/>
  </si>
  <si>
    <t>上田市上田山口１２２１－１</t>
    <rPh sb="0" eb="2">
      <t>ウエダ</t>
    </rPh>
    <rPh sb="2" eb="3">
      <t>シ</t>
    </rPh>
    <rPh sb="3" eb="5">
      <t>ウエダ</t>
    </rPh>
    <rPh sb="5" eb="7">
      <t>ヤマグチ</t>
    </rPh>
    <phoneticPr fontId="1"/>
  </si>
  <si>
    <t>0268-29-5409</t>
    <phoneticPr fontId="1"/>
  </si>
  <si>
    <t>ウエルシア薬局東御かのう店</t>
    <rPh sb="5" eb="7">
      <t>ヤッキョク</t>
    </rPh>
    <rPh sb="7" eb="8">
      <t>ヒガシ</t>
    </rPh>
    <rPh sb="8" eb="9">
      <t>オン</t>
    </rPh>
    <rPh sb="12" eb="13">
      <t>テン</t>
    </rPh>
    <phoneticPr fontId="1"/>
  </si>
  <si>
    <t>389-0505</t>
    <phoneticPr fontId="1"/>
  </si>
  <si>
    <t>東御市和３１７８</t>
    <rPh sb="0" eb="1">
      <t>ヒガシ</t>
    </rPh>
    <rPh sb="1" eb="2">
      <t>オン</t>
    </rPh>
    <rPh sb="2" eb="3">
      <t>シ</t>
    </rPh>
    <rPh sb="3" eb="4">
      <t>ワ</t>
    </rPh>
    <phoneticPr fontId="1"/>
  </si>
  <si>
    <t>0268-64-7708</t>
    <phoneticPr fontId="1"/>
  </si>
  <si>
    <t>0268-64-7738</t>
    <phoneticPr fontId="1"/>
  </si>
  <si>
    <t>0268-29-5404</t>
    <phoneticPr fontId="1"/>
  </si>
  <si>
    <t>月～土9:30～19:00</t>
    <rPh sb="0" eb="1">
      <t>ツキ</t>
    </rPh>
    <rPh sb="2" eb="3">
      <t>ツチ</t>
    </rPh>
    <phoneticPr fontId="1"/>
  </si>
  <si>
    <t>村田　治雄、村田　美穂子</t>
    <rPh sb="6" eb="8">
      <t>ムラタ</t>
    </rPh>
    <rPh sb="9" eb="12">
      <t>ミホコ</t>
    </rPh>
    <phoneticPr fontId="1"/>
  </si>
  <si>
    <t>月～金9:00～19:00
土9:00～17:30</t>
    <phoneticPr fontId="1"/>
  </si>
  <si>
    <t>ウエルシア薬局松本渚店</t>
    <rPh sb="5" eb="7">
      <t>ヤッキョク</t>
    </rPh>
    <rPh sb="7" eb="9">
      <t>マツモト</t>
    </rPh>
    <rPh sb="9" eb="10">
      <t>ナギサ</t>
    </rPh>
    <rPh sb="10" eb="11">
      <t>テン</t>
    </rPh>
    <phoneticPr fontId="1"/>
  </si>
  <si>
    <t>390-0841</t>
    <phoneticPr fontId="1"/>
  </si>
  <si>
    <t>松本市渚１－７－１</t>
    <rPh sb="0" eb="2">
      <t>マツモト</t>
    </rPh>
    <rPh sb="2" eb="3">
      <t>シ</t>
    </rPh>
    <rPh sb="3" eb="4">
      <t>ナギサ</t>
    </rPh>
    <phoneticPr fontId="1"/>
  </si>
  <si>
    <t>0263-24-3158</t>
    <phoneticPr fontId="1"/>
  </si>
  <si>
    <t>0263-24-3168</t>
    <phoneticPr fontId="1"/>
  </si>
  <si>
    <t>9:30～18:30</t>
    <phoneticPr fontId="1"/>
  </si>
  <si>
    <t>米倉　沙織、倉蔦　薫</t>
    <phoneticPr fontId="1"/>
  </si>
  <si>
    <t>三郷とをしや薬局</t>
    <rPh sb="0" eb="2">
      <t>ミサト</t>
    </rPh>
    <rPh sb="6" eb="8">
      <t>ヤッキョク</t>
    </rPh>
    <phoneticPr fontId="1"/>
  </si>
  <si>
    <t>399-8102</t>
    <phoneticPr fontId="1"/>
  </si>
  <si>
    <t>安曇野市三郷温２４２９－２</t>
    <rPh sb="6" eb="7">
      <t>オン</t>
    </rPh>
    <phoneticPr fontId="1"/>
  </si>
  <si>
    <t>0263-77-7577</t>
    <phoneticPr fontId="1"/>
  </si>
  <si>
    <t>0263-77-7578</t>
    <phoneticPr fontId="1"/>
  </si>
  <si>
    <t>10:00～20:00</t>
    <phoneticPr fontId="1"/>
  </si>
  <si>
    <t>武石 美奈子</t>
    <phoneticPr fontId="1"/>
  </si>
  <si>
    <t>月～金:8:30～18:00
土8:30～15:00</t>
    <phoneticPr fontId="1"/>
  </si>
  <si>
    <t>月～金9:00～19:00
土9:00～17:00</t>
    <rPh sb="0" eb="1">
      <t>ツキ</t>
    </rPh>
    <rPh sb="2" eb="3">
      <t>キン</t>
    </rPh>
    <phoneticPr fontId="1"/>
  </si>
  <si>
    <t>月～金9:00～19:00
土9:00～14:00
日・祝休み</t>
    <rPh sb="29" eb="30">
      <t>ヤス</t>
    </rPh>
    <phoneticPr fontId="1"/>
  </si>
  <si>
    <t>月～金9:00～19:30
土・日9:00～19:00</t>
    <phoneticPr fontId="1"/>
  </si>
  <si>
    <t>月～金9:00～19:00
土9:00～14:00</t>
    <rPh sb="0" eb="1">
      <t>ツキ</t>
    </rPh>
    <rPh sb="2" eb="3">
      <t>キン</t>
    </rPh>
    <phoneticPr fontId="1"/>
  </si>
  <si>
    <t>月～金9:00～19:00
土9:00～18:00
日・祝及びお盆（8/14～8/16）、年末年始（12/31～1/3）休み</t>
    <rPh sb="60" eb="61">
      <t>ヤス</t>
    </rPh>
    <phoneticPr fontId="2"/>
  </si>
  <si>
    <t>月･火･水･金8:30～18:00
木・土8:30～12:30</t>
    <phoneticPr fontId="1"/>
  </si>
  <si>
    <t>松本市本庄２－２－３　ヤマサホール１階</t>
    <rPh sb="18" eb="19">
      <t>カイ</t>
    </rPh>
    <phoneticPr fontId="1"/>
  </si>
  <si>
    <t>月～金9:00～17:30
土9:00～16:00</t>
    <rPh sb="0" eb="1">
      <t>ツキ</t>
    </rPh>
    <rPh sb="2" eb="3">
      <t>キン</t>
    </rPh>
    <rPh sb="14" eb="15">
      <t>ツチ</t>
    </rPh>
    <phoneticPr fontId="1"/>
  </si>
  <si>
    <t>アイン薬局みくりや店</t>
    <phoneticPr fontId="1"/>
  </si>
  <si>
    <t>ビヨンド西友南長野薬局</t>
  </si>
  <si>
    <t>381-2217</t>
    <phoneticPr fontId="2"/>
  </si>
  <si>
    <t>026-291-0345</t>
    <phoneticPr fontId="2"/>
  </si>
  <si>
    <t>026-291-0350</t>
    <phoneticPr fontId="2"/>
  </si>
  <si>
    <t>有り</t>
  </si>
  <si>
    <t>長野市稲里町中央４－８－８</t>
    <phoneticPr fontId="2"/>
  </si>
  <si>
    <t>月～金9:00～20:00
土9:00～19:00　                          日・祝9:30～18:00</t>
    <rPh sb="0" eb="1">
      <t>ツキ</t>
    </rPh>
    <rPh sb="2" eb="3">
      <t>キン</t>
    </rPh>
    <phoneticPr fontId="2"/>
  </si>
  <si>
    <t>山口　康太</t>
    <phoneticPr fontId="1"/>
  </si>
  <si>
    <t>有限会社大丸薬局</t>
    <phoneticPr fontId="2"/>
  </si>
  <si>
    <t>382-0000</t>
    <phoneticPr fontId="2"/>
  </si>
  <si>
    <t>026-245-0502</t>
  </si>
  <si>
    <t>026-248-3644</t>
  </si>
  <si>
    <t>須坂市大字須坂８６－１</t>
    <phoneticPr fontId="2"/>
  </si>
  <si>
    <t>月～金8:30～18:30
土8:30～16:00</t>
    <rPh sb="0" eb="1">
      <t>ツキ</t>
    </rPh>
    <rPh sb="2" eb="3">
      <t>キン</t>
    </rPh>
    <phoneticPr fontId="2"/>
  </si>
  <si>
    <t>有</t>
    <phoneticPr fontId="1"/>
  </si>
  <si>
    <t>長岡　公美子、長岡　正陽</t>
    <phoneticPr fontId="1"/>
  </si>
  <si>
    <t>みまき薬局</t>
  </si>
  <si>
    <t>389-0401</t>
    <phoneticPr fontId="2"/>
  </si>
  <si>
    <t>0268-61-6668</t>
  </si>
  <si>
    <t>0268-61-6669</t>
    <phoneticPr fontId="2"/>
  </si>
  <si>
    <t>026-292-0048</t>
    <phoneticPr fontId="1"/>
  </si>
  <si>
    <t>東御市島ヶ原８０－２２</t>
    <phoneticPr fontId="2"/>
  </si>
  <si>
    <t>9:00～18:00
土9:00～13:00</t>
    <phoneticPr fontId="2"/>
  </si>
  <si>
    <t>荒井　直樹</t>
    <phoneticPr fontId="1"/>
  </si>
  <si>
    <t>390-1242</t>
    <phoneticPr fontId="2"/>
  </si>
  <si>
    <t>0263-40-1080</t>
    <phoneticPr fontId="2"/>
  </si>
  <si>
    <t>0263-40-1081</t>
    <phoneticPr fontId="2"/>
  </si>
  <si>
    <t>松本市和田１４４３－３</t>
    <phoneticPr fontId="2"/>
  </si>
  <si>
    <t>月～水・金8:30～18:30
木9:00～18:00
土8:30～13:30</t>
    <phoneticPr fontId="1"/>
  </si>
  <si>
    <t>青木　雅美</t>
    <phoneticPr fontId="1"/>
  </si>
  <si>
    <t>ライフ薬局諏訪</t>
  </si>
  <si>
    <t>0266-53-6288</t>
  </si>
  <si>
    <t>0266-53-8817</t>
  </si>
  <si>
    <t>諏訪市高島２－１２７９－３</t>
    <phoneticPr fontId="2"/>
  </si>
  <si>
    <t>月～金9:00～18:00
土9:00～13:00</t>
    <phoneticPr fontId="2"/>
  </si>
  <si>
    <t>大塚　美佳</t>
    <phoneticPr fontId="1"/>
  </si>
  <si>
    <t>月～金9:30～14:00､15:00～18:30</t>
    <phoneticPr fontId="1"/>
  </si>
  <si>
    <t>飯田市大通１－１５　薬局棟</t>
    <rPh sb="10" eb="12">
      <t>ヤッキョク</t>
    </rPh>
    <rPh sb="12" eb="13">
      <t>トウ</t>
    </rPh>
    <phoneticPr fontId="1"/>
  </si>
  <si>
    <t>まつおのサンピヨ薬局</t>
  </si>
  <si>
    <t>0265-59-7035</t>
    <phoneticPr fontId="2"/>
  </si>
  <si>
    <t>0265-59-7037</t>
    <phoneticPr fontId="2"/>
  </si>
  <si>
    <t>飯田市松尾代田１５７８－３</t>
    <phoneticPr fontId="2"/>
  </si>
  <si>
    <t>月・火・木・金8:45～18:00
土8:30～13:30</t>
    <phoneticPr fontId="2"/>
  </si>
  <si>
    <t>吉川　綾子</t>
    <phoneticPr fontId="1"/>
  </si>
  <si>
    <t>共創未来上牧薬局</t>
  </si>
  <si>
    <t>0265-98-6983</t>
  </si>
  <si>
    <t>0265-98-6984</t>
  </si>
  <si>
    <t>月～水・金9:00～12:45、14:00～18:00
木9:00～12:00
土9:00～12:30、13:30～16:00</t>
    <phoneticPr fontId="2"/>
  </si>
  <si>
    <t>080-8722-2800</t>
  </si>
  <si>
    <t>菅原　典子</t>
    <phoneticPr fontId="1"/>
  </si>
  <si>
    <t>アイセイ薬局伊那店</t>
  </si>
  <si>
    <t>399-4601</t>
    <phoneticPr fontId="2"/>
  </si>
  <si>
    <t>0265-71-1701</t>
    <phoneticPr fontId="2"/>
  </si>
  <si>
    <t>0265-70-7720</t>
    <phoneticPr fontId="2"/>
  </si>
  <si>
    <t>上伊那郡箕輪町中箕輪９９７９－１４</t>
    <phoneticPr fontId="2"/>
  </si>
  <si>
    <t>9:00～18:00
水8:30～16:30
土9:00～13:00
日・祝休み</t>
    <phoneticPr fontId="1"/>
  </si>
  <si>
    <t>宮澤　孝太郎</t>
    <phoneticPr fontId="1"/>
  </si>
  <si>
    <t>一ノ瀬薬局</t>
  </si>
  <si>
    <t>399-6201</t>
    <phoneticPr fontId="2"/>
  </si>
  <si>
    <t>0264-36-2111</t>
    <phoneticPr fontId="2"/>
  </si>
  <si>
    <t>0264-36-3399</t>
    <phoneticPr fontId="2"/>
  </si>
  <si>
    <t>木曽郡木祖村薮原１０２５</t>
    <phoneticPr fontId="2"/>
  </si>
  <si>
    <t>8:00～19:30</t>
    <phoneticPr fontId="1"/>
  </si>
  <si>
    <t>古畑　令子</t>
    <phoneticPr fontId="1"/>
  </si>
  <si>
    <t>アイン薬局長野今井店</t>
    <rPh sb="3" eb="5">
      <t>ヤッキョク</t>
    </rPh>
    <rPh sb="5" eb="7">
      <t>ナガノ</t>
    </rPh>
    <rPh sb="7" eb="9">
      <t>イマイ</t>
    </rPh>
    <rPh sb="9" eb="10">
      <t>テン</t>
    </rPh>
    <phoneticPr fontId="1"/>
  </si>
  <si>
    <t>長野市新田町１５２８－１</t>
    <phoneticPr fontId="1"/>
  </si>
  <si>
    <t>伊那市上牧６３３６－５</t>
    <phoneticPr fontId="2"/>
  </si>
  <si>
    <t>松本市小屋北１－５１１－３</t>
    <phoneticPr fontId="1"/>
  </si>
  <si>
    <t>松本市旭三丁目１－１　信州SUGIビル１階</t>
    <phoneticPr fontId="1"/>
  </si>
  <si>
    <t>月～金8:30～18:00
土8:30～17:00</t>
    <rPh sb="0" eb="1">
      <t>ツキ</t>
    </rPh>
    <rPh sb="2" eb="3">
      <t>キン</t>
    </rPh>
    <rPh sb="14" eb="15">
      <t>ツチ</t>
    </rPh>
    <phoneticPr fontId="1"/>
  </si>
  <si>
    <t>風見　恵子、坂田　久美、小椋　春奈</t>
    <phoneticPr fontId="1"/>
  </si>
  <si>
    <t>市川　昌子、水越　裕樹、佐藤　珠美</t>
    <phoneticPr fontId="1"/>
  </si>
  <si>
    <t>吉澤　佑亮、井上　博文</t>
    <phoneticPr fontId="1"/>
  </si>
  <si>
    <t>飯島　裕也、清水　友紀子、ウディン　麻梨子、宮坂　直也、篠田　京香、唐澤　和恵、富弥　美穂</t>
    <phoneticPr fontId="1"/>
  </si>
  <si>
    <t>佐藤 聖子、馬場　麻理子、一志　和幸、吉田　ゆきみ、野村　香織、山田　知恵子、池上　宜芳、中村　梢</t>
    <phoneticPr fontId="1"/>
  </si>
  <si>
    <t>阿部　あゆみ、吉永　信介</t>
    <phoneticPr fontId="1"/>
  </si>
  <si>
    <t>小島　高志、可児　大輔、可児　容子</t>
    <phoneticPr fontId="1"/>
  </si>
  <si>
    <t>白鳥　泰樹、井淵　丈彦</t>
    <phoneticPr fontId="1"/>
  </si>
  <si>
    <t>モリキ長野薬局</t>
    <rPh sb="3" eb="5">
      <t>ナガノ</t>
    </rPh>
    <rPh sb="5" eb="7">
      <t>ヤッキョク</t>
    </rPh>
    <phoneticPr fontId="1"/>
  </si>
  <si>
    <t>381－2217</t>
    <phoneticPr fontId="1"/>
  </si>
  <si>
    <t>長野市稲里町中央２－１５－８</t>
    <rPh sb="0" eb="3">
      <t>ナガノシ</t>
    </rPh>
    <rPh sb="3" eb="5">
      <t>イナサト</t>
    </rPh>
    <rPh sb="5" eb="6">
      <t>チョウ</t>
    </rPh>
    <rPh sb="6" eb="8">
      <t>チュウオウ</t>
    </rPh>
    <phoneticPr fontId="1"/>
  </si>
  <si>
    <t>026-274-5272</t>
    <phoneticPr fontId="1"/>
  </si>
  <si>
    <t>026-274-5273</t>
    <phoneticPr fontId="1"/>
  </si>
  <si>
    <t>月～土9:00～19:00</t>
    <rPh sb="0" eb="1">
      <t>ツキ</t>
    </rPh>
    <rPh sb="2" eb="3">
      <t>ツチ</t>
    </rPh>
    <phoneticPr fontId="1"/>
  </si>
  <si>
    <t>ウエルシア薬局諏訪上川店</t>
    <rPh sb="5" eb="7">
      <t>ヤッキョク</t>
    </rPh>
    <rPh sb="9" eb="11">
      <t>カミカワ</t>
    </rPh>
    <rPh sb="11" eb="12">
      <t>テン</t>
    </rPh>
    <phoneticPr fontId="1"/>
  </si>
  <si>
    <t>392-0021</t>
    <phoneticPr fontId="1"/>
  </si>
  <si>
    <t>諏訪市上川３－２４５０－１</t>
    <phoneticPr fontId="1"/>
  </si>
  <si>
    <t>0266-56-1018</t>
    <phoneticPr fontId="1"/>
  </si>
  <si>
    <t>0266-56-1019</t>
    <phoneticPr fontId="1"/>
  </si>
  <si>
    <t>月～土9:00～19:00
日・祝休み</t>
    <rPh sb="0" eb="1">
      <t>ツキ</t>
    </rPh>
    <rPh sb="2" eb="3">
      <t>ツチ</t>
    </rPh>
    <rPh sb="14" eb="15">
      <t>ニチ</t>
    </rPh>
    <rPh sb="16" eb="17">
      <t>シュク</t>
    </rPh>
    <rPh sb="17" eb="18">
      <t>ヤス</t>
    </rPh>
    <phoneticPr fontId="1"/>
  </si>
  <si>
    <t>松澤　明美、安部　恭平</t>
    <rPh sb="6" eb="8">
      <t>アベ</t>
    </rPh>
    <rPh sb="9" eb="11">
      <t>キョウヘイ</t>
    </rPh>
    <phoneticPr fontId="1"/>
  </si>
  <si>
    <t>ミナミ一本木薬局</t>
    <phoneticPr fontId="1"/>
  </si>
  <si>
    <t>383-0012</t>
    <phoneticPr fontId="1"/>
  </si>
  <si>
    <t>中野市一本木１５９－２</t>
    <phoneticPr fontId="1"/>
  </si>
  <si>
    <t>0269-38-0375</t>
    <phoneticPr fontId="1"/>
  </si>
  <si>
    <t>0269-38-0376</t>
    <phoneticPr fontId="1"/>
  </si>
  <si>
    <t>月～金9:00～18:00
土9:00～13:00</t>
    <phoneticPr fontId="1"/>
  </si>
  <si>
    <t>有</t>
    <rPh sb="0" eb="1">
      <t>アリ</t>
    </rPh>
    <phoneticPr fontId="1"/>
  </si>
  <si>
    <t>0269-38-0375
（転送）</t>
    <rPh sb="14" eb="16">
      <t>テンソウ</t>
    </rPh>
    <phoneticPr fontId="1"/>
  </si>
  <si>
    <t>アガタ薬局</t>
    <rPh sb="3" eb="5">
      <t>ヤッキョク</t>
    </rPh>
    <phoneticPr fontId="1"/>
  </si>
  <si>
    <t>390-0812</t>
    <phoneticPr fontId="1"/>
  </si>
  <si>
    <t>松本市県１－７－１９</t>
    <rPh sb="0" eb="2">
      <t>マツモト</t>
    </rPh>
    <rPh sb="2" eb="3">
      <t>シ</t>
    </rPh>
    <rPh sb="3" eb="4">
      <t>ケン</t>
    </rPh>
    <phoneticPr fontId="1"/>
  </si>
  <si>
    <t>0263-35-3536</t>
    <phoneticPr fontId="1"/>
  </si>
  <si>
    <t>月～金9:00～18:30
土9:00～13:00</t>
    <rPh sb="0" eb="1">
      <t>ツキ</t>
    </rPh>
    <rPh sb="2" eb="3">
      <t>キン</t>
    </rPh>
    <rPh sb="14" eb="15">
      <t>ツチ</t>
    </rPh>
    <phoneticPr fontId="1"/>
  </si>
  <si>
    <t>0263-35-3556</t>
    <phoneticPr fontId="1"/>
  </si>
  <si>
    <t>富山　有希</t>
    <rPh sb="0" eb="2">
      <t>トヤマ</t>
    </rPh>
    <rPh sb="3" eb="5">
      <t>ユウキ</t>
    </rPh>
    <phoneticPr fontId="1"/>
  </si>
  <si>
    <t>ミズキ薬局</t>
    <rPh sb="3" eb="5">
      <t>ヤッキョク</t>
    </rPh>
    <phoneticPr fontId="1"/>
  </si>
  <si>
    <t>399-0036</t>
    <phoneticPr fontId="1"/>
  </si>
  <si>
    <t>松本市村井町南１－３４－１９</t>
    <rPh sb="0" eb="3">
      <t>マツモトシ</t>
    </rPh>
    <rPh sb="3" eb="5">
      <t>ムライ</t>
    </rPh>
    <rPh sb="5" eb="6">
      <t>チョウ</t>
    </rPh>
    <rPh sb="6" eb="7">
      <t>ミナミ</t>
    </rPh>
    <phoneticPr fontId="1"/>
  </si>
  <si>
    <t>0263-85-7155</t>
    <phoneticPr fontId="1"/>
  </si>
  <si>
    <t>0263-85-7156</t>
    <phoneticPr fontId="1"/>
  </si>
  <si>
    <t>月・火・木・金8:45～18:00
水8:00～16:00
土8:45～13:30</t>
    <rPh sb="0" eb="1">
      <t>ツキ</t>
    </rPh>
    <rPh sb="2" eb="3">
      <t>ヒ</t>
    </rPh>
    <rPh sb="4" eb="5">
      <t>モク</t>
    </rPh>
    <rPh sb="6" eb="7">
      <t>キン</t>
    </rPh>
    <rPh sb="18" eb="19">
      <t>スイ</t>
    </rPh>
    <rPh sb="30" eb="31">
      <t>ツチ</t>
    </rPh>
    <phoneticPr fontId="1"/>
  </si>
  <si>
    <t>0263-85-7155
（転送）</t>
    <rPh sb="14" eb="16">
      <t>テンソウ</t>
    </rPh>
    <phoneticPr fontId="1"/>
  </si>
  <si>
    <t>加賀美薬局</t>
    <rPh sb="0" eb="3">
      <t>カガミ</t>
    </rPh>
    <rPh sb="3" eb="5">
      <t>ヤッキョク</t>
    </rPh>
    <phoneticPr fontId="1"/>
  </si>
  <si>
    <t>松本市村井町南１－３６－１３</t>
    <rPh sb="0" eb="3">
      <t>マツモトシ</t>
    </rPh>
    <rPh sb="3" eb="5">
      <t>ムライ</t>
    </rPh>
    <rPh sb="5" eb="7">
      <t>マチミナミ</t>
    </rPh>
    <phoneticPr fontId="1"/>
  </si>
  <si>
    <t>0263-85-7890</t>
    <phoneticPr fontId="1"/>
  </si>
  <si>
    <t>0263-85-7891</t>
    <phoneticPr fontId="1"/>
  </si>
  <si>
    <t>月～水・金8:45～18:30
木8:00～16:00
土8:45～14:00</t>
    <rPh sb="0" eb="1">
      <t>ツキ</t>
    </rPh>
    <rPh sb="2" eb="3">
      <t>スイ</t>
    </rPh>
    <rPh sb="4" eb="5">
      <t>キン</t>
    </rPh>
    <rPh sb="16" eb="17">
      <t>モク</t>
    </rPh>
    <rPh sb="28" eb="29">
      <t>ツチ</t>
    </rPh>
    <phoneticPr fontId="1"/>
  </si>
  <si>
    <t>有</t>
    <phoneticPr fontId="1"/>
  </si>
  <si>
    <t>0263-85-7890
（転送）</t>
    <rPh sb="14" eb="16">
      <t>テンソウ</t>
    </rPh>
    <phoneticPr fontId="1"/>
  </si>
  <si>
    <t>さくら薬局長野豊科店</t>
    <phoneticPr fontId="1"/>
  </si>
  <si>
    <t>月～金8:30～19:00
土8:30～12:00</t>
    <rPh sb="0" eb="1">
      <t>ツキ</t>
    </rPh>
    <rPh sb="2" eb="3">
      <t>キン</t>
    </rPh>
    <rPh sb="14" eb="15">
      <t>ツチ</t>
    </rPh>
    <phoneticPr fontId="1"/>
  </si>
  <si>
    <t>藤森　正博、柴　美果、藤澤　裕子、山口　晃代、山本　恵美子、髙橋　紗希、千葉　唯</t>
    <rPh sb="36" eb="38">
      <t>チバ</t>
    </rPh>
    <rPh sb="39" eb="40">
      <t>ユイ</t>
    </rPh>
    <phoneticPr fontId="1"/>
  </si>
  <si>
    <t>もとき薬局</t>
  </si>
  <si>
    <t>386-1322</t>
  </si>
  <si>
    <t>長野県上田市小島213-1</t>
  </si>
  <si>
    <t>0268-38-9883</t>
  </si>
  <si>
    <t>0268-39-2130</t>
  </si>
  <si>
    <t>月〜金8:30〜19：00 土8：30〜16：00</t>
  </si>
  <si>
    <t>元木　淳</t>
  </si>
  <si>
    <t>中野薬局</t>
    <rPh sb="0" eb="2">
      <t>ナカノ</t>
    </rPh>
    <rPh sb="2" eb="4">
      <t>ヤッキョク</t>
    </rPh>
    <phoneticPr fontId="1"/>
  </si>
  <si>
    <t>長野県中野市大字小田中183ー3</t>
  </si>
  <si>
    <t>383-0037</t>
  </si>
  <si>
    <t>0269-24-1666</t>
  </si>
  <si>
    <t>0269-24-1667</t>
  </si>
  <si>
    <t>月～金8:30～18:30
土8:30～18:30</t>
    <phoneticPr fontId="1"/>
  </si>
  <si>
    <t>090-4719-1666</t>
    <phoneticPr fontId="1"/>
  </si>
  <si>
    <t>アイン薬局伊那西町店</t>
    <rPh sb="3" eb="5">
      <t>ヤッキョク</t>
    </rPh>
    <rPh sb="5" eb="7">
      <t>イナ</t>
    </rPh>
    <rPh sb="7" eb="8">
      <t>ニシ</t>
    </rPh>
    <rPh sb="8" eb="9">
      <t>マチ</t>
    </rPh>
    <rPh sb="9" eb="10">
      <t>テン</t>
    </rPh>
    <phoneticPr fontId="1"/>
  </si>
  <si>
    <t>月・火・水・金9:00～18:00
木9:00～17:00　土9:00～17:30</t>
    <rPh sb="30" eb="31">
      <t>ド</t>
    </rPh>
    <phoneticPr fontId="1"/>
  </si>
  <si>
    <t>アイン薬局諏訪豊田店</t>
    <rPh sb="3" eb="5">
      <t>ヤッキョク</t>
    </rPh>
    <rPh sb="5" eb="7">
      <t>スワ</t>
    </rPh>
    <rPh sb="7" eb="9">
      <t>トヨダ</t>
    </rPh>
    <rPh sb="9" eb="10">
      <t>ミセ</t>
    </rPh>
    <phoneticPr fontId="1"/>
  </si>
  <si>
    <t>384-0814</t>
    <phoneticPr fontId="1"/>
  </si>
  <si>
    <t>長野市大字鶴賀西鶴賀町1473-1</t>
  </si>
  <si>
    <t>026-217-1280</t>
    <phoneticPr fontId="1"/>
  </si>
  <si>
    <t>026-217-1290</t>
    <phoneticPr fontId="1"/>
  </si>
  <si>
    <t>ウエルシア薬局小諸みかげ薬局</t>
    <rPh sb="5" eb="7">
      <t>ヤッキョク</t>
    </rPh>
    <rPh sb="7" eb="8">
      <t>ショウ</t>
    </rPh>
    <rPh sb="12" eb="14">
      <t>ヤッキョク</t>
    </rPh>
    <phoneticPr fontId="1"/>
  </si>
  <si>
    <t>384-0808 </t>
  </si>
  <si>
    <t>小諸市御影新田2578-1</t>
    <phoneticPr fontId="1"/>
  </si>
  <si>
    <t>0267-26-5126</t>
    <phoneticPr fontId="1"/>
  </si>
  <si>
    <t>0267-26-5127</t>
  </si>
  <si>
    <t>10:00～19:00</t>
    <phoneticPr fontId="1"/>
  </si>
  <si>
    <t>無</t>
    <rPh sb="0" eb="1">
      <t>ナ</t>
    </rPh>
    <phoneticPr fontId="1"/>
  </si>
  <si>
    <t>藤森　盛影</t>
    <rPh sb="3" eb="4">
      <t>モリ</t>
    </rPh>
    <rPh sb="4" eb="5">
      <t>カゲ</t>
    </rPh>
    <phoneticPr fontId="1"/>
  </si>
  <si>
    <t>山田　彩加</t>
    <phoneticPr fontId="1"/>
  </si>
  <si>
    <t>有</t>
    <rPh sb="0" eb="1">
      <t>ア</t>
    </rPh>
    <phoneticPr fontId="1"/>
  </si>
  <si>
    <t>0265-74-7333</t>
    <phoneticPr fontId="1"/>
  </si>
  <si>
    <t>茅野土屋薬局</t>
    <rPh sb="0" eb="2">
      <t>チノ</t>
    </rPh>
    <rPh sb="2" eb="4">
      <t>ツチヤ</t>
    </rPh>
    <rPh sb="4" eb="6">
      <t>ヤッキョク</t>
    </rPh>
    <phoneticPr fontId="1"/>
  </si>
  <si>
    <t>茅野市玉川4274-1</t>
    <phoneticPr fontId="1"/>
  </si>
  <si>
    <t>0266-71-2122</t>
    <phoneticPr fontId="1"/>
  </si>
  <si>
    <t>391-0011</t>
    <phoneticPr fontId="1"/>
  </si>
  <si>
    <t>0266-71-2133</t>
    <phoneticPr fontId="1"/>
  </si>
  <si>
    <t>9:00～18:00</t>
    <phoneticPr fontId="1"/>
  </si>
  <si>
    <t>382-0052</t>
    <phoneticPr fontId="1"/>
  </si>
  <si>
    <t>リボン薬局</t>
    <phoneticPr fontId="1"/>
  </si>
  <si>
    <t>須坂市塩川716-2</t>
    <phoneticPr fontId="1"/>
  </si>
  <si>
    <t>026-248-6644</t>
    <phoneticPr fontId="1"/>
  </si>
  <si>
    <t>026-248-6643</t>
    <phoneticPr fontId="1"/>
  </si>
  <si>
    <t>月～金8:30～18:00
土8:30～17:00</t>
    <phoneticPr fontId="1"/>
  </si>
  <si>
    <t>090-2443-9902</t>
    <phoneticPr fontId="1"/>
  </si>
  <si>
    <t>神畑薬局</t>
    <rPh sb="0" eb="2">
      <t>カバタケ</t>
    </rPh>
    <rPh sb="2" eb="4">
      <t>ヤッキョク</t>
    </rPh>
    <phoneticPr fontId="1"/>
  </si>
  <si>
    <t>上田市神畑737</t>
    <phoneticPr fontId="1"/>
  </si>
  <si>
    <t>0268-24-1233</t>
    <phoneticPr fontId="1"/>
  </si>
  <si>
    <t>0268-24-1104</t>
    <phoneticPr fontId="1"/>
  </si>
  <si>
    <t>9:00～18:30</t>
    <phoneticPr fontId="1"/>
  </si>
  <si>
    <t>伊藤　栄、吉池　一彦</t>
    <rPh sb="3" eb="4">
      <t>サカエ</t>
    </rPh>
    <rPh sb="5" eb="7">
      <t>ヨシイケ</t>
    </rPh>
    <rPh sb="8" eb="10">
      <t>カズヒコ</t>
    </rPh>
    <phoneticPr fontId="1"/>
  </si>
  <si>
    <t>長野県</t>
    <rPh sb="0" eb="3">
      <t>ナガノケン</t>
    </rPh>
    <phoneticPr fontId="1"/>
  </si>
  <si>
    <t>高松薬局</t>
  </si>
  <si>
    <t>395-0004</t>
  </si>
  <si>
    <t>飯田市上郷黒田339-2</t>
  </si>
  <si>
    <t>0265-23-1287</t>
  </si>
  <si>
    <t>0265-52-6005</t>
  </si>
  <si>
    <t>月～金8:30～18:00　土8:30～12:30</t>
  </si>
  <si>
    <t>木下　雅文</t>
  </si>
  <si>
    <t>大町市大町3145-2</t>
  </si>
  <si>
    <t>0261-21-3311</t>
  </si>
  <si>
    <t>0261-21-3366</t>
  </si>
  <si>
    <t>月～金9:00～18:30　土9:00～13:00</t>
  </si>
  <si>
    <t>上穂みなみ薬局</t>
  </si>
  <si>
    <t>399-4114</t>
  </si>
  <si>
    <t>駒ヶ根市上穂南1-21</t>
  </si>
  <si>
    <t>0265-82-7078</t>
  </si>
  <si>
    <t>0265-82-8060</t>
  </si>
  <si>
    <t>月～金8:30～18:00　土8:30～13:00</t>
  </si>
  <si>
    <t>0265-82-8078</t>
  </si>
  <si>
    <t>前田　吉彦</t>
  </si>
  <si>
    <t>ももせ薬局</t>
  </si>
  <si>
    <t>390-0823</t>
  </si>
  <si>
    <t>0263-29-6360</t>
  </si>
  <si>
    <t>0263-29-6361</t>
  </si>
  <si>
    <t>かすみ薬局西店</t>
  </si>
  <si>
    <t>383-0021</t>
  </si>
  <si>
    <t>中野市西1丁目5-10</t>
  </si>
  <si>
    <t>0269-24-1655</t>
  </si>
  <si>
    <t>0269-24-1656</t>
  </si>
  <si>
    <t>月～金8:30～17:30   土13:00～15:00</t>
  </si>
  <si>
    <t>伊藤　浩之</t>
  </si>
  <si>
    <t>クローバー薬局庄内店</t>
  </si>
  <si>
    <t>390-0828</t>
  </si>
  <si>
    <t>松本市庄内3-2-27</t>
  </si>
  <si>
    <t>0263-28-5971</t>
  </si>
  <si>
    <t>0263-28-5972</t>
  </si>
  <si>
    <t>月水金9:00～18:00  火木9:00～17:00  土9:00～13:00</t>
  </si>
  <si>
    <t>佐瀬　葉子</t>
  </si>
  <si>
    <t>青い鳥薬局 松尾店</t>
  </si>
  <si>
    <t>395-0825</t>
  </si>
  <si>
    <t>飯田市松尾城3947-1</t>
  </si>
  <si>
    <t>0265-49-4401</t>
  </si>
  <si>
    <t>0265-49-4402</t>
  </si>
  <si>
    <t>月火水金  8時45分～18時　木 8時45分～16時45分　土 8時45分～12時45分</t>
  </si>
  <si>
    <t>森 博子</t>
  </si>
  <si>
    <t>まつい薬局</t>
  </si>
  <si>
    <t>383-0008</t>
  </si>
  <si>
    <t>中野市金井893-5</t>
  </si>
  <si>
    <t>0269-26-6972</t>
  </si>
  <si>
    <t>0269-26-6974</t>
  </si>
  <si>
    <t>月～金9:00～18:30 土9:00～14:00</t>
  </si>
  <si>
    <t>090-4027-1786</t>
  </si>
  <si>
    <t>松井　厚西</t>
  </si>
  <si>
    <t>かすみ薬局トマト店</t>
  </si>
  <si>
    <t>383-0041</t>
  </si>
  <si>
    <t>中野市岩船419-1</t>
  </si>
  <si>
    <t>0269-26-0890</t>
  </si>
  <si>
    <t>0269-22-8193</t>
  </si>
  <si>
    <t>月～金8:30～18:30(ただし木曜日は16:00まで）土8:30～13:00</t>
  </si>
  <si>
    <t>090-1887-3249</t>
  </si>
  <si>
    <t>櫻井　誠</t>
  </si>
  <si>
    <t>湖北堂薬局</t>
  </si>
  <si>
    <t>399-4231</t>
  </si>
  <si>
    <t>駒ヶ根市中沢4057</t>
  </si>
  <si>
    <t>0265-83-3710</t>
  </si>
  <si>
    <t>0265-83-7050</t>
  </si>
  <si>
    <t>月～金8:30～18:15　土8:30～13:00</t>
  </si>
  <si>
    <t>0265-83-3710転送</t>
  </si>
  <si>
    <t>蟻ヶ崎とをしや薬局</t>
  </si>
  <si>
    <t>390-0861</t>
  </si>
  <si>
    <t>松本市蟻ヶ崎6丁目23-6</t>
  </si>
  <si>
    <t>0263-38-3502</t>
  </si>
  <si>
    <t>0263-38-3503</t>
  </si>
  <si>
    <t>月～日10:00～20:00</t>
  </si>
  <si>
    <t>石川　治樹</t>
  </si>
  <si>
    <t>友野薬局</t>
  </si>
  <si>
    <t>384-0414</t>
  </si>
  <si>
    <t>佐久市下越195-3</t>
  </si>
  <si>
    <t>0267-82-2171</t>
  </si>
  <si>
    <t>0267-82-2343</t>
  </si>
  <si>
    <t>月～金8:30～18:30　土8:30～13:00</t>
  </si>
  <si>
    <t>0267-82-2171　</t>
  </si>
  <si>
    <t>友野　稔千</t>
  </si>
  <si>
    <t>中央薬局</t>
  </si>
  <si>
    <t>381-0041</t>
  </si>
  <si>
    <t>長野市徳間566-5</t>
  </si>
  <si>
    <t>026-219-3103</t>
  </si>
  <si>
    <t>026-219-3104</t>
  </si>
  <si>
    <t>月～金8:30～18:00　土8:30～17:30</t>
  </si>
  <si>
    <t>北澤　里恵</t>
  </si>
  <si>
    <t>びぜんや薬局</t>
  </si>
  <si>
    <t>399-3202</t>
  </si>
  <si>
    <t>下伊那郡豊丘村神稲3028-3</t>
  </si>
  <si>
    <t>0265-35-2314</t>
  </si>
  <si>
    <t>0265-35-8256</t>
  </si>
  <si>
    <t>月～金8:30～18:30 土8:00～12:00</t>
  </si>
  <si>
    <t>尾関　正明</t>
  </si>
  <si>
    <t>昭和薬局</t>
  </si>
  <si>
    <t>上田市中央2-17-5</t>
  </si>
  <si>
    <t>0268-22-0096</t>
  </si>
  <si>
    <t>0268-25-3897</t>
  </si>
  <si>
    <t>城下　俊毅</t>
  </si>
  <si>
    <t>佐久市長土呂803-34</t>
  </si>
  <si>
    <t>0267-88-7870</t>
  </si>
  <si>
    <t>0267-88-7871</t>
  </si>
  <si>
    <t>有限会社　高橋薬局</t>
  </si>
  <si>
    <t>上田市中央5-16-23</t>
  </si>
  <si>
    <t>0268-22-8277</t>
  </si>
  <si>
    <t>0268-22-8270</t>
  </si>
  <si>
    <t>0268-22-8277（転送）</t>
  </si>
  <si>
    <t>池田　かおり</t>
  </si>
  <si>
    <t>薬局マツモトキヨシ南長野運動公園店</t>
  </si>
  <si>
    <t>388-8019</t>
  </si>
  <si>
    <t>026-299-3510</t>
  </si>
  <si>
    <t>026-299-3511</t>
  </si>
  <si>
    <t>お日さま薬局</t>
  </si>
  <si>
    <t>387-0013</t>
  </si>
  <si>
    <t>千曲市小島3128</t>
  </si>
  <si>
    <t>026-272-0229</t>
  </si>
  <si>
    <t>026-272-0357</t>
  </si>
  <si>
    <t>月～土9：00～18：30</t>
  </si>
  <si>
    <t>加藤　豊子</t>
  </si>
  <si>
    <t>つくし薬局</t>
  </si>
  <si>
    <t>390-0871</t>
  </si>
  <si>
    <t>松本市桐2-5-2</t>
  </si>
  <si>
    <t>0263-38-0955</t>
  </si>
  <si>
    <t>0263-38-0956</t>
  </si>
  <si>
    <t>吉田　宗生</t>
  </si>
  <si>
    <t>ナシダ薬局</t>
  </si>
  <si>
    <t>北安曇郡松川村5788-3</t>
  </si>
  <si>
    <t>0261-62-6370</t>
  </si>
  <si>
    <t>0261-62-0044</t>
  </si>
  <si>
    <t>月～金9:00～18:00　土9:00～13:00</t>
  </si>
  <si>
    <t>070-8811-1976</t>
  </si>
  <si>
    <t>なかがわ薬局</t>
  </si>
  <si>
    <t>399-3801</t>
  </si>
  <si>
    <t>上伊那郡中川村大草4045-7</t>
  </si>
  <si>
    <t>0265-88-4171</t>
  </si>
  <si>
    <t>0265-88-4172</t>
  </si>
  <si>
    <t>月8:30～17:30 火～金8:30～18:30 土8:30～13:00</t>
  </si>
  <si>
    <t>三好　利英</t>
  </si>
  <si>
    <t xml:space="preserve">395-0303 </t>
  </si>
  <si>
    <t>下伊那郡阿智村駒場407-18</t>
  </si>
  <si>
    <t>月～金8:30～18:00　土8:30～17:00</t>
  </si>
  <si>
    <t>有限会社中山薬局</t>
  </si>
  <si>
    <t>395-0041</t>
  </si>
  <si>
    <t>飯田市中央通り2-14</t>
  </si>
  <si>
    <t>0265-22-3381</t>
  </si>
  <si>
    <t>0265-23-3381</t>
  </si>
  <si>
    <t>月～金8:45～18:30    土8:45～13:00</t>
  </si>
  <si>
    <t>中山　隆夫</t>
  </si>
  <si>
    <t>青い鳥薬局境店</t>
  </si>
  <si>
    <t>396-0010</t>
  </si>
  <si>
    <t>伊那市境1394-3</t>
  </si>
  <si>
    <t>0265-98-0951</t>
  </si>
  <si>
    <t>0265-98-0952</t>
  </si>
  <si>
    <t>月、火、木、金8:30～17:30 水8:30～17:00 土8:30～15:00</t>
  </si>
  <si>
    <t>090-6178-7395</t>
  </si>
  <si>
    <t>青嶋　武明</t>
  </si>
  <si>
    <t>二の丸薬局</t>
  </si>
  <si>
    <t>386-0023</t>
  </si>
  <si>
    <t>上田市中央西1-3-37</t>
  </si>
  <si>
    <t>0268-29-4210</t>
  </si>
  <si>
    <t>0268-29-4220</t>
  </si>
  <si>
    <t>こいで薬局</t>
  </si>
  <si>
    <t>399-4117</t>
  </si>
  <si>
    <t>駒ケ根市赤穂3259</t>
  </si>
  <si>
    <t>0265-81-1273</t>
  </si>
  <si>
    <t>0265-81-1275</t>
  </si>
  <si>
    <t>月～金8:30～18:00　土9:00～12:00</t>
  </si>
  <si>
    <t>長野市篠ノ井杵淵字大門西1348番地</t>
  </si>
  <si>
    <t>月～土　9:00～19:00</t>
  </si>
  <si>
    <t>070-3916-2696</t>
  </si>
  <si>
    <t>ビヨンド西友西尾張部薬局</t>
  </si>
  <si>
    <t>381-0031</t>
  </si>
  <si>
    <t>長野市西尾張部1060-12</t>
  </si>
  <si>
    <t>026-215-1313</t>
  </si>
  <si>
    <t>026-215-1300</t>
  </si>
  <si>
    <t>月～土 9:00～19:00　日曜：休業</t>
  </si>
  <si>
    <t>佐藤　達彦</t>
  </si>
  <si>
    <t>なつめ薬局</t>
  </si>
  <si>
    <t>北安曇郡池田町池田2537-40</t>
  </si>
  <si>
    <t>0261-85-0536</t>
  </si>
  <si>
    <t>0261-85-0537</t>
  </si>
  <si>
    <t>かすみ薬局</t>
  </si>
  <si>
    <t>中野市西1-5-64</t>
  </si>
  <si>
    <t>0269-24-1526</t>
  </si>
  <si>
    <t>0269-24-1527</t>
  </si>
  <si>
    <t>月～金8:30～17:30　第1・3・5土曜日15:00～17:00 第2・4土曜日8:30～13:00</t>
    <rPh sb="21" eb="23">
      <t>ヨウビ</t>
    </rPh>
    <phoneticPr fontId="6"/>
  </si>
  <si>
    <t>小林 友樹</t>
  </si>
  <si>
    <t>月～土　9:00～18:00</t>
  </si>
  <si>
    <t>080-6517-7678</t>
  </si>
  <si>
    <t>飯綱グリーン薬局</t>
  </si>
  <si>
    <t>389-1211</t>
  </si>
  <si>
    <t>026-253-1515</t>
  </si>
  <si>
    <t>026-253-1516</t>
  </si>
  <si>
    <t>松本市中山1014ｰ2</t>
  </si>
  <si>
    <t>月火水金9:00～18:00　木9:00～17:00　土9:00～13:00</t>
  </si>
  <si>
    <t>389-2253</t>
  </si>
  <si>
    <t>関薬局</t>
  </si>
  <si>
    <t>386-0405</t>
  </si>
  <si>
    <t>上田市中丸子1146</t>
  </si>
  <si>
    <t>0268-42-2452</t>
  </si>
  <si>
    <t>0268-42-3393</t>
  </si>
  <si>
    <t>月～土9:00～19:00</t>
  </si>
  <si>
    <t>関 徹也</t>
  </si>
  <si>
    <t>アイン薬局飯山田町店</t>
  </si>
  <si>
    <t>飯山市飯山田町2938-4</t>
  </si>
  <si>
    <t>0269-81-1338</t>
  </si>
  <si>
    <t>0269-81-1344</t>
  </si>
  <si>
    <t>月～金8:00～17:00 土8:00～12:00</t>
  </si>
  <si>
    <t>佐々木　範充</t>
  </si>
  <si>
    <t>0265‐81‐1273</t>
  </si>
  <si>
    <t>モリキ伊那インター薬局</t>
  </si>
  <si>
    <t>386-0155</t>
  </si>
  <si>
    <t>上田市蒼久保555-1</t>
  </si>
  <si>
    <t>0268-36-4155</t>
  </si>
  <si>
    <t>0268-36-4156</t>
  </si>
  <si>
    <t>月～金9:00～19:00　土9:00～18:00</t>
  </si>
  <si>
    <t>こまつ薬局</t>
  </si>
  <si>
    <t>390-0841</t>
  </si>
  <si>
    <t>0263-50-7120</t>
  </si>
  <si>
    <t>0263-50-7122</t>
  </si>
  <si>
    <t>090-9668-1399</t>
  </si>
  <si>
    <t>日本調剤　篠ノ井薬局</t>
  </si>
  <si>
    <t>388-8004</t>
  </si>
  <si>
    <t>長野市篠ノ井会670-10</t>
  </si>
  <si>
    <t>026-214-7617</t>
  </si>
  <si>
    <t>026-214-7618</t>
  </si>
  <si>
    <t>遠藤　恭子</t>
  </si>
  <si>
    <t>コウズケヤ薬局東御</t>
  </si>
  <si>
    <t>389-0518</t>
  </si>
  <si>
    <t>東御市本海野1681</t>
  </si>
  <si>
    <t>0268-64-7700</t>
  </si>
  <si>
    <t>0268-64-7701</t>
  </si>
  <si>
    <t>ことり薬局</t>
  </si>
  <si>
    <t>390-0303</t>
  </si>
  <si>
    <t>松本市浅間温泉1-24-8</t>
  </si>
  <si>
    <t>0263-87-8313</t>
  </si>
  <si>
    <t>0263-87-8315</t>
  </si>
  <si>
    <t>アイン薬局飯山店</t>
  </si>
  <si>
    <t>飯山市飯山新町裏186-1</t>
  </si>
  <si>
    <t>0269-81-2810</t>
  </si>
  <si>
    <t>0269-81-2820</t>
  </si>
  <si>
    <t>月～金8:30～18:00　土9:00～13:00</t>
  </si>
  <si>
    <t>モリキ千曲粟佐薬局</t>
  </si>
  <si>
    <t>387-0006</t>
  </si>
  <si>
    <t>026-462-0314</t>
  </si>
  <si>
    <t>026-462-0315</t>
  </si>
  <si>
    <t>ひがの土屋薬局</t>
  </si>
  <si>
    <t>長野市下氷鉋1-1476</t>
  </si>
  <si>
    <t>026-214-2170</t>
  </si>
  <si>
    <t>026-214-2180</t>
  </si>
  <si>
    <t>月～金9:00～18:00   土9:00～13:00</t>
  </si>
  <si>
    <t>小林　由美枝</t>
  </si>
  <si>
    <t>梓　西口薬局</t>
  </si>
  <si>
    <t>390-1702</t>
  </si>
  <si>
    <t>松本市梓川梓2348-4</t>
  </si>
  <si>
    <t>0263-76-1066</t>
  </si>
  <si>
    <t>0263-76-1061</t>
  </si>
  <si>
    <t>月～金9:00～13:30　14:30～18:00　土8:30～13:00</t>
  </si>
  <si>
    <t>北原　勝彦</t>
  </si>
  <si>
    <t>青い鳥薬局大門店</t>
  </si>
  <si>
    <t>399-0733</t>
  </si>
  <si>
    <t>塩尻市大門三番町3-22</t>
  </si>
  <si>
    <t>0263-52-7800</t>
  </si>
  <si>
    <t>0263-52-3722</t>
  </si>
  <si>
    <t>月～水、金8:00～18:00　木8:30～17:00　土8:00～13:00</t>
  </si>
  <si>
    <t>武田　圭汰</t>
  </si>
  <si>
    <t>日本調剤岡谷薬局</t>
  </si>
  <si>
    <t>岡谷市本町4-11-6</t>
  </si>
  <si>
    <t>0266-21-1175</t>
  </si>
  <si>
    <t>0266-21-1176</t>
  </si>
  <si>
    <t>月～金9:00～19:00　土9:00～13:00</t>
  </si>
  <si>
    <t>090-6951-8368</t>
  </si>
  <si>
    <t>功力　淳子</t>
  </si>
  <si>
    <t>コウズケヤ薬局中央</t>
  </si>
  <si>
    <t>上田市中央2-20-12</t>
  </si>
  <si>
    <t>月～金9:00～19:00 土9:00～18:00</t>
  </si>
  <si>
    <t>月～金9:00～18:00　土9:00～14:00</t>
  </si>
  <si>
    <t>アイン薬局静間店</t>
  </si>
  <si>
    <t>389-2255</t>
  </si>
  <si>
    <t>飯山市大字静間2091-3</t>
  </si>
  <si>
    <t>0269-67-0702</t>
  </si>
  <si>
    <t>0269-67-0703</t>
  </si>
  <si>
    <t>月、火、水、金、土8:00～18:00　木8:00～16:00</t>
  </si>
  <si>
    <t>岡谷　晃太</t>
  </si>
  <si>
    <t>ダイリン薬局</t>
  </si>
  <si>
    <t>399-0702</t>
  </si>
  <si>
    <t xml:space="preserve">塩尻市広丘野村1688-1 </t>
  </si>
  <si>
    <t>0263-53-4709</t>
  </si>
  <si>
    <t>0263-53-4710</t>
  </si>
  <si>
    <t>080-2069-0191</t>
  </si>
  <si>
    <t>コスモファーマ富竹薬局</t>
  </si>
  <si>
    <t>長野市大字富竹堰下1693番地5</t>
  </si>
  <si>
    <t>026-225-9558</t>
  </si>
  <si>
    <t>026-225-9559</t>
  </si>
  <si>
    <t>西澤　健</t>
  </si>
  <si>
    <t>丸子土屋薬局</t>
  </si>
  <si>
    <t>上田市中丸子1682-16</t>
  </si>
  <si>
    <t>0268-75-5230</t>
  </si>
  <si>
    <t>0268-75-5240</t>
  </si>
  <si>
    <t>ほそかわ薬局</t>
  </si>
  <si>
    <t>399-8303</t>
  </si>
  <si>
    <t>安曇野市穂高5626-1</t>
  </si>
  <si>
    <t>0263-82-8863</t>
  </si>
  <si>
    <t>0263-82-8818</t>
  </si>
  <si>
    <t>火、木9：00～18：00、月、水、金9：00～18：30、土9：00～13：00</t>
  </si>
  <si>
    <t>森木　聡</t>
  </si>
  <si>
    <t>浅間西口薬局</t>
  </si>
  <si>
    <t>松本市浅間温泉1-16-25</t>
  </si>
  <si>
    <t>0263-45-1030</t>
  </si>
  <si>
    <t>0263-45-1031</t>
  </si>
  <si>
    <t>吉田モリキ薬局</t>
  </si>
  <si>
    <t>383-0015</t>
  </si>
  <si>
    <t>中野市吉田718-3</t>
  </si>
  <si>
    <t>0269-26-0061</t>
  </si>
  <si>
    <t>0269-26-1232</t>
  </si>
  <si>
    <t>080-1200-6799</t>
  </si>
  <si>
    <t>モリキ上田上堀薬局</t>
  </si>
  <si>
    <t>386-0017</t>
  </si>
  <si>
    <t>0268-75-2897</t>
  </si>
  <si>
    <t>コスモファーマ高山薬局</t>
  </si>
  <si>
    <t>026-242-7201</t>
  </si>
  <si>
    <t>026-242-7203</t>
  </si>
  <si>
    <t>080-8281-5995</t>
  </si>
  <si>
    <t>月～金9:00～18:30　土9:00～17:00</t>
  </si>
  <si>
    <t>コスモファーマ岩村田薬局</t>
  </si>
  <si>
    <t>佐久市岩村田1081-1</t>
  </si>
  <si>
    <t>0267-88-7883</t>
  </si>
  <si>
    <t>0267-88-7884</t>
  </si>
  <si>
    <t>月～水、金9:00～18:30 木9:00～17:00 土9:00～13:00</t>
  </si>
  <si>
    <t>千葉　康一</t>
  </si>
  <si>
    <t>山浦堂薬局</t>
  </si>
  <si>
    <t>386-1543</t>
  </si>
  <si>
    <t>上田市岡1371-9</t>
  </si>
  <si>
    <t>0268-31-2032</t>
  </si>
  <si>
    <t>0268-31-2052</t>
  </si>
  <si>
    <t>月～金8:30～19:30　土8:30～18:00</t>
  </si>
  <si>
    <t>山浦　知之</t>
  </si>
  <si>
    <t>北村薬局</t>
  </si>
  <si>
    <t>380-0915</t>
  </si>
  <si>
    <t>長野市稲葉295-3</t>
  </si>
  <si>
    <t>026-228-2811</t>
  </si>
  <si>
    <t>026-228-2891</t>
  </si>
  <si>
    <t>月火木金8:30～18:00 水8:30～17:00 土8:30～12:30</t>
  </si>
  <si>
    <t>北村　泰久</t>
  </si>
  <si>
    <t>みなみ薬局</t>
  </si>
  <si>
    <t>381-2217</t>
  </si>
  <si>
    <t>長野市稲里町中央4-17-8</t>
  </si>
  <si>
    <t>026-291-0038</t>
  </si>
  <si>
    <t>026-291-0039</t>
  </si>
  <si>
    <t>赤坂てんじん薬局</t>
  </si>
  <si>
    <t>384-0011</t>
  </si>
  <si>
    <t>小諸市赤坂1-16-1</t>
  </si>
  <si>
    <t>0267-31-0407</t>
  </si>
  <si>
    <t>0267-31-0457</t>
  </si>
  <si>
    <t>川中島あすなろ薬局</t>
  </si>
  <si>
    <t>長野市か中島町御厨849-1</t>
  </si>
  <si>
    <t>026-285-5775</t>
  </si>
  <si>
    <t>026-285-5715</t>
  </si>
  <si>
    <t>月、火、水、金8:30～18:00,　木8:30～16:30　 土8:30～17:00</t>
  </si>
  <si>
    <t>宇都宮　貴喜</t>
  </si>
  <si>
    <t>茅野横内薬局</t>
  </si>
  <si>
    <t>391-0001</t>
  </si>
  <si>
    <t>茅野市ちの2808-2</t>
  </si>
  <si>
    <t>0266-82-5788</t>
  </si>
  <si>
    <t>0266-82-5787</t>
  </si>
  <si>
    <t>月～金8：30～18：00　土8：30～12：30</t>
  </si>
  <si>
    <t>080-8882-8040</t>
  </si>
  <si>
    <t>岩波　あけみ</t>
  </si>
  <si>
    <t>ほたる薬局</t>
  </si>
  <si>
    <t>松本市島立184-24</t>
  </si>
  <si>
    <t>0263-40-0851</t>
  </si>
  <si>
    <t>0263-40-0852</t>
  </si>
  <si>
    <t>月火水金9:00～18:30 木9:00～17:00 土9:00～13:00</t>
  </si>
  <si>
    <t>0263-40-0851(転送)</t>
  </si>
  <si>
    <t>瀧川　和正</t>
  </si>
  <si>
    <t>井上薬局</t>
  </si>
  <si>
    <t>381-0013</t>
  </si>
  <si>
    <t>長野市桜新町663-1</t>
  </si>
  <si>
    <t>026-252-5570</t>
  </si>
  <si>
    <t>026-252-5571</t>
  </si>
  <si>
    <t>月～金9:00～18:00  土9:00～13:00</t>
  </si>
  <si>
    <t>眞野　綾子</t>
  </si>
  <si>
    <t>ふたば本町薬局</t>
  </si>
  <si>
    <t>茅野市本町東3-5</t>
  </si>
  <si>
    <t>0266-82-7288</t>
  </si>
  <si>
    <t>0266-82-7289</t>
  </si>
  <si>
    <t>080-8918-0665</t>
  </si>
  <si>
    <t>こころ薬局</t>
  </si>
  <si>
    <t>諏訪市高島1-21-1</t>
  </si>
  <si>
    <t>0266-54-2788</t>
  </si>
  <si>
    <t>0266-54-2789</t>
  </si>
  <si>
    <t>月～金8:30～18:00　土 8:30～12:30</t>
  </si>
  <si>
    <t>070-4168-0503</t>
  </si>
  <si>
    <t>井上　ふみ子</t>
  </si>
  <si>
    <t>ふたば玉川薬局</t>
  </si>
  <si>
    <t>391-0011</t>
  </si>
  <si>
    <t>茅野市玉川4496-1</t>
  </si>
  <si>
    <t>0266-72-5488</t>
  </si>
  <si>
    <t>0266-72-5489</t>
  </si>
  <si>
    <t>山下　かつみ</t>
  </si>
  <si>
    <t>ふたば元町薬局</t>
  </si>
  <si>
    <t>392-0006</t>
  </si>
  <si>
    <t>諏訪市元町4-11</t>
  </si>
  <si>
    <t>0266-75-0288</t>
  </si>
  <si>
    <t>0266-75-0289</t>
  </si>
  <si>
    <t>月～金8:30～18:00  土8:30～12:30</t>
  </si>
  <si>
    <t>太田　ちえ子</t>
  </si>
  <si>
    <t>月火木金:9:00～18:00 水、土:9:00～17:00</t>
  </si>
  <si>
    <t>026-291-0038(転送電話で対応)</t>
  </si>
  <si>
    <t>薬局マツモトキヨシ大和店</t>
  </si>
  <si>
    <t>392-0027</t>
  </si>
  <si>
    <t>諏訪市湖岸通り2-305-1</t>
  </si>
  <si>
    <t>0266-54-5101</t>
  </si>
  <si>
    <t>0266-54-5082</t>
  </si>
  <si>
    <t>月～土 9:00～19:00</t>
  </si>
  <si>
    <t>080-8016-8946</t>
  </si>
  <si>
    <t>志水　宏孝</t>
  </si>
  <si>
    <t>クオール大手薬局</t>
  </si>
  <si>
    <t>392-0026</t>
  </si>
  <si>
    <t>諏訪市大手1-16-6</t>
  </si>
  <si>
    <t>0266-56-1150</t>
  </si>
  <si>
    <t>0266-56-1350</t>
  </si>
  <si>
    <t>薬局マツモトキヨシ長野南店</t>
  </si>
  <si>
    <t>長野市稲里町中央1-21-1</t>
  </si>
  <si>
    <t>026-254-7572</t>
  </si>
  <si>
    <t>026-283-2715</t>
  </si>
  <si>
    <t>日本調剤　北アルプス薬局</t>
  </si>
  <si>
    <t>北安曇郡池田町池田3150番地1</t>
  </si>
  <si>
    <t>0261-85-2333</t>
  </si>
  <si>
    <t>0261-85-2334</t>
  </si>
  <si>
    <t>無</t>
    <rPh sb="0" eb="1">
      <t>ナシ</t>
    </rPh>
    <phoneticPr fontId="6"/>
  </si>
  <si>
    <t>中田　恵子</t>
  </si>
  <si>
    <t>ノリ薬局</t>
  </si>
  <si>
    <t>386-0151</t>
  </si>
  <si>
    <t>上田市芳田1903-2</t>
  </si>
  <si>
    <t>0268-35-0336</t>
  </si>
  <si>
    <t>0268-35-3188</t>
  </si>
  <si>
    <t>戸島　照代</t>
  </si>
  <si>
    <t>松村薬局</t>
  </si>
  <si>
    <t>395-0244</t>
  </si>
  <si>
    <t>飯田市山本1649-3</t>
  </si>
  <si>
    <t>0265-25-3699</t>
  </si>
  <si>
    <t>0265-25-9199</t>
  </si>
  <si>
    <t>月～土8:30～19:00</t>
  </si>
  <si>
    <t>ふたば湖南薬局</t>
  </si>
  <si>
    <t>392-0131</t>
  </si>
  <si>
    <t>諏訪市湖南5932-1</t>
  </si>
  <si>
    <t>0266-75-1458</t>
  </si>
  <si>
    <t>0266-75-1468</t>
  </si>
  <si>
    <t>月～金9:00～18:00　土 9:00～12:45</t>
  </si>
  <si>
    <t>赤羽　祐美</t>
  </si>
  <si>
    <t>長野市鶴賀331-2</t>
  </si>
  <si>
    <t>026-229-5551</t>
  </si>
  <si>
    <t>026-229-5552</t>
  </si>
  <si>
    <t>長池ひとみ薬局</t>
  </si>
  <si>
    <t>381-0025</t>
  </si>
  <si>
    <t>026-252-5035</t>
  </si>
  <si>
    <t>026-252-5036</t>
  </si>
  <si>
    <t>やしろ薬局</t>
  </si>
  <si>
    <t>387-0007</t>
  </si>
  <si>
    <t>千曲市屋代857-1</t>
  </si>
  <si>
    <t>026-272-8461</t>
  </si>
  <si>
    <t>026-272-8462</t>
  </si>
  <si>
    <t>090-7267-7609</t>
  </si>
  <si>
    <t>水明てんじん薬局</t>
  </si>
  <si>
    <t>384-0043</t>
  </si>
  <si>
    <t>小諸市諸303　デリシア小諸インター店敷地内</t>
  </si>
  <si>
    <t>0267-31-5956</t>
  </si>
  <si>
    <t>0267-31-5957</t>
  </si>
  <si>
    <t>月～水、金8：30～19：00　土8：30～13：00</t>
  </si>
  <si>
    <t>鈴木　修人</t>
  </si>
  <si>
    <t>中野モリキ薬局</t>
  </si>
  <si>
    <t>中野市西1-4-7</t>
  </si>
  <si>
    <t>0269-24-0100</t>
  </si>
  <si>
    <t>0269-26-0931</t>
  </si>
  <si>
    <t>月～金8:30～17:30　土8:30～12:30（第1・3・5土曜は休み）　昼休み14:00～15:00</t>
  </si>
  <si>
    <t>090-6922-0398</t>
  </si>
  <si>
    <t>嶋田　泰明</t>
  </si>
  <si>
    <t>ほたる薬局上郷店</t>
  </si>
  <si>
    <t>飯田市上郷黒田781-1</t>
  </si>
  <si>
    <t>0265-49-3970</t>
  </si>
  <si>
    <t>0265-49-3980</t>
  </si>
  <si>
    <t>月～金9:00～18:30 土9:00～13:00</t>
  </si>
  <si>
    <t>090-8963-3970</t>
  </si>
  <si>
    <t>コウズケヤ薬局古里</t>
  </si>
  <si>
    <t>上田市古里84-19</t>
  </si>
  <si>
    <t>0268-28-7711</t>
  </si>
  <si>
    <t>0268-28-7712</t>
  </si>
  <si>
    <t>ツマシナ薬局</t>
  </si>
  <si>
    <t>380-0872</t>
  </si>
  <si>
    <t>長野市妻科391-イ-3</t>
  </si>
  <si>
    <t>026-217-5956</t>
  </si>
  <si>
    <t>026-217-5957</t>
  </si>
  <si>
    <t>月～水・金8:30～18:00　水7：00～15：00　土8:30～13:00</t>
  </si>
  <si>
    <t>今城　宏文</t>
  </si>
  <si>
    <t>パセリ薬局</t>
  </si>
  <si>
    <t>382-0044</t>
  </si>
  <si>
    <t>須坂市上八町1752-6</t>
  </si>
  <si>
    <t>026-214-8620</t>
  </si>
  <si>
    <t>026-214-8630</t>
  </si>
  <si>
    <t>070-4330-7897</t>
  </si>
  <si>
    <t>アイルニコニコ薬局</t>
  </si>
  <si>
    <t>駒ヶ根市赤穂14635-3</t>
  </si>
  <si>
    <t>0265-81-0017</t>
  </si>
  <si>
    <t>0265-81-0018</t>
  </si>
  <si>
    <t>月～金8:30～18:30　土8:30～17:00</t>
  </si>
  <si>
    <t>長野市篠ノ井会14-8</t>
  </si>
  <si>
    <t>026-299-3785</t>
  </si>
  <si>
    <t>026-299-3730</t>
  </si>
  <si>
    <t>佐々木　寛子</t>
  </si>
  <si>
    <t>中野東薬局</t>
  </si>
  <si>
    <t>383-0013</t>
  </si>
  <si>
    <t>中野市中野1931-7</t>
  </si>
  <si>
    <t>0269-24-5444</t>
  </si>
  <si>
    <t>0269-24-5445</t>
  </si>
  <si>
    <t>月～金8:30～18:00  土8:30～13:00</t>
  </si>
  <si>
    <t>090-8741-5444</t>
  </si>
  <si>
    <t>わたうち薬局</t>
  </si>
  <si>
    <t>381-0101</t>
  </si>
  <si>
    <t>長野市若穂綿内8746-1</t>
  </si>
  <si>
    <t>026-214-8500</t>
  </si>
  <si>
    <t>026-214-8501</t>
  </si>
  <si>
    <t>月～金9：00～18：00　土9：00～12：00</t>
  </si>
  <si>
    <t>上林　弘史</t>
  </si>
  <si>
    <t>株式会社犬飼薬局</t>
  </si>
  <si>
    <t>399-8204</t>
  </si>
  <si>
    <t>安曇野市豊科高家5188－14</t>
  </si>
  <si>
    <t>0263-72-4242</t>
  </si>
  <si>
    <t>0263-72-7035</t>
  </si>
  <si>
    <t>月～金9:00～18:30　土9:00～17:30</t>
  </si>
  <si>
    <t>西郷　吉孝</t>
  </si>
  <si>
    <t>めぐみ薬局</t>
  </si>
  <si>
    <t>383-0046</t>
  </si>
  <si>
    <t>中野市片塩寺前419-6</t>
  </si>
  <si>
    <t>0269-24-6077</t>
  </si>
  <si>
    <t>0269-24-6078</t>
  </si>
  <si>
    <t>月～金8:30～18:30　土8:30～14:00</t>
  </si>
  <si>
    <t>そうごう薬局豊科店</t>
  </si>
  <si>
    <t>安曇野市豊科5731-17</t>
  </si>
  <si>
    <t>0263-73-6371</t>
  </si>
  <si>
    <t>0263-73-6372</t>
  </si>
  <si>
    <t>月～土9:00～17:00</t>
  </si>
  <si>
    <t>月～土10:00～19:00</t>
  </si>
  <si>
    <t>クオールめがね橋薬局</t>
  </si>
  <si>
    <t>395-0016</t>
  </si>
  <si>
    <t>飯田市伝馬町1-1</t>
  </si>
  <si>
    <t>0265-56-0589</t>
  </si>
  <si>
    <t>0265-56-0590</t>
  </si>
  <si>
    <t>月火木金8:30～18:00　水8:30～16:30　土8:30～13:00</t>
  </si>
  <si>
    <t>080-8754-5719</t>
  </si>
  <si>
    <t>鎌倉　恭平</t>
  </si>
  <si>
    <t>ドレミ薬局</t>
  </si>
  <si>
    <t>399-0027</t>
  </si>
  <si>
    <t>松本市寿南1-23-12</t>
  </si>
  <si>
    <t>0263-86-0460</t>
  </si>
  <si>
    <t>0263-86-0461</t>
  </si>
  <si>
    <t>月～金9:00～18:00　土9:00～17:00</t>
  </si>
  <si>
    <t>070-2820-8234</t>
  </si>
  <si>
    <t>園田　大吾</t>
  </si>
  <si>
    <t>塩田薬局</t>
  </si>
  <si>
    <t>386-1325</t>
  </si>
  <si>
    <t>上田市中野38-6</t>
  </si>
  <si>
    <t>0268-75-0273</t>
  </si>
  <si>
    <t>0268-75-0275</t>
  </si>
  <si>
    <t>月～水・金：9:00～18:00　木：9:00～17:00　土：9:00～13:00</t>
  </si>
  <si>
    <t>内久根　夢希</t>
  </si>
  <si>
    <t>上伊那郡箕輪町中箕輪8612-1</t>
  </si>
  <si>
    <t>0265-98-4080</t>
  </si>
  <si>
    <t>0265-98-4090</t>
  </si>
  <si>
    <t>高島スター薬局</t>
  </si>
  <si>
    <t>諏訪市高島1丁目13-18</t>
  </si>
  <si>
    <t>0266-78-8666</t>
  </si>
  <si>
    <t>0266-78-8675</t>
  </si>
  <si>
    <t>月・火・木・金8:30～18:30　水9:00～17:00　土8:30～13:30</t>
  </si>
  <si>
    <t>0266-78-8666「転送」</t>
  </si>
  <si>
    <t>利根川　勇</t>
  </si>
  <si>
    <t>クオールひがしの薬局</t>
  </si>
  <si>
    <t>395-0084</t>
  </si>
  <si>
    <t>飯田市鈴加町1-21</t>
  </si>
  <si>
    <t>0265-59-7889</t>
  </si>
  <si>
    <t>0265-59-7890</t>
  </si>
  <si>
    <t>月～水8:30～19:00　木9:00～17:00　金～土8:30～19:00</t>
  </si>
  <si>
    <t>080-8754-5724</t>
  </si>
  <si>
    <t>アイン薬局荒井橋店</t>
  </si>
  <si>
    <t>396-0025</t>
  </si>
  <si>
    <t>伊那市荒井3871-3</t>
  </si>
  <si>
    <t>0265-98-5350</t>
  </si>
  <si>
    <t>0265-98-5360</t>
  </si>
  <si>
    <t>木島薬局</t>
  </si>
  <si>
    <t>389-2303</t>
  </si>
  <si>
    <t>下高井郡木島平村上木島1901</t>
  </si>
  <si>
    <t>0269-82-1833</t>
  </si>
  <si>
    <t>0269-82-1840</t>
  </si>
  <si>
    <t>090-7207-0703</t>
  </si>
  <si>
    <t>梅嵜　浩貴</t>
  </si>
  <si>
    <t>アイン薬局みのわ店</t>
  </si>
  <si>
    <t>月火水金8:30-18:30 木8:30-16:30 土8:30-14:30</t>
  </si>
  <si>
    <t>須坂市墨坂5-26-35</t>
  </si>
  <si>
    <t>026-217-3220</t>
  </si>
  <si>
    <t>026-217-3183</t>
  </si>
  <si>
    <t>月、火、木、金8:30～18:00　水8:30～16:30　土8:30～12:30</t>
  </si>
  <si>
    <t xml:space="preserve">026-217-3220 </t>
  </si>
  <si>
    <t>白石　仁是</t>
  </si>
  <si>
    <t>ウエルシア薬局長野若穂店</t>
  </si>
  <si>
    <t>長野市若穂綿内445</t>
  </si>
  <si>
    <t>026-282-7366</t>
  </si>
  <si>
    <t>026-282-7367</t>
  </si>
  <si>
    <t>月～土9:00～14:00 15:00～19:00</t>
  </si>
  <si>
    <t>宮下　琢磨</t>
  </si>
  <si>
    <t>タカミ薬局</t>
  </si>
  <si>
    <t>大町市大町2543</t>
  </si>
  <si>
    <t>0261-22-0180</t>
  </si>
  <si>
    <t>0261-22-0692</t>
  </si>
  <si>
    <t>氷室西口薬局</t>
  </si>
  <si>
    <t>松本市梓川倭2653-3</t>
  </si>
  <si>
    <t>0263-76-1106</t>
  </si>
  <si>
    <t>0263-76-1107</t>
  </si>
  <si>
    <t>なが池薬局</t>
  </si>
  <si>
    <t>386-1102</t>
  </si>
  <si>
    <t>上田市上田原1329-8</t>
  </si>
  <si>
    <t>0268-75-6630</t>
  </si>
  <si>
    <t>0268-75-6640</t>
  </si>
  <si>
    <t>月～金 8:30～18:30 土 8:30～15:00</t>
  </si>
  <si>
    <t>コウズケヤ薬局豊里</t>
  </si>
  <si>
    <t>月～金9:00～18:30　土9:00～15:00</t>
  </si>
  <si>
    <t>木島モリキ薬局</t>
  </si>
  <si>
    <t>389-2234</t>
  </si>
  <si>
    <t>飯山市大字木島659-2</t>
  </si>
  <si>
    <t>0269-81-3830</t>
  </si>
  <si>
    <t>0269-81-3831</t>
  </si>
  <si>
    <t>月・火・水・金8:30～18:30　木8:30～14:00　土8:30～13:00　（休日：第2土曜日、日曜、祝祭日）</t>
  </si>
  <si>
    <t>090-1427-8225</t>
  </si>
  <si>
    <t>小林　浩幸</t>
  </si>
  <si>
    <t>麻績土屋薬局</t>
  </si>
  <si>
    <t>399-7701</t>
  </si>
  <si>
    <t>0263-67-4888</t>
  </si>
  <si>
    <t>0263-67-3393</t>
  </si>
  <si>
    <t>090-9592-5790</t>
  </si>
  <si>
    <t>月～金9:00～19:00　土日9:00～18:00</t>
  </si>
  <si>
    <t>いずみの薬局</t>
  </si>
  <si>
    <t>385-0055</t>
  </si>
  <si>
    <t>佐久市三塚191-37</t>
  </si>
  <si>
    <t>0267-64-6028</t>
  </si>
  <si>
    <t>0267-64-6029</t>
  </si>
  <si>
    <t>月～木8:30～18:30 金8:30～17:00 土9:30～12:00</t>
  </si>
  <si>
    <t>0267-64-6028転送</t>
  </si>
  <si>
    <t>清水　誠</t>
  </si>
  <si>
    <t>りんご薬局</t>
  </si>
  <si>
    <t>390-0851</t>
  </si>
  <si>
    <t>松本市島内3427-123</t>
  </si>
  <si>
    <t>0263-40-0038</t>
  </si>
  <si>
    <t>0263-40-0039</t>
  </si>
  <si>
    <t>白鳥薬局</t>
  </si>
  <si>
    <t>東御市本海野1682-1</t>
  </si>
  <si>
    <t>0268-62-1363</t>
  </si>
  <si>
    <t>0268-62-2349</t>
  </si>
  <si>
    <t>月～土9:00～20:00</t>
  </si>
  <si>
    <t>宮下　真郷</t>
  </si>
  <si>
    <t>若穂土屋薬局</t>
  </si>
  <si>
    <t>026-266-5270</t>
  </si>
  <si>
    <t>026-266-5280</t>
  </si>
  <si>
    <t>渚西口薬局</t>
  </si>
  <si>
    <t>0263-24-1040</t>
  </si>
  <si>
    <t>0263-24-1041</t>
  </si>
  <si>
    <t>中野北薬局</t>
  </si>
  <si>
    <t>383-0012</t>
  </si>
  <si>
    <t>中野市一本木319-1</t>
  </si>
  <si>
    <t>0269-24-7557</t>
  </si>
  <si>
    <t>0269-24-7558</t>
  </si>
  <si>
    <t>月～金8:30～18:00　土8:30～13:30</t>
  </si>
  <si>
    <t>センスビュー薬局</t>
  </si>
  <si>
    <t>長野市栗田1937</t>
  </si>
  <si>
    <t>026-267-5230</t>
  </si>
  <si>
    <t>026-267-5231</t>
  </si>
  <si>
    <t>横山　輝</t>
  </si>
  <si>
    <t>ウエルシア薬局佐久野沢店</t>
  </si>
  <si>
    <t>385-0053</t>
  </si>
  <si>
    <t>佐久市野沢下木戸248-1</t>
  </si>
  <si>
    <t>0267-64-6068</t>
  </si>
  <si>
    <t>0267-64-6078</t>
  </si>
  <si>
    <t>みやこ薬局</t>
  </si>
  <si>
    <t>380-0904</t>
  </si>
  <si>
    <t>長野市鶴賀302-2</t>
  </si>
  <si>
    <t>026-217-3552</t>
  </si>
  <si>
    <t>026-462-3552</t>
  </si>
  <si>
    <t>ちとせ薬局</t>
  </si>
  <si>
    <t>380-0873</t>
  </si>
  <si>
    <t>長野市新諏訪2丁目1-3</t>
  </si>
  <si>
    <t>026-219-6648</t>
  </si>
  <si>
    <t>026-219-6647</t>
  </si>
  <si>
    <t>大澤　恵介</t>
  </si>
  <si>
    <t>アイン薬局若里２号店</t>
  </si>
  <si>
    <t>長野市若里6-1-5</t>
  </si>
  <si>
    <t>026-269-6120</t>
  </si>
  <si>
    <t>026-269-6122</t>
  </si>
  <si>
    <t>モリキ長野南長池</t>
  </si>
  <si>
    <t>381-0024</t>
  </si>
  <si>
    <t>長野市大字南長池字古新田379番3</t>
  </si>
  <si>
    <t>026-219-1878</t>
  </si>
  <si>
    <t>026-219-1879</t>
  </si>
  <si>
    <t>月～金9：00～13：30、14：30～19：00　土9：00～13：00</t>
  </si>
  <si>
    <t>カワイ薬局</t>
  </si>
  <si>
    <t>長野県上田市中央2-3-16-101</t>
  </si>
  <si>
    <t>0268-22-5338</t>
  </si>
  <si>
    <t>0268-26-3817</t>
  </si>
  <si>
    <t>月～金9：00～18:30　土9:00～12:00</t>
  </si>
  <si>
    <t>026-264-7695</t>
  </si>
  <si>
    <t>なりあい薬局</t>
  </si>
  <si>
    <t>安曇野豊科4303-14</t>
  </si>
  <si>
    <t>0263-87-7387</t>
  </si>
  <si>
    <t>0263-87-7388</t>
  </si>
  <si>
    <t>竹内　和歌子</t>
  </si>
  <si>
    <t>調剤薬局　マツモトキヨシ徳間店</t>
  </si>
  <si>
    <t>長野市大字徳間3105</t>
  </si>
  <si>
    <t>026-254-5675</t>
  </si>
  <si>
    <t>026-254-5680</t>
  </si>
  <si>
    <t>月～金9:00～18:00 土9:00～13:30</t>
  </si>
  <si>
    <t>070-4870-7236</t>
  </si>
  <si>
    <t>佐藤　文恵</t>
  </si>
  <si>
    <t>日本調剤　たかだ白樺薬局</t>
    <rPh sb="0" eb="4">
      <t>ニホンチョウザイ</t>
    </rPh>
    <phoneticPr fontId="6"/>
  </si>
  <si>
    <t>381-0033</t>
  </si>
  <si>
    <t>長野市南高田2-4-22</t>
  </si>
  <si>
    <t>026-251-6131</t>
  </si>
  <si>
    <t>026-251-6130</t>
  </si>
  <si>
    <t>宮城　尚美</t>
  </si>
  <si>
    <t>384-0005</t>
  </si>
  <si>
    <t>小諸市御幸町2-2-26</t>
  </si>
  <si>
    <t>0267-26-1141</t>
  </si>
  <si>
    <t>0267-26-1142</t>
  </si>
  <si>
    <t>長池かたぎり薬局</t>
  </si>
  <si>
    <t>長野市大字北長池2070-1</t>
  </si>
  <si>
    <t>026-239-7550</t>
  </si>
  <si>
    <t>026-239-7551</t>
  </si>
  <si>
    <t>090-1867-1312</t>
  </si>
  <si>
    <t>片桐　栄一</t>
  </si>
  <si>
    <t>吉田グリーン薬局</t>
  </si>
  <si>
    <t>381-0043</t>
  </si>
  <si>
    <t>長野市吉田4丁目4-30</t>
  </si>
  <si>
    <t>026-462-1121</t>
  </si>
  <si>
    <t>026-462-3511</t>
  </si>
  <si>
    <t>北城　和久</t>
  </si>
  <si>
    <t>三輪かたぎり薬局</t>
  </si>
  <si>
    <t>長野市三輪5-43-21　デリシア三輪店内</t>
  </si>
  <si>
    <t>026-235-4641</t>
  </si>
  <si>
    <t>026-235-4642</t>
  </si>
  <si>
    <t>月～金8:30～18:30　土8:30～15:00</t>
  </si>
  <si>
    <t>片桐　正博</t>
  </si>
  <si>
    <t>ウエルシア薬局長野篠ノ井小森店</t>
  </si>
  <si>
    <t>388-8003</t>
  </si>
  <si>
    <t>長野市篠ノ井小森477-1</t>
  </si>
  <si>
    <t>026-299-8253</t>
  </si>
  <si>
    <t>026-299-8254</t>
  </si>
  <si>
    <t>月～土9:00～13:30　14:30～19:00</t>
  </si>
  <si>
    <t>080-7006-5565</t>
  </si>
  <si>
    <t>宮本　直希</t>
  </si>
  <si>
    <t>はらまち薬局</t>
  </si>
  <si>
    <t>399-3104</t>
  </si>
  <si>
    <t>下伊那郡高森町上市田632-1</t>
  </si>
  <si>
    <t>0265-34-3261</t>
  </si>
  <si>
    <t>0265-34-3262</t>
  </si>
  <si>
    <t>月火水金8:30～18:30 木8:30～17:30 土8:30～13:00</t>
  </si>
  <si>
    <t>090-3500-7321</t>
  </si>
  <si>
    <t>394-0026</t>
  </si>
  <si>
    <t>岡谷市本町1-5-10</t>
  </si>
  <si>
    <t>0266-22-2325</t>
  </si>
  <si>
    <t>0266-22-4902</t>
  </si>
  <si>
    <t>日詰モリキ薬局</t>
  </si>
  <si>
    <t>026-251-1055</t>
  </si>
  <si>
    <t>026-251-1056</t>
  </si>
  <si>
    <t>月～金8:30～18:30　土8:30～13:30</t>
  </si>
  <si>
    <t>薬局マツモトキヨシ辰野店</t>
  </si>
  <si>
    <t>399-0428</t>
  </si>
  <si>
    <t>上伊那郡辰野町伊那富神田2587-1</t>
  </si>
  <si>
    <t>0266-44-1665</t>
  </si>
  <si>
    <t>0266-44-1663</t>
  </si>
  <si>
    <t>月～土9:00～19:00(12/31～1/3は休み)</t>
  </si>
  <si>
    <t>070-3944-0093</t>
  </si>
  <si>
    <t>根橋　絵理</t>
  </si>
  <si>
    <t>古城てんじん薬局</t>
  </si>
  <si>
    <t>384-0032</t>
  </si>
  <si>
    <t>小諸市古城2-2-28　キャッスルスクエア1F</t>
  </si>
  <si>
    <t>0267-31-6556</t>
  </si>
  <si>
    <t>0267-31-6956</t>
  </si>
  <si>
    <t>月～金9時～18時　土9時～13時</t>
  </si>
  <si>
    <t>国民堂薬局</t>
  </si>
  <si>
    <t>389-1105</t>
  </si>
  <si>
    <t>長野市豊野町豊野1307</t>
  </si>
  <si>
    <t>026-257-2027</t>
  </si>
  <si>
    <t>026-257-2036</t>
  </si>
  <si>
    <t>月～金8:30～18:00  土8:30～16:00</t>
  </si>
  <si>
    <t>松本市渚1-7-50</t>
  </si>
  <si>
    <t>横林薬局</t>
  </si>
  <si>
    <t>386-1101</t>
  </si>
  <si>
    <t>上田市下之条170－18</t>
  </si>
  <si>
    <t>0268-27-3365</t>
  </si>
  <si>
    <t>0268-27-3690</t>
  </si>
  <si>
    <t>月～金8:30～19:00　土8:30～17:00</t>
  </si>
  <si>
    <t>横林　邦明</t>
  </si>
  <si>
    <t xml:space="preserve">月～金8:30～19:00　土8-30～13:00 </t>
  </si>
  <si>
    <t>グリーン薬局</t>
  </si>
  <si>
    <t>381-0201</t>
  </si>
  <si>
    <t>上高井郡小布施町小布施308</t>
  </si>
  <si>
    <t>026-247-5199</t>
  </si>
  <si>
    <t>東筑摩郡麻績村麻4634-6</t>
    <rPh sb="0" eb="4">
      <t>ヒガシチクマグン</t>
    </rPh>
    <phoneticPr fontId="6"/>
  </si>
  <si>
    <t>396-0112</t>
  </si>
  <si>
    <t>伊那市前原8379-7</t>
  </si>
  <si>
    <t>0265-77-0102</t>
  </si>
  <si>
    <t>0265-77-0103</t>
  </si>
  <si>
    <t>稲里あおぞら薬局</t>
  </si>
  <si>
    <t>長野市稲里町中央2-16-7</t>
  </si>
  <si>
    <t>026-286-1139</t>
  </si>
  <si>
    <t>026-286-1077</t>
  </si>
  <si>
    <t>てんじん薬局</t>
  </si>
  <si>
    <t>小諸市諸343-1</t>
  </si>
  <si>
    <t>0267-31-6772</t>
  </si>
  <si>
    <t>0267-31-6822</t>
  </si>
  <si>
    <t>アイン篠ノ井薬局</t>
  </si>
  <si>
    <t>長野市篠ノ井会653-3</t>
  </si>
  <si>
    <t>026-290-7080</t>
  </si>
  <si>
    <t>026-290-7090</t>
  </si>
  <si>
    <t>ふれあいの森薬局</t>
  </si>
  <si>
    <t>399-0731</t>
  </si>
  <si>
    <t>塩尻市大門六番町3-15</t>
  </si>
  <si>
    <t>0263-51-0772</t>
  </si>
  <si>
    <t>0263-51-0776</t>
  </si>
  <si>
    <t>080-1004-8380</t>
  </si>
  <si>
    <t>熊谷　祐樹</t>
  </si>
  <si>
    <t>399-0033</t>
  </si>
  <si>
    <t>0263-88-5441</t>
  </si>
  <si>
    <t>0263-88-5442</t>
  </si>
  <si>
    <t>新村薬局</t>
  </si>
  <si>
    <t>390-1241</t>
  </si>
  <si>
    <t>松本市新村1703-3</t>
  </si>
  <si>
    <t>0263-40-5760</t>
  </si>
  <si>
    <t>月～金9:00～18:00　土14:00～16:00</t>
  </si>
  <si>
    <t>0263-35-7500</t>
  </si>
  <si>
    <t>0263-35-7592</t>
  </si>
  <si>
    <t>風間薬局</t>
  </si>
  <si>
    <t>381-0023</t>
  </si>
  <si>
    <t>長野市風間138-2</t>
  </si>
  <si>
    <t>026-221-7618</t>
  </si>
  <si>
    <t>026-222-3275</t>
  </si>
  <si>
    <t>月～土8:30～18:30</t>
  </si>
  <si>
    <t>080-8873-9681</t>
  </si>
  <si>
    <t>石田　裕一郎</t>
  </si>
  <si>
    <t>0267-26-2207</t>
  </si>
  <si>
    <t>0267-26-2208</t>
  </si>
  <si>
    <t>大手コトブキ薬局</t>
  </si>
  <si>
    <t>390-0874</t>
  </si>
  <si>
    <t>松本市大手5-7-10</t>
  </si>
  <si>
    <t>0263-38-1280</t>
  </si>
  <si>
    <t>0263-38-1270</t>
  </si>
  <si>
    <t>月～金9:00～18:30　土9:00～14:00</t>
  </si>
  <si>
    <t>小笠原　博之</t>
  </si>
  <si>
    <t>上田市常田3-8-20</t>
  </si>
  <si>
    <t>0268-23-3001</t>
  </si>
  <si>
    <t>0268-27-7723</t>
  </si>
  <si>
    <t>ピノキオ薬局</t>
  </si>
  <si>
    <t>上田市古里146-26</t>
  </si>
  <si>
    <t>0268-75-5416</t>
  </si>
  <si>
    <t>0268-75-5415</t>
  </si>
  <si>
    <t>090-9669-1211</t>
  </si>
  <si>
    <t>宮坂　小百合</t>
  </si>
  <si>
    <t>二子薬局</t>
  </si>
  <si>
    <t>松本市笹賀5540-1</t>
  </si>
  <si>
    <t>0263-29-5529</t>
  </si>
  <si>
    <t>0263-29-5528</t>
  </si>
  <si>
    <t>ニコニコ薬局今井店</t>
  </si>
  <si>
    <t>390-1131</t>
  </si>
  <si>
    <t>松本市今井1214-1</t>
  </si>
  <si>
    <t>0263-88-0150</t>
  </si>
  <si>
    <t>月火水金8:30～18:00  木8:30～17:30  土8:30～12:30</t>
  </si>
  <si>
    <t>矢口　友則</t>
  </si>
  <si>
    <t>株式会社ひまわり　笹賀薬局</t>
  </si>
  <si>
    <t>松本市笹賀下二子5441-3</t>
  </si>
  <si>
    <t>月・火・木・金9:00～18:00、水8:30～16:30、土9:00～14:00</t>
  </si>
  <si>
    <t>よつば薬局</t>
  </si>
  <si>
    <t>安曇野市豊科高家5106-2</t>
  </si>
  <si>
    <t>0263-88-8277</t>
  </si>
  <si>
    <t>0263-88-8611</t>
  </si>
  <si>
    <t>新駅南モリキ薬局</t>
  </si>
  <si>
    <t>383-0042</t>
  </si>
  <si>
    <t>中野市西条吉原587-2</t>
  </si>
  <si>
    <t>0269-23-3349</t>
  </si>
  <si>
    <t>0269-23-3347</t>
  </si>
  <si>
    <t>小諸あさま薬局</t>
  </si>
  <si>
    <t>384-0808</t>
  </si>
  <si>
    <t>0267-26-6226</t>
  </si>
  <si>
    <t>0267-26-6227</t>
  </si>
  <si>
    <t>モリキ諏訪城南薬局</t>
  </si>
  <si>
    <t>392-0017</t>
  </si>
  <si>
    <t>諏訪市城南1丁目2561-1</t>
  </si>
  <si>
    <t>0266-78-8652</t>
  </si>
  <si>
    <t>0266-78-8653</t>
  </si>
  <si>
    <t>080-1003-1048</t>
  </si>
  <si>
    <t>アイン薬局上田大屋店</t>
  </si>
  <si>
    <t>386-0152</t>
  </si>
  <si>
    <t>上田市大屋514-1</t>
  </si>
  <si>
    <t>0268-71-0210</t>
  </si>
  <si>
    <t>0268-71-0211</t>
  </si>
  <si>
    <t>佐久市岩村田2013-1</t>
  </si>
  <si>
    <t>0267-78-5972</t>
  </si>
  <si>
    <t>0267-78-5973</t>
  </si>
  <si>
    <t>月～金8:30～19:00　土8:30～16:00</t>
  </si>
  <si>
    <t>090-83262218</t>
  </si>
  <si>
    <t>南澤　明子</t>
  </si>
  <si>
    <t>モリキ松本波田薬局</t>
  </si>
  <si>
    <t>松本市波田字波多10059-1</t>
  </si>
  <si>
    <t>0263-87-8697</t>
  </si>
  <si>
    <t>0263-87-8698</t>
  </si>
  <si>
    <t>月～金9:30～13:00　14:00～18:30</t>
  </si>
  <si>
    <t>飯島　秀一郎</t>
  </si>
  <si>
    <t>さなえ薬局</t>
  </si>
  <si>
    <t>長野市早苗町25-9</t>
  </si>
  <si>
    <t>026-233-8358</t>
  </si>
  <si>
    <t>026-233-8258</t>
  </si>
  <si>
    <t>ミナミ薬局</t>
  </si>
  <si>
    <t>中野市中央3-2-18</t>
  </si>
  <si>
    <t>0269-22-3044</t>
  </si>
  <si>
    <t>0269-26-5744</t>
  </si>
  <si>
    <t>共創未来駒ヶ根薬局</t>
  </si>
  <si>
    <t>駒ヶ根市赤穂1362-4</t>
  </si>
  <si>
    <t>0265-82-1185</t>
  </si>
  <si>
    <t>0265-82-1187</t>
  </si>
  <si>
    <t>080-4581-0354</t>
  </si>
  <si>
    <t>豊科薬局</t>
  </si>
  <si>
    <t>安曇野市豊科南穂高2819-1</t>
  </si>
  <si>
    <t>0263-71-4228</t>
  </si>
  <si>
    <t>0263-71-4238</t>
  </si>
  <si>
    <t>長野県長野市若穂綿内7530</t>
  </si>
  <si>
    <t>月～金9:00～18:00 1,3土9:00～15:30 2,4,5土9:00～13:00</t>
  </si>
  <si>
    <t>有限会社サン薬局</t>
  </si>
  <si>
    <t>東御市田中800-42</t>
  </si>
  <si>
    <t>0268-62-0299</t>
  </si>
  <si>
    <t>0268-64-2835</t>
  </si>
  <si>
    <t>（月）(火)（木）（金）　8:30-1900
（水）（土）8:30-1800</t>
  </si>
  <si>
    <t>090-3333-9539</t>
  </si>
  <si>
    <t>橋爪　寿万子</t>
  </si>
  <si>
    <t>アイン薬局篠ノ井西店</t>
  </si>
  <si>
    <t>長野市篠ノ井布施高田1142-1</t>
  </si>
  <si>
    <t>026-292-1051</t>
  </si>
  <si>
    <t>026-293-9028</t>
  </si>
  <si>
    <t>フロンティア薬局穂高店</t>
  </si>
  <si>
    <t>399-8302</t>
  </si>
  <si>
    <t>安曇野市穂高北穂高2984-1</t>
  </si>
  <si>
    <t>0263-81-3301</t>
  </si>
  <si>
    <t>0263-81-3302</t>
  </si>
  <si>
    <t>薬局マツモトキヨシあづみの堀金店</t>
  </si>
  <si>
    <t>安曇野市堀金烏川5052?1</t>
  </si>
  <si>
    <t>0263-71-2724</t>
  </si>
  <si>
    <t>0263-73-6722</t>
  </si>
  <si>
    <t>月～土  9時～19時</t>
  </si>
  <si>
    <t>070-3944-0096</t>
  </si>
  <si>
    <t>中村 陽子</t>
  </si>
  <si>
    <t>こまき薬局</t>
  </si>
  <si>
    <t>上田市小牧105-1</t>
  </si>
  <si>
    <t>0268-75-8188</t>
  </si>
  <si>
    <t>0268-23-9393</t>
  </si>
  <si>
    <t>高松　真一</t>
  </si>
  <si>
    <t>飯山薬局</t>
  </si>
  <si>
    <t>389-2418</t>
  </si>
  <si>
    <t>飯山市大字飯山242-8</t>
  </si>
  <si>
    <t>0269-81-2252</t>
  </si>
  <si>
    <t>0269-81-2257</t>
  </si>
  <si>
    <t>月～金8:30～14:00 15:00～17:30</t>
  </si>
  <si>
    <t>三橋　寛一</t>
  </si>
  <si>
    <t>月～金8:45～18:45　土8:45～15:00</t>
  </si>
  <si>
    <t>飯山駅前モリキ薬局</t>
  </si>
  <si>
    <t>389-2254</t>
  </si>
  <si>
    <t>0269-67-0235</t>
  </si>
  <si>
    <t>0269-62-0518</t>
  </si>
  <si>
    <t>090-6921-0807</t>
  </si>
  <si>
    <t>日本調剤　信州薬局</t>
  </si>
  <si>
    <t>松本市旭3-2-1</t>
  </si>
  <si>
    <t>0263-39-6051</t>
  </si>
  <si>
    <t>0263-39-6052</t>
  </si>
  <si>
    <t>080-9207-0457</t>
  </si>
  <si>
    <t>米山　大輔</t>
  </si>
  <si>
    <t>月、火、木、金8:00～18:30 水8:00～18:00 土8:00～12:30</t>
  </si>
  <si>
    <t>080-8281-6008</t>
  </si>
  <si>
    <t>月～水金9:00～18:00　木・土9:00～17:00</t>
  </si>
  <si>
    <t>389-1213</t>
  </si>
  <si>
    <t>026-253-1118</t>
  </si>
  <si>
    <t>026-253-1228</t>
  </si>
  <si>
    <t>090-9660-2413</t>
  </si>
  <si>
    <t>長野国民堂薬局</t>
  </si>
  <si>
    <t>380-0941</t>
  </si>
  <si>
    <t>長野市安茂里8011</t>
  </si>
  <si>
    <t>026-226-7096</t>
  </si>
  <si>
    <t>026-226-7343</t>
  </si>
  <si>
    <t>380-0812</t>
  </si>
  <si>
    <t>(株)ひまわり　豊丘薬局</t>
  </si>
  <si>
    <t>399-0021</t>
  </si>
  <si>
    <t>松本市大字寿豊丘1519-5</t>
  </si>
  <si>
    <t>0263-85-2223</t>
  </si>
  <si>
    <t>0263-85-2225</t>
  </si>
  <si>
    <t>0263-85-2223（転送）</t>
    <rPh sb="13" eb="15">
      <t>テンソウ</t>
    </rPh>
    <phoneticPr fontId="1"/>
  </si>
  <si>
    <t>川中島ひとみ薬局</t>
  </si>
  <si>
    <t>長野市川中島町御厨1143</t>
  </si>
  <si>
    <t>026-285-1868</t>
  </si>
  <si>
    <t>026-285-1869</t>
  </si>
  <si>
    <t>月～金8:30～18:00 土8:30～13:30</t>
  </si>
  <si>
    <t>さかもと薬局</t>
  </si>
  <si>
    <t>384-0012</t>
  </si>
  <si>
    <t>小諸市南町2-4-7</t>
  </si>
  <si>
    <t>0267-23-8228</t>
  </si>
  <si>
    <t>0267-25-3043</t>
  </si>
  <si>
    <t>月～水、金　8：45～18:00／木　8：45～17:00／土　8：45～13:00</t>
  </si>
  <si>
    <t>そめや薬局</t>
  </si>
  <si>
    <t>上田市中央6-5-25</t>
  </si>
  <si>
    <t>0268-22-7352</t>
  </si>
  <si>
    <t>0268-22-9936</t>
  </si>
  <si>
    <t>小田切　諒</t>
  </si>
  <si>
    <t>ひだまり薬局</t>
  </si>
  <si>
    <t>伊那市西町4897-4</t>
  </si>
  <si>
    <t>0265-98-6902</t>
  </si>
  <si>
    <t>0265-98-6903</t>
  </si>
  <si>
    <t>アイン薬局千曲磯部店</t>
  </si>
  <si>
    <t>千曲市磯部768-6</t>
  </si>
  <si>
    <t>ファーマシーにしつるが</t>
  </si>
  <si>
    <t>長野市鶴賀西鶴賀1530番地7</t>
  </si>
  <si>
    <t>026-219-2512</t>
  </si>
  <si>
    <t>026-219-2513</t>
  </si>
  <si>
    <t>026-219-2512（担当者に伝送されます）</t>
  </si>
  <si>
    <t>深澤　一昭</t>
  </si>
  <si>
    <t>松本市大字島立2100-3</t>
  </si>
  <si>
    <t>0263-40-0255</t>
  </si>
  <si>
    <t>0263-40-0256</t>
  </si>
  <si>
    <t>080-1272-5237</t>
  </si>
  <si>
    <t>神林薬局</t>
  </si>
  <si>
    <t>390-1243</t>
  </si>
  <si>
    <t>松本市神林1639-6</t>
  </si>
  <si>
    <t>0263-86-6671</t>
  </si>
  <si>
    <t>0263-86-6672</t>
  </si>
  <si>
    <t>月、水、木、金：9:00～18:00　火：9:00～17:00　　土：9:00～13:00</t>
  </si>
  <si>
    <t>0263-86-6671（転送電話にての対応）</t>
  </si>
  <si>
    <t>下里　哲律</t>
  </si>
  <si>
    <t>小海薬局</t>
  </si>
  <si>
    <t>384-1102</t>
  </si>
  <si>
    <t>0267-92-0182</t>
  </si>
  <si>
    <t>0267-92-4410</t>
  </si>
  <si>
    <t>クオール飯田北薬局</t>
  </si>
  <si>
    <t>飯田市大通り1丁目19-1</t>
  </si>
  <si>
    <t>0265-21-5589</t>
  </si>
  <si>
    <t>0265-21-5590</t>
  </si>
  <si>
    <t>月～金9:00～17:30　土9:00～12:00</t>
  </si>
  <si>
    <t>川辺 彩華</t>
  </si>
  <si>
    <t>しろにしの薬局</t>
  </si>
  <si>
    <t>390-0875</t>
  </si>
  <si>
    <t>松本市城西1丁目181-7</t>
  </si>
  <si>
    <t>0263-87-1466</t>
  </si>
  <si>
    <t>0263-87-1467</t>
  </si>
  <si>
    <t>由比ヶ浜　宏</t>
  </si>
  <si>
    <t>アイン薬局千曲内川店</t>
  </si>
  <si>
    <t>千曲市内川818-1</t>
  </si>
  <si>
    <t>026-261-5711</t>
  </si>
  <si>
    <t>026-261-5722</t>
  </si>
  <si>
    <t>稲里あすなろ薬局</t>
  </si>
  <si>
    <t>381-2215</t>
  </si>
  <si>
    <t>長野市稲里町中氷鉋2064</t>
  </si>
  <si>
    <t>026-254-6203</t>
  </si>
  <si>
    <t>026-254-6213</t>
  </si>
  <si>
    <t>月・火・木・金8:30～18:00　水8:30～16:30　土8:30～13:00</t>
  </si>
  <si>
    <t>黒岩　恵美子</t>
  </si>
  <si>
    <t>中島薬局</t>
  </si>
  <si>
    <t>026-257-3077</t>
  </si>
  <si>
    <t>026-257-6106</t>
  </si>
  <si>
    <t>長野市若里6丁目1-6</t>
  </si>
  <si>
    <t>389-0112</t>
  </si>
  <si>
    <t>北佐久郡軽井沢町中軽井沢3-6</t>
  </si>
  <si>
    <t>0267-45-5063</t>
  </si>
  <si>
    <t>0267-46-0654</t>
  </si>
  <si>
    <t>月～金8:30～20:00　土8:30～17:00</t>
  </si>
  <si>
    <t>なごみ薬局</t>
  </si>
  <si>
    <t>長野市稲里町田牧1311-3</t>
  </si>
  <si>
    <t>026-285-9068</t>
  </si>
  <si>
    <t>026-285-9069</t>
  </si>
  <si>
    <t>月～金8:30～18:30　第1/3/5土8:30～12:30　第2/4土8:30～17:00</t>
  </si>
  <si>
    <t>篠ノ井駅前薬局</t>
  </si>
  <si>
    <t>長野市篠ノ井布施高田872</t>
  </si>
  <si>
    <t>026-299-8555</t>
  </si>
  <si>
    <t>026-299-8557</t>
  </si>
  <si>
    <t>飯島　崇</t>
  </si>
  <si>
    <t>JAあんずいせや薬局</t>
  </si>
  <si>
    <t>387-0001</t>
  </si>
  <si>
    <t>千曲市雨宮中原317</t>
  </si>
  <si>
    <t>026-273-108</t>
  </si>
  <si>
    <t>026-273-3107</t>
  </si>
  <si>
    <t>月～金9:30～18:30　土9:30～17:00</t>
  </si>
  <si>
    <t>飯島　雅希</t>
  </si>
  <si>
    <t>戸倉いせや薬局</t>
  </si>
  <si>
    <t>389-0805</t>
  </si>
  <si>
    <t>千曲市上徳間古屋敷346-4</t>
  </si>
  <si>
    <t>026-261-0070</t>
  </si>
  <si>
    <t>026-261-0075</t>
  </si>
  <si>
    <t>若林　多美子</t>
  </si>
  <si>
    <t>元町薬局</t>
  </si>
  <si>
    <t>千曲市稲荷山1264-3</t>
  </si>
  <si>
    <t>026-214-3282</t>
  </si>
  <si>
    <t>0226-214-3283</t>
  </si>
  <si>
    <t>北澤　智美</t>
  </si>
  <si>
    <t>佐久平もみの木薬局</t>
  </si>
  <si>
    <t>佐久市中込3639-33</t>
  </si>
  <si>
    <t>0267-63-8228</t>
  </si>
  <si>
    <t>0267-63-8238</t>
  </si>
  <si>
    <t>月～金9:00～18:30　土9:00～12:00</t>
  </si>
  <si>
    <t>武田 香</t>
  </si>
  <si>
    <t>城西西口薬局</t>
  </si>
  <si>
    <t>松本市蟻ケ崎1-1-15</t>
  </si>
  <si>
    <t>0263-39-6669</t>
  </si>
  <si>
    <t>0263-39-6659</t>
  </si>
  <si>
    <t>ききょう薬局</t>
  </si>
  <si>
    <t>399-6461</t>
  </si>
  <si>
    <t>塩尻市宗賀1295-4</t>
  </si>
  <si>
    <t>0263-51-0502</t>
  </si>
  <si>
    <t>0263-51-0506</t>
  </si>
  <si>
    <t>インター松代象山屋薬局</t>
  </si>
  <si>
    <t>381-1215</t>
  </si>
  <si>
    <t>長野市松代町西寺尾字町裏1463</t>
  </si>
  <si>
    <t>026-290-6200</t>
  </si>
  <si>
    <t>026-290-6120</t>
  </si>
  <si>
    <t>月～金9:00～19:00　奇数土9:00～13:00　偶数土9:00～14:00</t>
  </si>
  <si>
    <t>026-290-6200（転送）</t>
  </si>
  <si>
    <t>小島あすなろ薬局</t>
  </si>
  <si>
    <t>381-0017</t>
  </si>
  <si>
    <t>長野市小島407-8</t>
  </si>
  <si>
    <t>026-213-7390</t>
  </si>
  <si>
    <t>026-213-7391</t>
  </si>
  <si>
    <t>金久保  京子</t>
  </si>
  <si>
    <t>中高薬局</t>
  </si>
  <si>
    <t>中野市西1-1684-1</t>
  </si>
  <si>
    <t>0269-26-1255</t>
  </si>
  <si>
    <t>0269-24-1588</t>
  </si>
  <si>
    <t>080-9296-0144</t>
  </si>
  <si>
    <t>シンビ堂薬局</t>
  </si>
  <si>
    <t>389-0104</t>
  </si>
  <si>
    <t>北佐久郡軽井沢町軽井沢東16-6</t>
  </si>
  <si>
    <t>0267-42-7887</t>
  </si>
  <si>
    <t>0267-42-3837</t>
  </si>
  <si>
    <t>無</t>
    <rPh sb="0" eb="1">
      <t>ナ</t>
    </rPh>
    <phoneticPr fontId="6"/>
  </si>
  <si>
    <t>栗原　真奈美</t>
  </si>
  <si>
    <t>オレンジ薬局</t>
  </si>
  <si>
    <t>佐久市佐久平駅北18-1</t>
  </si>
  <si>
    <t>0267-68-3809</t>
  </si>
  <si>
    <t>0267-68-3909</t>
  </si>
  <si>
    <t>南佐久郡小海町大字小海4278-11</t>
  </si>
  <si>
    <t>木島西薬局</t>
  </si>
  <si>
    <t>389-2301</t>
  </si>
  <si>
    <t>下高井郡木島平村穂高3105-8</t>
  </si>
  <si>
    <t>0269-82-1718</t>
  </si>
  <si>
    <t>0269-82-1708</t>
  </si>
  <si>
    <t>090-3237-1718</t>
  </si>
  <si>
    <t>モリキアグリ篠ノ井薬局</t>
  </si>
  <si>
    <t>388-8011</t>
  </si>
  <si>
    <t>長野市篠ノ井布施五明682</t>
  </si>
  <si>
    <t>026-274-5594</t>
  </si>
  <si>
    <t>026-274-5595</t>
  </si>
  <si>
    <t>アイン薬局小諸店</t>
  </si>
  <si>
    <t>384-0803</t>
  </si>
  <si>
    <t>小諸市丙394-1</t>
  </si>
  <si>
    <t>0267-25-3981</t>
  </si>
  <si>
    <t>0267-25-9200</t>
  </si>
  <si>
    <t>池田　伸也</t>
  </si>
  <si>
    <t>026-269-6077</t>
  </si>
  <si>
    <t>026-269-6078</t>
  </si>
  <si>
    <t>稲田薬局</t>
  </si>
  <si>
    <t>381-0042</t>
  </si>
  <si>
    <t>長野市稲田3-27-15</t>
  </si>
  <si>
    <t>026-243-8113</t>
  </si>
  <si>
    <t>026-243-8114</t>
  </si>
  <si>
    <t>090-3093-3436</t>
  </si>
  <si>
    <t>モリキ大豆島薬局</t>
  </si>
  <si>
    <t>381-0022</t>
  </si>
  <si>
    <t>長野市大豆島4216</t>
  </si>
  <si>
    <t>026-213-4035</t>
  </si>
  <si>
    <t>026-213-4036</t>
  </si>
  <si>
    <t>月～土9:00～14:00、15:00～19:00</t>
  </si>
  <si>
    <t>小出　誠</t>
  </si>
  <si>
    <t>みのり薬局</t>
  </si>
  <si>
    <t>026-239-6850</t>
  </si>
  <si>
    <t>026-239-6851</t>
  </si>
  <si>
    <t>090-7714-9639</t>
  </si>
  <si>
    <t>調剤薬局マツモトキヨシ竜丘店</t>
  </si>
  <si>
    <t>399-2561</t>
  </si>
  <si>
    <t>飯田市駄科1301-1</t>
  </si>
  <si>
    <t>0265-26-8705</t>
  </si>
  <si>
    <t>0265-26-8746</t>
  </si>
  <si>
    <t>サンタグリーン薬局</t>
  </si>
  <si>
    <t>381-0200</t>
  </si>
  <si>
    <t>上高井郡小布施町烏林2254-3</t>
  </si>
  <si>
    <t>026-242-6500</t>
  </si>
  <si>
    <t>026-242-6550</t>
  </si>
  <si>
    <t>月～金8:45～18:00</t>
  </si>
  <si>
    <t>公園前薬局</t>
  </si>
  <si>
    <t>381-0038</t>
  </si>
  <si>
    <t>長野市東和田704-24</t>
  </si>
  <si>
    <t>026-219-1313</t>
  </si>
  <si>
    <t>026-219-3118</t>
  </si>
  <si>
    <t>そめや古里薬局</t>
  </si>
  <si>
    <t>上田市古里64-5</t>
  </si>
  <si>
    <t>0268-23-7540</t>
  </si>
  <si>
    <t>026-23-7545</t>
  </si>
  <si>
    <t>月～金8:30～7:30　土8:30～6:00</t>
  </si>
  <si>
    <t>小田切　剛</t>
  </si>
  <si>
    <t>長野市稲田2-29-13</t>
  </si>
  <si>
    <t>026-217-4260</t>
  </si>
  <si>
    <t>026-217-4261</t>
  </si>
  <si>
    <t>月～金8:30～18:00　土8:30～14:00</t>
  </si>
  <si>
    <t>070-3081-7597</t>
  </si>
  <si>
    <t>クオール松本薬局</t>
  </si>
  <si>
    <t>松本市中央2-5-20</t>
  </si>
  <si>
    <t>080-8754-5722</t>
  </si>
  <si>
    <t>日本調剤 辰野薬局</t>
  </si>
  <si>
    <t>399-0421</t>
  </si>
  <si>
    <t>上伊那郡辰野町辰野1466-1</t>
    <rPh sb="0" eb="4">
      <t>カミイナグン</t>
    </rPh>
    <phoneticPr fontId="6"/>
  </si>
  <si>
    <t>0266-43-3800</t>
  </si>
  <si>
    <t>0266-43-3003</t>
  </si>
  <si>
    <t>戸田 光洋</t>
  </si>
  <si>
    <t>月～水、金曜日9:00～18:00　木曜日9:00～17:00　土曜日9:00～13:00</t>
  </si>
  <si>
    <t>あさひ薬局</t>
  </si>
  <si>
    <t>380-0802</t>
  </si>
  <si>
    <t>長野市上松4-5-2</t>
  </si>
  <si>
    <t>026-215-1310</t>
  </si>
  <si>
    <t>026-215-1323</t>
  </si>
  <si>
    <t>090-5449-7424</t>
  </si>
  <si>
    <t>平日9:00～18:00　土9:00～16:00</t>
  </si>
  <si>
    <t>0236-31-8589</t>
  </si>
  <si>
    <t>0236-31-8590</t>
  </si>
  <si>
    <t>ふくろう薬局</t>
  </si>
  <si>
    <t>395-0816</t>
  </si>
  <si>
    <t>飯田市松尾久井2408-1</t>
  </si>
  <si>
    <t>0265-48-6323</t>
  </si>
  <si>
    <t>0265-48-6324</t>
  </si>
  <si>
    <t>月9:00～18:00 金8:00～16:00 土9:00～13:00</t>
  </si>
  <si>
    <t>0265-48-6323 090-8589-9629</t>
  </si>
  <si>
    <t>林　信二</t>
  </si>
  <si>
    <t>須坂あすなろ薬局</t>
  </si>
  <si>
    <t>382ｰ0092</t>
  </si>
  <si>
    <t>須坂市北原町556ｰ3</t>
  </si>
  <si>
    <t>026ｰ215ｰ2280</t>
  </si>
  <si>
    <t>026ｰ215ｰ2282</t>
  </si>
  <si>
    <t>月～金9:00～18:00  木8:30～16:30　土8:30～13:00</t>
  </si>
  <si>
    <t>深沢　銀治</t>
  </si>
  <si>
    <t>スター薬局</t>
  </si>
  <si>
    <t>佐久市臼田212-5</t>
  </si>
  <si>
    <t>0267-81-1151</t>
  </si>
  <si>
    <t>0267-81-1153</t>
  </si>
  <si>
    <t>月～金8:30～21:00　土8:30～14:00</t>
  </si>
  <si>
    <t>090-4668-4490</t>
  </si>
  <si>
    <t>薬局マツモトキヨシ上原店</t>
  </si>
  <si>
    <t>茅野市ちの243-7</t>
  </si>
  <si>
    <t>0266-73-7263</t>
  </si>
  <si>
    <t>0266-73-7960</t>
  </si>
  <si>
    <t>070-3916-2695</t>
  </si>
  <si>
    <t>三井　淳子</t>
  </si>
  <si>
    <t>月～金9:00～18:00 　土9:00～14:00</t>
  </si>
  <si>
    <t>アイン薬局里島店</t>
  </si>
  <si>
    <t>381-2223</t>
  </si>
  <si>
    <t>長野市里島73</t>
  </si>
  <si>
    <t>026-213-6506</t>
  </si>
  <si>
    <t>026-213-6516</t>
  </si>
  <si>
    <t>あさま薬局</t>
  </si>
  <si>
    <t>佐久市臼田2148-3</t>
  </si>
  <si>
    <t>0267-82-7227</t>
  </si>
  <si>
    <t>0267-82-8238</t>
  </si>
  <si>
    <t>有限会社高橋薬局</t>
  </si>
  <si>
    <t>桜里堂薬局</t>
  </si>
  <si>
    <t>0267-81-5250</t>
  </si>
  <si>
    <t>0267-81-5251</t>
  </si>
  <si>
    <t>佐久市臼田1244-1</t>
    <rPh sb="0" eb="3">
      <t>サクシ</t>
    </rPh>
    <phoneticPr fontId="6"/>
  </si>
  <si>
    <t>山崎薬局</t>
  </si>
  <si>
    <t>中野市西1-3-14</t>
  </si>
  <si>
    <t>0269-22-3086</t>
  </si>
  <si>
    <t>0269-22-6585</t>
  </si>
  <si>
    <t>月火水金8:00～19:00　木8:00～18:30　土8:00～17:00</t>
  </si>
  <si>
    <t>山﨑　正衛</t>
  </si>
  <si>
    <t>長野市豊野町豊野沖597-2</t>
  </si>
  <si>
    <t>石塚薬局</t>
  </si>
  <si>
    <t>佐久市中込3284-4</t>
  </si>
  <si>
    <t>0267-78-3740</t>
  </si>
  <si>
    <t>0267-78-3742</t>
  </si>
  <si>
    <t>村島薬局</t>
  </si>
  <si>
    <t>中野市大字中野1747</t>
  </si>
  <si>
    <t>0269-22-4795</t>
  </si>
  <si>
    <t>月～金曜日8:00～18:00　土曜日8:00～12:30</t>
  </si>
  <si>
    <t>0269-23-3420</t>
  </si>
  <si>
    <t>村島　康秋</t>
  </si>
  <si>
    <t>長野市若里6丁目1-5</t>
  </si>
  <si>
    <t>シンビ堂借宿薬局</t>
  </si>
  <si>
    <t>389-0111</t>
  </si>
  <si>
    <t>北佐久郡軽井沢町長倉4727-1</t>
    <rPh sb="0" eb="4">
      <t>キタサクグン</t>
    </rPh>
    <phoneticPr fontId="6"/>
  </si>
  <si>
    <t>0267-46-6280</t>
  </si>
  <si>
    <t>0267-46-6281</t>
  </si>
  <si>
    <t>ななせ薬局</t>
  </si>
  <si>
    <t>380-0922</t>
  </si>
  <si>
    <t>長野市七瀬21-7</t>
  </si>
  <si>
    <t>026-217-3611</t>
  </si>
  <si>
    <t>026-217-3612</t>
  </si>
  <si>
    <t>070-3081-7596</t>
  </si>
  <si>
    <t>つばめ薬局</t>
  </si>
  <si>
    <t>松本市新村540-2</t>
  </si>
  <si>
    <t>0263-48-2113</t>
  </si>
  <si>
    <t>0263-48-2116</t>
  </si>
  <si>
    <t>月、火、木、金9:00～18:30、水9:00～18:00、土9:00～13:30</t>
  </si>
  <si>
    <t>モリキ薬局三輪店</t>
  </si>
  <si>
    <t>長野市三輪3-813-1</t>
  </si>
  <si>
    <t>026-252-5260</t>
  </si>
  <si>
    <t>026-252-5261</t>
  </si>
  <si>
    <t>月岡　恵美</t>
  </si>
  <si>
    <t>佐久穂もみの木薬局</t>
  </si>
  <si>
    <t>0267-86-7337</t>
  </si>
  <si>
    <t>0267-86-7447</t>
  </si>
  <si>
    <t>わかば堂薬局</t>
  </si>
  <si>
    <t>026-253-8935</t>
  </si>
  <si>
    <t>026-253-8943</t>
  </si>
  <si>
    <t>並柳クリーン薬局</t>
  </si>
  <si>
    <t>390-0825</t>
  </si>
  <si>
    <t>松本市並柳1-26-14</t>
  </si>
  <si>
    <t>0263-24-9383</t>
  </si>
  <si>
    <t>0263-24-9388</t>
  </si>
  <si>
    <t>月火水金9:00～19:00 木9:00～18:00  土9:00～16:00</t>
  </si>
  <si>
    <t>090-2253-8318</t>
  </si>
  <si>
    <t>杉澤　哲</t>
  </si>
  <si>
    <t>竜東土屋薬局</t>
  </si>
  <si>
    <t>伊那市境1069</t>
  </si>
  <si>
    <t>0265-78-7883</t>
  </si>
  <si>
    <t>0265-76-5600</t>
  </si>
  <si>
    <t>月～金8:30～18:00　土9:00～16:00</t>
  </si>
  <si>
    <t>ウエルシア薬局　小諸御幸町店</t>
  </si>
  <si>
    <t>小諸市御幸町一丁目2番26号</t>
  </si>
  <si>
    <t>月～金9:00～19:00 土9:00～14:00　15:00～18:00</t>
  </si>
  <si>
    <t>長野市吉田2丁目1-28</t>
  </si>
  <si>
    <t>月、火、水、金曜日8:30～18:00　木曜日8:30～17:00  土曜日8:30～14:00</t>
  </si>
  <si>
    <t>月、火、水、金、土9:00～18:00 木8:30～16:30</t>
  </si>
  <si>
    <t>月～水金8:50～17:50、木8:50～16:50、土8:50～14:50</t>
  </si>
  <si>
    <t>蔵の町薬局</t>
  </si>
  <si>
    <t>382-0087</t>
  </si>
  <si>
    <t>須坂市大字須坂1420-19</t>
  </si>
  <si>
    <t>026-215-2568</t>
  </si>
  <si>
    <t>026-215-2569</t>
  </si>
  <si>
    <t>サカキタ薬局</t>
  </si>
  <si>
    <t>399-7601</t>
  </si>
  <si>
    <t>東筑摩郡筑北村坂北2223-1</t>
  </si>
  <si>
    <t>0263-66-3711</t>
  </si>
  <si>
    <t>0263-66-2990</t>
  </si>
  <si>
    <t>月から金　9時から18時　土曜日　9時から13時</t>
  </si>
  <si>
    <t>籏町　知尚</t>
  </si>
  <si>
    <t>ほんぽ薬局</t>
  </si>
  <si>
    <t>390-0313</t>
  </si>
  <si>
    <t>松本市岡田下岡田6-13</t>
  </si>
  <si>
    <t>0263-87-0307</t>
  </si>
  <si>
    <t>0263-87-0308</t>
  </si>
  <si>
    <t>薬局マツモトキヨシ軽井沢店</t>
  </si>
  <si>
    <t>0267-44-3250</t>
  </si>
  <si>
    <t>0267-44-3251</t>
  </si>
  <si>
    <t>月火木金9:00～18:15
水8:30～16:30／土9:00～13:00</t>
  </si>
  <si>
    <t>北佐久郡軽井沢町長倉2669-1</t>
  </si>
  <si>
    <t>松本市渚1丁目7-38</t>
  </si>
  <si>
    <t>三溝薬局</t>
  </si>
  <si>
    <t>安曇野市三郷明盛1677-1</t>
  </si>
  <si>
    <t>0263-77-2067</t>
  </si>
  <si>
    <t>0263-77-7601</t>
  </si>
  <si>
    <t>月9:00～18:00　火～金9:00～19:00　土9:00～17:30</t>
  </si>
  <si>
    <t>丸山　いずみ</t>
  </si>
  <si>
    <t>島内いぬかい薬局</t>
  </si>
  <si>
    <t>松本市島内4597-58</t>
  </si>
  <si>
    <t>0263-47-2414</t>
  </si>
  <si>
    <t>0263-47-3244</t>
  </si>
  <si>
    <t>月～金9:00～1900　土9:00～17:30</t>
  </si>
  <si>
    <t>080-2382-6257</t>
  </si>
  <si>
    <t>松澤　真紀</t>
  </si>
  <si>
    <t>すみよし薬局</t>
  </si>
  <si>
    <t>386-0002</t>
  </si>
  <si>
    <t>上田市住吉310-18</t>
  </si>
  <si>
    <t>0268-71-7741</t>
  </si>
  <si>
    <t>0268-71-7751</t>
  </si>
  <si>
    <t>月～金9:00～18:00　土8:30～12:00</t>
  </si>
  <si>
    <t>クオール北長野薬局</t>
  </si>
  <si>
    <t>380-0043</t>
  </si>
  <si>
    <t>長野市吉田3-22-12</t>
  </si>
  <si>
    <t>026-239-6289</t>
  </si>
  <si>
    <t>026-239-6290</t>
  </si>
  <si>
    <t>月・水～金9:30～19:30　土9:30～17:30</t>
  </si>
  <si>
    <t>080-9559-7047</t>
  </si>
  <si>
    <t>小林　美智子</t>
  </si>
  <si>
    <t>381-0034</t>
  </si>
  <si>
    <t>長野市高田547-10</t>
  </si>
  <si>
    <t>026-225-9180</t>
  </si>
  <si>
    <t>026-225-9190</t>
  </si>
  <si>
    <t>080-8281-5999</t>
  </si>
  <si>
    <t>アイン薬局長野大豆島店</t>
  </si>
  <si>
    <t>長野市大豆島540-2</t>
  </si>
  <si>
    <t>026-213-6615</t>
  </si>
  <si>
    <t>026-221-6619</t>
  </si>
  <si>
    <t>月～水金9:00～18:00　木9:00～17:00　土9:00～13:00</t>
  </si>
  <si>
    <t>西澤　綾乃</t>
  </si>
  <si>
    <t>月～金8:00～19:00　土8:00～14:00</t>
  </si>
  <si>
    <t>調剤薬局マツモトキヨシ上松店</t>
  </si>
  <si>
    <t>長野市上松2-26-7-1</t>
  </si>
  <si>
    <t>026-237-8825</t>
  </si>
  <si>
    <t>026-237-8820</t>
  </si>
  <si>
    <t>080-7751-9978</t>
  </si>
  <si>
    <t>今井　和海</t>
  </si>
  <si>
    <t>月・火・木・金8:30～18:00 水8:30～17:30 土8:30～14:00</t>
  </si>
  <si>
    <t>きりはら薬局</t>
  </si>
  <si>
    <t>381-0045</t>
  </si>
  <si>
    <t>長野市桐原2-15-1</t>
  </si>
  <si>
    <t>026-219-2788</t>
  </si>
  <si>
    <t>026-219-2766</t>
  </si>
  <si>
    <t>080-1504-5951</t>
  </si>
  <si>
    <t>399-8304</t>
  </si>
  <si>
    <t>安曇野市穂高柏原1122-10</t>
  </si>
  <si>
    <t>0263-82-8501</t>
  </si>
  <si>
    <t>0263-82-8502</t>
  </si>
  <si>
    <t>アイン薬局佐久田口店</t>
  </si>
  <si>
    <t>384-0412</t>
  </si>
  <si>
    <t>佐久市田口6525-1</t>
  </si>
  <si>
    <t>0267-81-1200</t>
  </si>
  <si>
    <t>0267-81-1201</t>
  </si>
  <si>
    <t>月火木金8:30～18:30 水8:30～19:00 土8:30～13:30</t>
  </si>
  <si>
    <t>伊藤　明夏</t>
  </si>
  <si>
    <t>390-0821</t>
  </si>
  <si>
    <t>松本市筑摩1-19-1</t>
  </si>
  <si>
    <t>0263-87-5106</t>
  </si>
  <si>
    <t>0263-87-5107</t>
  </si>
  <si>
    <t>390-1242</t>
  </si>
  <si>
    <t>松本市和田1841-5</t>
  </si>
  <si>
    <t>0263-40-1080</t>
  </si>
  <si>
    <t>0263-40-1081</t>
  </si>
  <si>
    <t>携帯電話へ転送</t>
  </si>
  <si>
    <t>石川　久喜</t>
  </si>
  <si>
    <t>合葉薬局</t>
  </si>
  <si>
    <t>上田市中央3-3-18</t>
  </si>
  <si>
    <t>0268-22-0431</t>
  </si>
  <si>
    <t>0268-23-0392</t>
  </si>
  <si>
    <t>合葉　明美</t>
  </si>
  <si>
    <t>シンビ堂中軽井沢薬局</t>
  </si>
  <si>
    <t>北佐久郡軽井沢町長倉2842-7</t>
  </si>
  <si>
    <t>0267-45-7520</t>
  </si>
  <si>
    <t>0267-45-7521</t>
  </si>
  <si>
    <t>月、火、水、金9:00～18:30　木9:00～17:00　土9:00～13:00</t>
  </si>
  <si>
    <t>齊藤　努</t>
  </si>
  <si>
    <t>田町薬局</t>
  </si>
  <si>
    <t>380-0815</t>
  </si>
  <si>
    <t>長野市鶴賀田町2100-1</t>
  </si>
  <si>
    <t>026-238-7606</t>
  </si>
  <si>
    <t>026-238-7607</t>
  </si>
  <si>
    <t>月～金9:00～18:30　土9:00～15:30</t>
  </si>
  <si>
    <t>中村　元彦</t>
  </si>
  <si>
    <t>有限会社 大津賀薬局</t>
  </si>
  <si>
    <t xml:space="preserve">386-0033 </t>
  </si>
  <si>
    <t>上田市御所520-2</t>
  </si>
  <si>
    <t>0268-22-2069</t>
  </si>
  <si>
    <t>0268-25-4728</t>
  </si>
  <si>
    <t>月～金8:30～19:00　土8:30～18:00</t>
  </si>
  <si>
    <t>大津賀 博之</t>
  </si>
  <si>
    <t>神科薬局</t>
  </si>
  <si>
    <t>上田市住吉401-9</t>
  </si>
  <si>
    <t>0268-24-0777</t>
  </si>
  <si>
    <t>0268-24-0788</t>
  </si>
  <si>
    <t>月～金9:00～19:00　土9:00～15:00</t>
  </si>
  <si>
    <t>090-3220-8460</t>
  </si>
  <si>
    <t>佐藤　久展</t>
  </si>
  <si>
    <t>ウエルシア薬局飯綱平出店</t>
  </si>
  <si>
    <t>長野県上水内郡飯綱町大字平出2838-1</t>
  </si>
  <si>
    <t>080-4718-1298</t>
  </si>
  <si>
    <t>青い鳥薬局庄内店</t>
  </si>
  <si>
    <t>月・火・木・金8:30～18:00　水8:30～17:30　土8:30～12:30　</t>
  </si>
  <si>
    <t>そうごう薬局穂高店</t>
  </si>
  <si>
    <t>月・火・水・金・土：9:00～17:30　木：9:00～17:00</t>
  </si>
  <si>
    <t>こもろ薬局</t>
  </si>
  <si>
    <t>小諸市赤坂1-12-6</t>
  </si>
  <si>
    <t>0267-25-2002</t>
  </si>
  <si>
    <t>0267-25-4198</t>
  </si>
  <si>
    <t>月～金8:30～17:30　第1・3土8:30～12:30　第2・4・5土8:30～14:30</t>
  </si>
  <si>
    <t>中野　深雪</t>
  </si>
  <si>
    <t>月火水金8:45～18:00 木8:45～17:00 土8:45～13:00</t>
  </si>
  <si>
    <t>アイン薬局川中島店</t>
  </si>
  <si>
    <t>長野市川中島町御厨1942-23</t>
  </si>
  <si>
    <t>026-286-7581</t>
  </si>
  <si>
    <t>026-286-7582</t>
  </si>
  <si>
    <t>月～金9:00～18:00  土9:00～14:00</t>
  </si>
  <si>
    <t>080-2877-2958</t>
  </si>
  <si>
    <t>西村　保奈美</t>
  </si>
  <si>
    <t>アイセイ薬局　伊那西町店</t>
  </si>
  <si>
    <t>伊那市西町5746-4</t>
  </si>
  <si>
    <t>0265-71-4607</t>
  </si>
  <si>
    <t>0265-78-9041</t>
  </si>
  <si>
    <t>月、火、水、金8:30～18:30　木8:00～16:00　土8:30～12:30</t>
  </si>
  <si>
    <t>今村　規己</t>
  </si>
  <si>
    <t>佐久穂町高野町461-6</t>
  </si>
  <si>
    <t>月・水・木9:00～18:30 火・金9:00～19:00 土19:00～13:00</t>
  </si>
  <si>
    <t>上水内郡飯綱町牟礼2211-4</t>
  </si>
  <si>
    <t>月火水金8:30-18:00  木8:30-16:30 土8:30-12:30</t>
  </si>
  <si>
    <t>393-0056</t>
  </si>
  <si>
    <t>0266-28-0030</t>
  </si>
  <si>
    <t>0266-28-6566</t>
  </si>
  <si>
    <t>090-3403-8710</t>
  </si>
  <si>
    <t>月～水金9:00～18:00  木土9:00～17:00</t>
  </si>
  <si>
    <t>スザカ岡田薬局</t>
  </si>
  <si>
    <t>382-0017</t>
  </si>
  <si>
    <t>須坂市日滝2191-13-2</t>
  </si>
  <si>
    <t>026-246-2461</t>
  </si>
  <si>
    <t>090-4019-7101</t>
  </si>
  <si>
    <t>岡田　一隆</t>
  </si>
  <si>
    <t>月～金9:00～19:00　土9:00～13:30</t>
  </si>
  <si>
    <t>ウエルシア薬局長野若槻大通り店</t>
  </si>
  <si>
    <t>長野市徳間1-5-26</t>
  </si>
  <si>
    <t>026-258-6070</t>
  </si>
  <si>
    <t>026-258-6071</t>
  </si>
  <si>
    <t>さなだ薬局</t>
  </si>
  <si>
    <t>長野市松代町松代181-8</t>
  </si>
  <si>
    <t>026-215-6377</t>
  </si>
  <si>
    <t>026-215-6388</t>
  </si>
  <si>
    <t>090-3064-9334</t>
  </si>
  <si>
    <t>たぐち薬局</t>
  </si>
  <si>
    <t>上田市住吉312-14</t>
  </si>
  <si>
    <t>0268-26-1370</t>
  </si>
  <si>
    <t>0268-26-1371</t>
  </si>
  <si>
    <t>月～土　午前9時～午後7時</t>
  </si>
  <si>
    <t>田口　勉</t>
  </si>
  <si>
    <t>シンビ堂御代田薬局</t>
  </si>
  <si>
    <t>389-0207</t>
  </si>
  <si>
    <t>北佐久郡御代田町馬瀬口1743</t>
  </si>
  <si>
    <t>0267-32-8622</t>
  </si>
  <si>
    <t>0267-32-8650</t>
  </si>
  <si>
    <t>月～土曜日　9:00～19:00</t>
  </si>
  <si>
    <t>モリキ小布施薬局</t>
  </si>
  <si>
    <t>上高井郡小布施町大字小布施911-3</t>
  </si>
  <si>
    <t>026-247-6027</t>
  </si>
  <si>
    <t>026-247-6028</t>
  </si>
  <si>
    <t>あづみ野西口薬局</t>
  </si>
  <si>
    <t>安曇野市穂高4598-4</t>
  </si>
  <si>
    <t>0263-81-0750</t>
  </si>
  <si>
    <t>0263-81-0751</t>
  </si>
  <si>
    <t>コスメⅡ薬局</t>
  </si>
  <si>
    <t>090-5328-2721</t>
  </si>
  <si>
    <t>クオール小諸薬局</t>
  </si>
  <si>
    <t>小諸市甲4598-23</t>
  </si>
  <si>
    <t>0267-26-2589</t>
  </si>
  <si>
    <t>0267-26-2590</t>
  </si>
  <si>
    <t>月～金9:00～18:00</t>
  </si>
  <si>
    <t>080-8754-5808</t>
  </si>
  <si>
    <t>東　宏伎</t>
  </si>
  <si>
    <t>アイン薬局長野大塚店</t>
  </si>
  <si>
    <t>長野市青木島町大塚1326-1</t>
  </si>
  <si>
    <t>月火木金9:00～18:30   水9:00～17:00    
土9:00～14:00</t>
  </si>
  <si>
    <t>長野若里さくら薬局</t>
  </si>
  <si>
    <t>026-223-4771</t>
  </si>
  <si>
    <t>026-223-1764</t>
  </si>
  <si>
    <t>野添 亜美</t>
  </si>
  <si>
    <t>ウエルシア薬局伊那上牧店</t>
  </si>
  <si>
    <t>伊那市上牧6590</t>
  </si>
  <si>
    <t>0265-71-5058</t>
  </si>
  <si>
    <t>ウエルシア薬局岡谷長地店</t>
  </si>
  <si>
    <t>394-0081</t>
  </si>
  <si>
    <t>岡谷市長地権現町1-7-32</t>
  </si>
  <si>
    <t>0266-26-2512</t>
  </si>
  <si>
    <t>0266-26-2513</t>
  </si>
  <si>
    <t>月～土9:00～19:00 日祝10:00～14:00 15:00～19:00</t>
  </si>
  <si>
    <t>いまち薬局</t>
  </si>
  <si>
    <t>380-0901</t>
  </si>
  <si>
    <t>長野市居町7-3</t>
  </si>
  <si>
    <t>026-217-7320</t>
  </si>
  <si>
    <t>026-217-7340</t>
  </si>
  <si>
    <t>月～金8:30～17:30　土9:00～13:00</t>
  </si>
  <si>
    <t>080-9996-1624</t>
  </si>
  <si>
    <t>岩﨑　勇樹</t>
  </si>
  <si>
    <t>アイン薬局小諸東店</t>
  </si>
  <si>
    <t>月～金8:30～18:00　土8:00～14:00</t>
  </si>
  <si>
    <t>波田西口薬局</t>
  </si>
  <si>
    <t>0263-92-7890</t>
  </si>
  <si>
    <t>0263-92-7896</t>
  </si>
  <si>
    <t>0267-68--3809</t>
  </si>
  <si>
    <t>長野市三輪5-43-18</t>
  </si>
  <si>
    <t>吉田南センスビュー薬局</t>
  </si>
  <si>
    <t>長野市吉田5-23-11-1</t>
  </si>
  <si>
    <t>026-241-1888</t>
  </si>
  <si>
    <t>026-241-1889</t>
  </si>
  <si>
    <t>薬局　マツモトキヨシ芝宮前店</t>
  </si>
  <si>
    <t>382ｰ0081</t>
  </si>
  <si>
    <t>須坂市横町288ｰ1</t>
  </si>
  <si>
    <t>026ｰ248ｰ9135</t>
  </si>
  <si>
    <t>026ｰ248ｰ9121</t>
  </si>
  <si>
    <t>9:00～19:00(第3日曜日と12/31～1/3を除いて)</t>
  </si>
  <si>
    <t>松代モリキ薬局</t>
  </si>
  <si>
    <t>長野市松代町松代163-14</t>
  </si>
  <si>
    <t>026-261-2134</t>
  </si>
  <si>
    <t>026-261-2135</t>
  </si>
  <si>
    <t>サン薬局</t>
  </si>
  <si>
    <t>380-0813</t>
  </si>
  <si>
    <t>長野市鶴賀緑町1102</t>
  </si>
  <si>
    <t>026-268-0085</t>
  </si>
  <si>
    <t>026-268-0086</t>
  </si>
  <si>
    <t>月～金8:45～18:00　土8:45～15:30</t>
  </si>
  <si>
    <t>090-7903-1600</t>
  </si>
  <si>
    <t>丸田　智</t>
  </si>
  <si>
    <t>0263-40-5455</t>
  </si>
  <si>
    <t>月火木金8:45～18:00 水8:45～17:00 土8:45～13:00</t>
  </si>
  <si>
    <t>日本調剤 荒町薬局</t>
  </si>
  <si>
    <t>384-0014</t>
  </si>
  <si>
    <t>小諸市荒町1-7-27</t>
  </si>
  <si>
    <t>0267-31-5537</t>
  </si>
  <si>
    <t>0267-31-5538</t>
  </si>
  <si>
    <t>月～金8:30～17:30　土8:30～12:30</t>
  </si>
  <si>
    <t>080-8820-5633</t>
  </si>
  <si>
    <t>春原 覚</t>
  </si>
  <si>
    <t>月～金8:45～18:30  土8:45～13:00</t>
    <rPh sb="2" eb="3">
      <t>キン</t>
    </rPh>
    <rPh sb="15" eb="16">
      <t>ド</t>
    </rPh>
    <phoneticPr fontId="6"/>
  </si>
  <si>
    <t>長野市大字高田1259</t>
  </si>
  <si>
    <t>026-266-0318</t>
  </si>
  <si>
    <t>026-266-0319</t>
  </si>
  <si>
    <t>月火木金8:45～18:30   土8:45～13:30</t>
  </si>
  <si>
    <t>湯谷ひとみ薬局</t>
  </si>
  <si>
    <t>長野市上松4-33-8</t>
  </si>
  <si>
    <t>026-213-0311</t>
  </si>
  <si>
    <t>026-213-0312</t>
  </si>
  <si>
    <t>さくら薬局 長野篠ノ井店</t>
  </si>
  <si>
    <t>381-2247</t>
  </si>
  <si>
    <t>長野市篠ノ井会231-5</t>
  </si>
  <si>
    <t>026-293-7017</t>
  </si>
  <si>
    <t>026-261-1464</t>
  </si>
  <si>
    <t>月～金、第1、4土:9時～18時  第2、3、5土:9時～13時</t>
  </si>
  <si>
    <t>北山 けやき</t>
  </si>
  <si>
    <t>ウエルシア薬局安曇野インター店</t>
  </si>
  <si>
    <t>399-8203</t>
  </si>
  <si>
    <t>安曇野市豊科田沢6959-10</t>
  </si>
  <si>
    <t>0263-71-1320</t>
  </si>
  <si>
    <t>0263-71-1321</t>
  </si>
  <si>
    <t>丸山　貴史</t>
  </si>
  <si>
    <t>北市土屋薬局</t>
  </si>
  <si>
    <t>長野市若里1-34-3 東洋若里ビル1F</t>
  </si>
  <si>
    <t>026-291-3771</t>
  </si>
  <si>
    <t>026-291-3781</t>
  </si>
  <si>
    <t>ウエルシア薬局安曇野豊科店</t>
  </si>
  <si>
    <t>安曇野市豊科5453</t>
  </si>
  <si>
    <t>0263-71-2361</t>
  </si>
  <si>
    <t>0263-71-2362</t>
  </si>
  <si>
    <t>9:00～13:00、14:00～19:00</t>
  </si>
  <si>
    <t>堀　卓也</t>
  </si>
  <si>
    <t>ウエルシア薬局佐久インターウェーブ店</t>
  </si>
  <si>
    <t>佐久市小田井613-1</t>
  </si>
  <si>
    <t>0267-66-0338</t>
  </si>
  <si>
    <t>0267-66-0348</t>
  </si>
  <si>
    <t>森川　晴光</t>
  </si>
  <si>
    <t>オワリベ象山屋薬局</t>
  </si>
  <si>
    <t>026-239-7701</t>
  </si>
  <si>
    <t>026-239-7702</t>
  </si>
  <si>
    <t>月・火・木・金8:50～19:00 水8:50～17:00土8:50～12:50</t>
  </si>
  <si>
    <t>徳間ひとみ薬局</t>
  </si>
  <si>
    <t>026-257-0050</t>
  </si>
  <si>
    <t>026-257-0053</t>
  </si>
  <si>
    <t>ウエルシアイオンタウン松本村井調剤薬局</t>
  </si>
  <si>
    <t>松本市村井町南2-21-45 イオンタウン松本村井1F</t>
  </si>
  <si>
    <t>0263-87-7259</t>
  </si>
  <si>
    <t>0263-87-7260</t>
  </si>
  <si>
    <t>月～土09:00～19:00</t>
  </si>
  <si>
    <t>滝澤　凌健</t>
  </si>
  <si>
    <t>ウエルシア薬局　松本高宮西</t>
  </si>
  <si>
    <t>390-0844</t>
  </si>
  <si>
    <t>松本市高宮西3番1号</t>
  </si>
  <si>
    <t>0263-24-0020</t>
  </si>
  <si>
    <t>0263-24-0021</t>
  </si>
  <si>
    <t>月～土9時～19時　日9時～14時</t>
  </si>
  <si>
    <t>澤　広希</t>
  </si>
  <si>
    <t>ましま薬局</t>
  </si>
  <si>
    <t>381-2204</t>
  </si>
  <si>
    <t>長野市真島町真島2207</t>
  </si>
  <si>
    <t>090-3090-5983</t>
  </si>
  <si>
    <t>ガーデン薬局</t>
  </si>
  <si>
    <t>長野市豊野町豊野583-8</t>
  </si>
  <si>
    <t>026-217-8600</t>
  </si>
  <si>
    <t>026-251-5577</t>
  </si>
  <si>
    <t>野口　詠司</t>
  </si>
  <si>
    <t>382-0835</t>
  </si>
  <si>
    <t>上高井郡高山村大字高井千本前6436-4</t>
    <rPh sb="0" eb="4">
      <t>カミタカイグン</t>
    </rPh>
    <phoneticPr fontId="6"/>
  </si>
  <si>
    <t>月～金9:00～13:15　14:30～18:30　土9:00～13:00</t>
  </si>
  <si>
    <t>026‐242-7201</t>
  </si>
  <si>
    <t>イズミ薬局</t>
  </si>
  <si>
    <t>諏訪郡下諏訪町5325</t>
    <rPh sb="0" eb="3">
      <t>スワグン</t>
    </rPh>
    <phoneticPr fontId="6"/>
  </si>
  <si>
    <t>9:00～19:00(月,木,金)　9:00～18:00(火,水)　9:00～13:00(土)</t>
  </si>
  <si>
    <t>ウエルシア薬局　伊那上新田店</t>
  </si>
  <si>
    <t>396-0008</t>
  </si>
  <si>
    <t>伊那市上新田2021</t>
  </si>
  <si>
    <t>0265-71-6820</t>
  </si>
  <si>
    <t>0265-71-6822</t>
  </si>
  <si>
    <t>黒崎　雄太</t>
  </si>
  <si>
    <t>モリキ須坂墨坂薬局</t>
  </si>
  <si>
    <t>須坂市墨坂南1895-1</t>
  </si>
  <si>
    <t>026-214-3619</t>
  </si>
  <si>
    <t>026-214-3629</t>
  </si>
  <si>
    <t>月～金9:00～14:00 15:00～19:00</t>
  </si>
  <si>
    <t>竹内　昌子</t>
  </si>
  <si>
    <t>モリキ伊勢宮薬局</t>
  </si>
  <si>
    <t>026-228-8085</t>
  </si>
  <si>
    <t>026-228-8883</t>
  </si>
  <si>
    <t>080-1033-6053</t>
  </si>
  <si>
    <t>南条薬局</t>
  </si>
  <si>
    <t>389-0603</t>
  </si>
  <si>
    <t>0268-82-7289</t>
  </si>
  <si>
    <t>0268-82-7330</t>
  </si>
  <si>
    <t>090-1669-4798</t>
  </si>
  <si>
    <t>アイン薬局御影新田店</t>
  </si>
  <si>
    <t>小諸市御影新田2744-3</t>
  </si>
  <si>
    <t>0267-26-3981</t>
  </si>
  <si>
    <t>0267-26-3980</t>
  </si>
  <si>
    <t>望月　大希</t>
  </si>
  <si>
    <t>三水わかば堂薬局</t>
  </si>
  <si>
    <t>389-1204</t>
  </si>
  <si>
    <t>上水内郡飯綱町倉井2772-1</t>
  </si>
  <si>
    <t>026-253-8939</t>
  </si>
  <si>
    <t>026-253-8929</t>
  </si>
  <si>
    <t>松永　公太郎</t>
  </si>
  <si>
    <t>026-286-6377</t>
  </si>
  <si>
    <t>026-286-6388</t>
  </si>
  <si>
    <t xml:space="preserve">月火木金9:00～19:00　水9:00～17:00　土9:00～14:00 </t>
  </si>
  <si>
    <t>月火木金 9:00～18:30  水9:00～18:00  土9:00～14:00</t>
  </si>
  <si>
    <t>小諸市御影新田1585-3</t>
  </si>
  <si>
    <t>月火水金8:45～18:45　木8:45～17:00　土8:45～14:30</t>
  </si>
  <si>
    <t>サンマリーン薬局</t>
  </si>
  <si>
    <t>381-0026</t>
  </si>
  <si>
    <t>026-285-9950</t>
  </si>
  <si>
    <t>026-285-9951</t>
  </si>
  <si>
    <t>080-2561-6509</t>
  </si>
  <si>
    <t>埴科郡坂城町南条7162-1</t>
    <rPh sb="0" eb="3">
      <t>ハニシナグン</t>
    </rPh>
    <phoneticPr fontId="6"/>
  </si>
  <si>
    <t>(有)横林薬局</t>
  </si>
  <si>
    <t>安曇野市明科中川手6814-23</t>
  </si>
  <si>
    <t>0263-62-2005</t>
  </si>
  <si>
    <t>0263-62-6138</t>
  </si>
  <si>
    <t>090-8328-7596</t>
  </si>
  <si>
    <t>横林　和彦</t>
  </si>
  <si>
    <t>佐久市中込3568-92</t>
  </si>
  <si>
    <t>0267-77-7393</t>
  </si>
  <si>
    <t>0267-77-7398</t>
  </si>
  <si>
    <t>080-2869-7726</t>
  </si>
  <si>
    <t>フロンティア薬局安曇野店</t>
  </si>
  <si>
    <t>北安曇郡池田町池田3-3153-1</t>
  </si>
  <si>
    <t>0261-61-5500</t>
  </si>
  <si>
    <t>0261-61-5511</t>
  </si>
  <si>
    <t>090-5458-0318</t>
  </si>
  <si>
    <t>こもれび薬局</t>
  </si>
  <si>
    <t>上伊那郡飯島町飯島2550-8</t>
  </si>
  <si>
    <t>0265-98-8641</t>
  </si>
  <si>
    <t>0265-98-8651</t>
  </si>
  <si>
    <t>月火木金9:00～18:30　水9:00～20:00　土9:00～13:00　日曜日･祝日/休業</t>
    <rPh sb="1" eb="2">
      <t>ヒ</t>
    </rPh>
    <rPh sb="2" eb="3">
      <t>モク</t>
    </rPh>
    <rPh sb="15" eb="16">
      <t>スイ</t>
    </rPh>
    <phoneticPr fontId="6"/>
  </si>
  <si>
    <t>佐久間　美夏</t>
  </si>
  <si>
    <t>踏入上原薬局</t>
  </si>
  <si>
    <t>上田市踏入2丁目1206-21</t>
  </si>
  <si>
    <t>0268-71-0733</t>
  </si>
  <si>
    <t>0268-71-5233</t>
  </si>
  <si>
    <t>金子　良</t>
  </si>
  <si>
    <t>川辺上原薬局</t>
  </si>
  <si>
    <t>上田市上田原157-1</t>
  </si>
  <si>
    <t>0268-75-0339</t>
  </si>
  <si>
    <t>0268-75-0239</t>
  </si>
  <si>
    <t>濵　寛貴</t>
  </si>
  <si>
    <t>アイン薬局和田店</t>
  </si>
  <si>
    <t>384-0093</t>
  </si>
  <si>
    <t>小諸市和田966-1</t>
  </si>
  <si>
    <t>0267-31-5512</t>
  </si>
  <si>
    <t>0267-31-5513</t>
  </si>
  <si>
    <t>月火木金8:00～18:30水8:00～16:00土8:00:～16:30</t>
  </si>
  <si>
    <t>守橋 美穂</t>
  </si>
  <si>
    <t>あい波田薬局</t>
  </si>
  <si>
    <t>松本市波田4417-188</t>
  </si>
  <si>
    <t>0263-92-5917</t>
  </si>
  <si>
    <t>0263-92-7340</t>
  </si>
  <si>
    <t>入江　優佳</t>
  </si>
  <si>
    <t>上原薬局</t>
  </si>
  <si>
    <t>上田市中央3-8-25</t>
  </si>
  <si>
    <t>0268-24-2188</t>
  </si>
  <si>
    <t>0268-24-7011</t>
  </si>
  <si>
    <t>伊賀﨑　法子</t>
  </si>
  <si>
    <t>生田上原薬局</t>
  </si>
  <si>
    <t>386-0411</t>
  </si>
  <si>
    <t>上田市生田5026-2</t>
  </si>
  <si>
    <t>0268-75-5523</t>
  </si>
  <si>
    <t>0268-75-5538</t>
  </si>
  <si>
    <t>若林　満</t>
  </si>
  <si>
    <t>㈱日医調剤森口薬局</t>
  </si>
  <si>
    <t>松本市波田9880-5</t>
  </si>
  <si>
    <t>0263-91-1771</t>
  </si>
  <si>
    <t>0263-91-1772</t>
  </si>
  <si>
    <t>月曜日～日曜日：9:00～19:00</t>
  </si>
  <si>
    <t>月～金8:45～17:45</t>
  </si>
  <si>
    <t>ヨシダ薬局</t>
  </si>
  <si>
    <t>長野市吉田5-31-45</t>
  </si>
  <si>
    <t>026-259-3306</t>
  </si>
  <si>
    <t>026-259-3710</t>
  </si>
  <si>
    <t>月火木金9:00～18:00水9:00～17:00土9:00～13:00</t>
  </si>
  <si>
    <t>丹下　信孝</t>
  </si>
  <si>
    <t>コスモファーマ稲荷山薬局</t>
  </si>
  <si>
    <t>千曲市稲荷山字下通563-1</t>
  </si>
  <si>
    <t>026-247-8032</t>
  </si>
  <si>
    <t>026-247-8725</t>
  </si>
  <si>
    <t>月～金9:00～13:00　14:30～18:30　土（第2･4･5）9:00～13:00</t>
  </si>
  <si>
    <t>國分　優勝</t>
  </si>
  <si>
    <t>南の風薬局</t>
  </si>
  <si>
    <t>399-0006</t>
  </si>
  <si>
    <t>松本市野溝西1-9-35-8</t>
  </si>
  <si>
    <t>0263-24-1489</t>
  </si>
  <si>
    <t>0263-24-1490</t>
  </si>
  <si>
    <t>月～水、金9:00～18:00　土9:00～13:00</t>
  </si>
  <si>
    <t>田中　諒</t>
  </si>
  <si>
    <t>まるさん堂薬局</t>
  </si>
  <si>
    <t>026-257-0310</t>
  </si>
  <si>
    <t>026-257-0311</t>
  </si>
  <si>
    <t>090-1653-0033</t>
  </si>
  <si>
    <t>長野市大字南長池756-1</t>
  </si>
  <si>
    <t>0265-71-5057</t>
  </si>
  <si>
    <t>ウエルシア薬局佐久市役所前店</t>
  </si>
  <si>
    <t>佐久市中込3016-3</t>
  </si>
  <si>
    <t>0267-64-5030</t>
  </si>
  <si>
    <t>0267-64-5031</t>
  </si>
  <si>
    <t>月～金10:00～19:00</t>
  </si>
  <si>
    <t>南里　融</t>
  </si>
  <si>
    <t>月～金8:00～19:00 土8:00～17:00</t>
  </si>
  <si>
    <t>月火木金8:30～18:30　水8:30～13:00　土8:30～13:00　第2土曜日は休み</t>
  </si>
  <si>
    <t>クサマ薬局</t>
  </si>
  <si>
    <t>松本市村井町南4-3-3</t>
  </si>
  <si>
    <t>0263-58-7883</t>
  </si>
  <si>
    <t>0263-57-7835</t>
  </si>
  <si>
    <t>月～金8:40～18:00　土9:00～15:00</t>
  </si>
  <si>
    <t>090-9359-9463</t>
  </si>
  <si>
    <t>草間　由恵</t>
  </si>
  <si>
    <t>さゆり薬局　</t>
  </si>
  <si>
    <t>381-0084</t>
  </si>
  <si>
    <t>長野市若槻東条1087-5</t>
  </si>
  <si>
    <t>026-255-7781</t>
  </si>
  <si>
    <t>026-255-7782</t>
  </si>
  <si>
    <t>梅田　裕行</t>
  </si>
  <si>
    <t>モリキ松本鎌田薬局</t>
  </si>
  <si>
    <t>390-0837</t>
  </si>
  <si>
    <t>松本市鎌田2-2-2</t>
  </si>
  <si>
    <t>0263-87-6240</t>
  </si>
  <si>
    <t>0263-87-6241</t>
  </si>
  <si>
    <t>アップル薬局</t>
  </si>
  <si>
    <t>399-3303</t>
  </si>
  <si>
    <t>下伊那郡松川町元大島3266-1</t>
  </si>
  <si>
    <t>0265-34-1372</t>
  </si>
  <si>
    <t>0265-34-1373</t>
  </si>
  <si>
    <t>遠山　哲生</t>
  </si>
  <si>
    <t>勉強堂薬局</t>
  </si>
  <si>
    <t>小諸市相生町2-2-5</t>
  </si>
  <si>
    <t>0267-22-0508</t>
  </si>
  <si>
    <t>0267-23-0508</t>
  </si>
  <si>
    <t>柴崎　晋輔</t>
  </si>
  <si>
    <t>あおば薬局</t>
  </si>
  <si>
    <t>026-290-6607</t>
  </si>
  <si>
    <t>026-290-6608</t>
  </si>
  <si>
    <t>有限会社　平沢薬局</t>
    <rPh sb="0" eb="4">
      <t>ユウゲンガイシャ</t>
    </rPh>
    <rPh sb="5" eb="7">
      <t>ヒラサワ</t>
    </rPh>
    <rPh sb="7" eb="9">
      <t>ヤッキョク</t>
    </rPh>
    <phoneticPr fontId="6"/>
  </si>
  <si>
    <t>下伊那郡松川町元大島1476</t>
    <phoneticPr fontId="1"/>
  </si>
  <si>
    <t>399-3303</t>
    <phoneticPr fontId="1"/>
  </si>
  <si>
    <t>0265-36-2166</t>
    <phoneticPr fontId="1"/>
  </si>
  <si>
    <t>0265-36-6663</t>
    <phoneticPr fontId="1"/>
  </si>
  <si>
    <t>月～金9：00～19：00
土9：00～13：00</t>
    <rPh sb="0" eb="1">
      <t>ゲツ</t>
    </rPh>
    <rPh sb="2" eb="3">
      <t>キン</t>
    </rPh>
    <rPh sb="14" eb="15">
      <t>ド</t>
    </rPh>
    <phoneticPr fontId="1"/>
  </si>
  <si>
    <t>平澤　晃、牧野　杏奈</t>
    <rPh sb="0" eb="2">
      <t>ヒラサワ</t>
    </rPh>
    <rPh sb="3" eb="4">
      <t>アキラ</t>
    </rPh>
    <rPh sb="5" eb="7">
      <t>マキノ</t>
    </rPh>
    <rPh sb="8" eb="10">
      <t>アンナ</t>
    </rPh>
    <phoneticPr fontId="1"/>
  </si>
  <si>
    <t>0265-36-2166
（転送）</t>
    <rPh sb="14" eb="16">
      <t>テンソウ</t>
    </rPh>
    <phoneticPr fontId="1"/>
  </si>
  <si>
    <t>若林　裕士、菅原　秀太</t>
    <rPh sb="6" eb="8">
      <t>スガワラ</t>
    </rPh>
    <rPh sb="9" eb="11">
      <t>シュウタ</t>
    </rPh>
    <phoneticPr fontId="1"/>
  </si>
  <si>
    <t>一文字屋薬局みらい店</t>
    <rPh sb="0" eb="1">
      <t>イチ</t>
    </rPh>
    <rPh sb="1" eb="3">
      <t>モジ</t>
    </rPh>
    <rPh sb="3" eb="4">
      <t>ヤ</t>
    </rPh>
    <rPh sb="4" eb="6">
      <t>ヤッキョク</t>
    </rPh>
    <rPh sb="9" eb="10">
      <t>ミセ</t>
    </rPh>
    <phoneticPr fontId="1"/>
  </si>
  <si>
    <t>381-1231</t>
    <phoneticPr fontId="1"/>
  </si>
  <si>
    <t>長野市松代町松代176</t>
    <rPh sb="0" eb="3">
      <t>ナガノシ</t>
    </rPh>
    <rPh sb="3" eb="4">
      <t>マツ</t>
    </rPh>
    <rPh sb="5" eb="6">
      <t>マチ</t>
    </rPh>
    <rPh sb="6" eb="8">
      <t>マツシロ</t>
    </rPh>
    <phoneticPr fontId="1"/>
  </si>
  <si>
    <t>026-278-7797</t>
    <phoneticPr fontId="1"/>
  </si>
  <si>
    <t>026-278-7834</t>
    <phoneticPr fontId="1"/>
  </si>
  <si>
    <t>月～金9：00～18：00
土9：00～13：00</t>
    <rPh sb="0" eb="1">
      <t>ゲツ</t>
    </rPh>
    <rPh sb="2" eb="3">
      <t>キン</t>
    </rPh>
    <rPh sb="14" eb="15">
      <t>ド</t>
    </rPh>
    <phoneticPr fontId="1"/>
  </si>
  <si>
    <t>小松　良</t>
    <rPh sb="0" eb="2">
      <t>コマツ</t>
    </rPh>
    <rPh sb="3" eb="4">
      <t>ヨ</t>
    </rPh>
    <phoneticPr fontId="1"/>
  </si>
  <si>
    <t>池戸　克明、林　英寿、大洲　紀子</t>
    <rPh sb="6" eb="7">
      <t>ハヤシ</t>
    </rPh>
    <rPh sb="8" eb="10">
      <t>ヒデトシ</t>
    </rPh>
    <rPh sb="11" eb="13">
      <t>オオズ</t>
    </rPh>
    <rPh sb="14" eb="16">
      <t>ノリコ</t>
    </rPh>
    <phoneticPr fontId="1"/>
  </si>
  <si>
    <t>吉見　房恵、中村　存登、成田 慎矢、木村　悠河</t>
    <rPh sb="18" eb="20">
      <t>キムラ</t>
    </rPh>
    <rPh sb="21" eb="23">
      <t>ユウガ</t>
    </rPh>
    <phoneticPr fontId="1"/>
  </si>
  <si>
    <t>北澤　瑠美、武舎　孝一</t>
    <rPh sb="6" eb="7">
      <t>タケシ</t>
    </rPh>
    <rPh sb="7" eb="8">
      <t>シャ</t>
    </rPh>
    <rPh sb="9" eb="11">
      <t>コウイチ</t>
    </rPh>
    <phoneticPr fontId="1"/>
  </si>
  <si>
    <t>中村　藍、青木 はる香、黒柳　佳那、戸田　崚太、福田　昌孝</t>
    <rPh sb="24" eb="26">
      <t>フクダ</t>
    </rPh>
    <rPh sb="27" eb="28">
      <t>マサ</t>
    </rPh>
    <rPh sb="28" eb="29">
      <t>タカシ</t>
    </rPh>
    <phoneticPr fontId="1"/>
  </si>
  <si>
    <t>津村　直孝、落合　梨帆、百崎　有真</t>
    <rPh sb="0" eb="2">
      <t>ツムラ</t>
    </rPh>
    <rPh sb="3" eb="5">
      <t>ナオタカ</t>
    </rPh>
    <rPh sb="6" eb="8">
      <t>オチアイ</t>
    </rPh>
    <rPh sb="9" eb="10">
      <t>ナシ</t>
    </rPh>
    <rPh sb="10" eb="11">
      <t>ホ</t>
    </rPh>
    <phoneticPr fontId="1"/>
  </si>
  <si>
    <t>わたぴー薬局</t>
    <rPh sb="4" eb="6">
      <t>ヤッキョク</t>
    </rPh>
    <phoneticPr fontId="1"/>
  </si>
  <si>
    <t>380-0833</t>
    <phoneticPr fontId="1"/>
  </si>
  <si>
    <t>長野市権堂町2196番地1</t>
    <phoneticPr fontId="1"/>
  </si>
  <si>
    <t>026-234-2511</t>
    <phoneticPr fontId="1"/>
  </si>
  <si>
    <t>0120-393921</t>
    <phoneticPr fontId="1"/>
  </si>
  <si>
    <t>月～金9：30～18：30</t>
    <rPh sb="0" eb="1">
      <t>ゲツ</t>
    </rPh>
    <rPh sb="2" eb="3">
      <t>キン</t>
    </rPh>
    <phoneticPr fontId="1"/>
  </si>
  <si>
    <t>村田　豊徳</t>
    <rPh sb="0" eb="2">
      <t>ムラタ</t>
    </rPh>
    <rPh sb="3" eb="4">
      <t>トヨ</t>
    </rPh>
    <rPh sb="4" eb="5">
      <t>トク</t>
    </rPh>
    <phoneticPr fontId="1"/>
  </si>
  <si>
    <t>スマイル薬局</t>
    <rPh sb="4" eb="6">
      <t>ヤッキョク</t>
    </rPh>
    <phoneticPr fontId="1"/>
  </si>
  <si>
    <t>佐久市岩村田2080-11</t>
    <phoneticPr fontId="1"/>
  </si>
  <si>
    <t>0267-65-8830</t>
    <phoneticPr fontId="1"/>
  </si>
  <si>
    <t>380-0022</t>
    <phoneticPr fontId="1"/>
  </si>
  <si>
    <t>0267-65-8835</t>
    <phoneticPr fontId="1"/>
  </si>
  <si>
    <t>月～水・金8：30～18：00
木8：30～16：30
土第2・4日曜8：30～12：00</t>
    <rPh sb="0" eb="1">
      <t>ゲツ</t>
    </rPh>
    <rPh sb="2" eb="3">
      <t>スイ</t>
    </rPh>
    <rPh sb="4" eb="5">
      <t>キン</t>
    </rPh>
    <rPh sb="16" eb="17">
      <t>モク</t>
    </rPh>
    <rPh sb="28" eb="29">
      <t>ド</t>
    </rPh>
    <rPh sb="29" eb="30">
      <t>ダイ</t>
    </rPh>
    <rPh sb="33" eb="35">
      <t>ニチヨウ</t>
    </rPh>
    <phoneticPr fontId="1"/>
  </si>
  <si>
    <t>有</t>
    <rPh sb="0" eb="1">
      <t>ア</t>
    </rPh>
    <phoneticPr fontId="1"/>
  </si>
  <si>
    <t>干川　博</t>
    <rPh sb="0" eb="2">
      <t>ホシカワ</t>
    </rPh>
    <rPh sb="3" eb="4">
      <t>ヒロシ</t>
    </rPh>
    <phoneticPr fontId="1"/>
  </si>
  <si>
    <t>戸塚　昌哉、市川　雄斗、三石　綾</t>
    <rPh sb="12" eb="13">
      <t>サン</t>
    </rPh>
    <rPh sb="13" eb="14">
      <t>イシ</t>
    </rPh>
    <rPh sb="15" eb="16">
      <t>アヤ</t>
    </rPh>
    <phoneticPr fontId="1"/>
  </si>
  <si>
    <t>山本　朱里、山越　千晴、斉藤　陽子</t>
    <phoneticPr fontId="1"/>
  </si>
  <si>
    <t>白寿堂カシワ薬局</t>
    <phoneticPr fontId="1"/>
  </si>
  <si>
    <t>390-0871</t>
    <phoneticPr fontId="1"/>
  </si>
  <si>
    <t>0263-33-6002</t>
    <phoneticPr fontId="1"/>
  </si>
  <si>
    <t>0263-33-6804</t>
    <phoneticPr fontId="1"/>
  </si>
  <si>
    <t>9:00～18:00
土曜日9:00～13:30</t>
    <phoneticPr fontId="1"/>
  </si>
  <si>
    <t>松本市桐2-1-23</t>
    <phoneticPr fontId="1"/>
  </si>
  <si>
    <t>080-5143-6233</t>
    <phoneticPr fontId="1"/>
  </si>
  <si>
    <t>天児　里美、石田　秀子、三村　真帆</t>
    <rPh sb="0" eb="1">
      <t>テン</t>
    </rPh>
    <rPh sb="1" eb="2">
      <t>ジ</t>
    </rPh>
    <rPh sb="3" eb="5">
      <t>サトミ</t>
    </rPh>
    <rPh sb="6" eb="8">
      <t>イシダ</t>
    </rPh>
    <rPh sb="9" eb="11">
      <t>ヒデコ</t>
    </rPh>
    <rPh sb="12" eb="14">
      <t>ミムラ</t>
    </rPh>
    <rPh sb="15" eb="17">
      <t>マホ</t>
    </rPh>
    <phoneticPr fontId="1"/>
  </si>
  <si>
    <t>岡嵜　晶平、小島　彩絢</t>
    <phoneticPr fontId="1"/>
  </si>
  <si>
    <t>樽井　佐知、桑原　光弘</t>
    <phoneticPr fontId="1"/>
  </si>
  <si>
    <t>小林　綾香、田中　千秋</t>
    <phoneticPr fontId="1"/>
  </si>
  <si>
    <t>深瀬　尭哉、長峯　瑞希</t>
    <phoneticPr fontId="1"/>
  </si>
  <si>
    <t>大内　有理子、金川　和之</t>
    <phoneticPr fontId="1"/>
  </si>
  <si>
    <t>刈間 香、杉本　亜矢子</t>
    <phoneticPr fontId="1"/>
  </si>
  <si>
    <t>小渕　葉子、小出　暉</t>
    <phoneticPr fontId="1"/>
  </si>
  <si>
    <t>角野　舜一、村上　創一郎</t>
    <phoneticPr fontId="1"/>
  </si>
  <si>
    <t>北村　裕子、小河原　晴美</t>
    <phoneticPr fontId="1"/>
  </si>
  <si>
    <t>宮尾　美奈、筒井　啓央</t>
    <phoneticPr fontId="1"/>
  </si>
  <si>
    <t>岡本　早織、宮本　貴正</t>
    <phoneticPr fontId="1"/>
  </si>
  <si>
    <t>松本　徹也、正野　朋子</t>
    <phoneticPr fontId="1"/>
  </si>
  <si>
    <t>野治　洋之、廉澤　通代</t>
    <phoneticPr fontId="1"/>
  </si>
  <si>
    <t>赤塩　宏一、小清水　克行</t>
    <phoneticPr fontId="1"/>
  </si>
  <si>
    <t>松田　一希、吉田沙耶香</t>
    <phoneticPr fontId="1"/>
  </si>
  <si>
    <t>徳永　雄太、小島　真司</t>
    <phoneticPr fontId="1"/>
  </si>
  <si>
    <t>小林　寛樹、坂田　知子</t>
    <phoneticPr fontId="1"/>
  </si>
  <si>
    <t>田中　仁美、井出　あや、佐藤　由香</t>
    <phoneticPr fontId="1"/>
  </si>
  <si>
    <t>大熊　啓子、大熊　啓汪、古家　友子</t>
    <phoneticPr fontId="1"/>
  </si>
  <si>
    <t>中島　朋子、村越　紗里衣、中島　祥吾</t>
    <phoneticPr fontId="1"/>
  </si>
  <si>
    <t>斉藤　香織、宮本　奏子</t>
    <phoneticPr fontId="1"/>
  </si>
  <si>
    <t>及川　則行、西澤　勇一</t>
    <phoneticPr fontId="1"/>
  </si>
  <si>
    <t>南　修、南　温美</t>
    <rPh sb="0" eb="1">
      <t>ミナミ</t>
    </rPh>
    <rPh sb="2" eb="3">
      <t>シュウ</t>
    </rPh>
    <phoneticPr fontId="1"/>
  </si>
  <si>
    <t>髙野　昌之、中村　典子</t>
    <phoneticPr fontId="1"/>
  </si>
  <si>
    <t>宮前 由紀、丸山　里世子</t>
    <phoneticPr fontId="1"/>
  </si>
  <si>
    <t>阿部　宏美、八木　淳子、岡田　望</t>
    <phoneticPr fontId="1"/>
  </si>
  <si>
    <t>瀧澤　法子、倉沢　悦子</t>
    <phoneticPr fontId="1"/>
  </si>
  <si>
    <t>田中　友佳子、田中　豪</t>
    <phoneticPr fontId="1"/>
  </si>
  <si>
    <t>近藤　裕子、坂本　千鶴</t>
    <phoneticPr fontId="1"/>
  </si>
  <si>
    <t>高橋　実幸、土屋　愛子</t>
    <phoneticPr fontId="1"/>
  </si>
  <si>
    <t>小林　潤、大木　洋介</t>
    <phoneticPr fontId="1"/>
  </si>
  <si>
    <t>清水　ルミ子、齊木　啓文、友野　洋</t>
    <phoneticPr fontId="1"/>
  </si>
  <si>
    <t>井出　敬樹、井出　多佳子</t>
    <phoneticPr fontId="1"/>
  </si>
  <si>
    <t>樋沢　康一、平　祐子</t>
    <phoneticPr fontId="1"/>
  </si>
  <si>
    <t>井出　志穂、新海　穂志也</t>
    <phoneticPr fontId="1"/>
  </si>
  <si>
    <t>渕澤　明美、渕澤　宏明、坂口　みさき</t>
    <phoneticPr fontId="1"/>
  </si>
  <si>
    <t>山添　高史、上原　隆平</t>
    <phoneticPr fontId="1"/>
  </si>
  <si>
    <t>服部 亮洋、南　俊太朗</t>
    <phoneticPr fontId="1"/>
  </si>
  <si>
    <t>舩田　昇、山﨑　理絵</t>
    <phoneticPr fontId="1"/>
  </si>
  <si>
    <t>春原　伸哉、村松　直貴、依田　奈瑠美、篠原　野乃美</t>
    <phoneticPr fontId="1"/>
  </si>
  <si>
    <t>山添　友佳、松澤　卓也</t>
    <phoneticPr fontId="1"/>
  </si>
  <si>
    <t>蓮見　慶太、村瀬　輝彦、勝又　法善</t>
    <phoneticPr fontId="1"/>
  </si>
  <si>
    <t>平 湧也、宮原　智</t>
    <phoneticPr fontId="1"/>
  </si>
  <si>
    <t>青柳　智之、有村　悟史、平 里穂</t>
    <phoneticPr fontId="1"/>
  </si>
  <si>
    <t>柴田 さくら、橋本　好明</t>
    <phoneticPr fontId="1"/>
  </si>
  <si>
    <t>宮下　恭輔、松原　智子、戸谷　和俊</t>
    <phoneticPr fontId="1"/>
  </si>
  <si>
    <t>池上　はる香、粕尾  祥子、山崎　夏奈、小松　理子</t>
    <phoneticPr fontId="1"/>
  </si>
  <si>
    <t>小林　久美子、宮﨑　紀幸</t>
    <phoneticPr fontId="1"/>
  </si>
  <si>
    <t>岩下　紫真子、島田　恭子</t>
    <phoneticPr fontId="1"/>
  </si>
  <si>
    <t>石塚　未紗、山口 羅奈、大中　亜利沙、市川　美穂</t>
    <phoneticPr fontId="1"/>
  </si>
  <si>
    <t>篠崎　友希、片桐　幹之</t>
    <phoneticPr fontId="1"/>
  </si>
  <si>
    <t>松田　健治、髙橋　広恵</t>
    <phoneticPr fontId="1"/>
  </si>
  <si>
    <t>古畑　浩生、古畑　真美</t>
    <phoneticPr fontId="1"/>
  </si>
  <si>
    <t>高橋　宏己、高橋　寿子、高橋　優介、高橋　克弥、高橋　真菜</t>
    <phoneticPr fontId="1"/>
  </si>
  <si>
    <t>服部　聡、上原　玲衣、国木　聡志、三沢　雅美</t>
    <phoneticPr fontId="1"/>
  </si>
  <si>
    <t>由井　天、太田　悠矢、佃　知己、酒井　はるか、古田　愛</t>
    <phoneticPr fontId="1"/>
  </si>
  <si>
    <t>齋藤　美香、小宮山　香、小宮山　仁視</t>
    <phoneticPr fontId="1"/>
  </si>
  <si>
    <t>赤地　直子、石坂　萌</t>
    <phoneticPr fontId="1"/>
  </si>
  <si>
    <t>山本 裕美、山本 明広</t>
    <phoneticPr fontId="1"/>
  </si>
  <si>
    <t>矢崎　真司、坂田　さゆり、竹下　敏正、中島 あき</t>
    <phoneticPr fontId="1"/>
  </si>
  <si>
    <t>渡　将大、若林　隼斗、依田　紘美</t>
    <phoneticPr fontId="1"/>
  </si>
  <si>
    <t>丸山　英恵、山本　真一</t>
    <phoneticPr fontId="1"/>
  </si>
  <si>
    <t>宮﨑　香織、田村　真哉</t>
    <phoneticPr fontId="1"/>
  </si>
  <si>
    <t>久保田　恵美子、近藤　秀成</t>
    <phoneticPr fontId="1"/>
  </si>
  <si>
    <t>遠藤　麻衣子、岡野 功二郎、豊田　和美、坂野 彰宏、石橋　由貴</t>
    <phoneticPr fontId="1"/>
  </si>
  <si>
    <t>由比ヶ浜　友希子、松田　佳祐、由比ヶ浜　真吾</t>
    <phoneticPr fontId="1"/>
  </si>
  <si>
    <t>木村　健、高木　歩、菊地　優菜</t>
    <phoneticPr fontId="1"/>
  </si>
  <si>
    <t>小川　朗、丸山　華奈</t>
    <phoneticPr fontId="1"/>
  </si>
  <si>
    <t>日野　寛明、青木　千史、黒岩 真美、日野 暢子、加藤　典子</t>
    <phoneticPr fontId="1"/>
  </si>
  <si>
    <t>百瀬　佳代子、杉村　公恵</t>
    <phoneticPr fontId="1"/>
  </si>
  <si>
    <t>武田　朋子、上條　和真</t>
    <phoneticPr fontId="1"/>
  </si>
  <si>
    <t>村井　健太郎、市野　美香、小松　克也</t>
    <phoneticPr fontId="1"/>
  </si>
  <si>
    <t>本保　武俊、清水　佳代子、森谷　奈央子、安江　未来</t>
    <phoneticPr fontId="1"/>
  </si>
  <si>
    <t>加藤　円、大山　雅子、宮下　京子</t>
    <phoneticPr fontId="1"/>
  </si>
  <si>
    <t>平林　綾子、宇塚　隆之</t>
    <phoneticPr fontId="1"/>
  </si>
  <si>
    <t>久保田　貞、北原　栄子</t>
    <phoneticPr fontId="1"/>
  </si>
  <si>
    <t>秋月　茂樹、髙塚　研也、岡村　由帆</t>
    <phoneticPr fontId="1"/>
  </si>
  <si>
    <t>宮下　尊志、東垂水　智之</t>
    <phoneticPr fontId="1"/>
  </si>
  <si>
    <t>小宮山　千晴、金山　俊昭、福田　和博</t>
    <phoneticPr fontId="1"/>
  </si>
  <si>
    <t>金子　亜未、柳澤　大輔、吉川　俊、伊坪　真輝、伊藤　さつき、桐生  崇敏、落合 佑紀</t>
    <phoneticPr fontId="1"/>
  </si>
  <si>
    <t>古池　優美香、山口　裕美、松本　渚、今井　麻由美</t>
    <phoneticPr fontId="1"/>
  </si>
  <si>
    <t>木下　由美子、大洲　章裕</t>
    <phoneticPr fontId="1"/>
  </si>
  <si>
    <t>中西　泰信、佐々木　哲志</t>
    <phoneticPr fontId="1"/>
  </si>
  <si>
    <t>三澤　かおる、谷越　翔馬</t>
    <phoneticPr fontId="1"/>
  </si>
  <si>
    <t>齋藤　雅子、船山　和哉</t>
    <phoneticPr fontId="1"/>
  </si>
  <si>
    <t>平田　真紀子、浦沢　由加</t>
    <phoneticPr fontId="1"/>
  </si>
  <si>
    <t>安部　公子、宮田　瑞希、清原　悠夏</t>
    <phoneticPr fontId="1"/>
  </si>
  <si>
    <t>岩下　陽子、井出　美紀</t>
    <phoneticPr fontId="1"/>
  </si>
  <si>
    <t>横田　輝美、冨岡　光司、金井　真太郎</t>
    <phoneticPr fontId="1"/>
  </si>
  <si>
    <t>尾藤　香苗、大輪　武司</t>
    <phoneticPr fontId="1"/>
  </si>
  <si>
    <t>杉本　佑太、島根　彩華、宮脇　勤、中島　郁恵、嶌末　樹</t>
    <phoneticPr fontId="1"/>
  </si>
  <si>
    <t>羽生　洋子、羽生　貴文</t>
    <phoneticPr fontId="1"/>
  </si>
  <si>
    <t>鈴木　圭子、和田　美由紀、唐澤　里実</t>
    <phoneticPr fontId="1"/>
  </si>
  <si>
    <t>浅野　一幾、保坂　真理子</t>
    <phoneticPr fontId="1"/>
  </si>
  <si>
    <t>千葉　只博、坪井　尚秀</t>
    <phoneticPr fontId="1"/>
  </si>
  <si>
    <t>手塚　淳子、渡邉 三男</t>
    <phoneticPr fontId="1"/>
  </si>
  <si>
    <t>所　瑞穂、柳原　優、大沢　美香</t>
    <phoneticPr fontId="1"/>
  </si>
  <si>
    <t>宮澤　美帆、大久保　紫乃、竹内　忠良</t>
    <phoneticPr fontId="1"/>
  </si>
  <si>
    <t>清水　知香、奥秋　紗希、中山　典子</t>
    <phoneticPr fontId="1"/>
  </si>
  <si>
    <t>山崎 理恵、宮石　和恭、佐藤　悠介</t>
    <phoneticPr fontId="1"/>
  </si>
  <si>
    <t>北田　恵理子、眞野 遥佳</t>
    <phoneticPr fontId="1"/>
  </si>
  <si>
    <t>落合　梨帆、水越　敦子、赤倉　凌太、足立　知美、牧野　佑美、矢島　ひろみ</t>
    <phoneticPr fontId="1"/>
  </si>
  <si>
    <t>伊藤　真琴、東　早苗</t>
    <phoneticPr fontId="1"/>
  </si>
  <si>
    <t>関　めぐみ、香山　和貴、齊藤　克也</t>
    <phoneticPr fontId="1"/>
  </si>
  <si>
    <t>宮下　茂代、赤羽　彩栄子</t>
    <phoneticPr fontId="1"/>
  </si>
  <si>
    <t>小泉　真知子、滝川　直子、鉢田　杏奈、坪田　美江</t>
    <phoneticPr fontId="1"/>
  </si>
  <si>
    <t>坪井　仁奈、久保田　稔</t>
    <phoneticPr fontId="1"/>
  </si>
  <si>
    <t>成瀬　早希子、植村　ちひろ、石森　敏也</t>
    <phoneticPr fontId="1"/>
  </si>
  <si>
    <t>飯代　葉子、柴田　有美</t>
    <phoneticPr fontId="1"/>
  </si>
  <si>
    <t>西村　洋平、堀川　由紀江</t>
    <phoneticPr fontId="1"/>
  </si>
  <si>
    <t>黒川　弘彰、櫻井　啓介、松下　英知</t>
    <phoneticPr fontId="1"/>
  </si>
  <si>
    <t>中田　美妃、山浦　勝</t>
    <phoneticPr fontId="1"/>
  </si>
  <si>
    <t>柄沢　綾、大川　祐也</t>
    <rPh sb="0" eb="2">
      <t>エザワ</t>
    </rPh>
    <rPh sb="3" eb="4">
      <t>アヤ</t>
    </rPh>
    <phoneticPr fontId="1"/>
  </si>
  <si>
    <t>岡部　未来、佐藤　芽依、森岡　彩、梅山 克寿</t>
    <phoneticPr fontId="1"/>
  </si>
  <si>
    <t>中澤　大輝、原澤　浩平</t>
    <phoneticPr fontId="1"/>
  </si>
  <si>
    <t>宮下　好子、西郷 麻理江、木瀬　美恵子、池上　一彦</t>
    <phoneticPr fontId="1"/>
  </si>
  <si>
    <t>小川　優香、田中　恵</t>
    <phoneticPr fontId="1"/>
  </si>
  <si>
    <t>花岡　宏行、花岡  ひとみ</t>
    <phoneticPr fontId="1"/>
  </si>
  <si>
    <t>田路　晴美、宮坂　健二</t>
    <phoneticPr fontId="1"/>
  </si>
  <si>
    <t>伊藤　貴穂、清水　好恵、川上　正喜</t>
    <phoneticPr fontId="1"/>
  </si>
  <si>
    <t>狛　未来、青木　英則</t>
    <phoneticPr fontId="1"/>
  </si>
  <si>
    <t>加賀美　秀樹、草間　久枝、三村　安希子</t>
    <rPh sb="0" eb="3">
      <t>カガミ</t>
    </rPh>
    <rPh sb="4" eb="6">
      <t>ヒデキ</t>
    </rPh>
    <phoneticPr fontId="1"/>
  </si>
  <si>
    <t>深田　真司、井出　光輝、武本　美和、田中　美紗</t>
    <phoneticPr fontId="1"/>
  </si>
  <si>
    <t>清水　祐子、築地　泰臣、阿部　愛実</t>
    <rPh sb="3" eb="5">
      <t>ユウコ</t>
    </rPh>
    <phoneticPr fontId="6"/>
  </si>
  <si>
    <t>奥冨 美紗代、冨田　菜摘、小山　真珠、松井　伸也</t>
    <phoneticPr fontId="1"/>
  </si>
  <si>
    <t>20</t>
  </si>
  <si>
    <t>塩川薬局</t>
  </si>
  <si>
    <t>佐久市臼田222-1</t>
  </si>
  <si>
    <t>026-782-2458</t>
  </si>
  <si>
    <t>026-782-5985</t>
  </si>
  <si>
    <t>月～金 9:00～19:00
土 9:00～14:00</t>
  </si>
  <si>
    <t>井出　肇</t>
  </si>
  <si>
    <t>井上　智之、井出　香織</t>
    <rPh sb="6" eb="8">
      <t>イデ</t>
    </rPh>
    <rPh sb="9" eb="11">
      <t>カオリ</t>
    </rPh>
    <phoneticPr fontId="1"/>
  </si>
  <si>
    <t>髙山　亮、安部　恭平</t>
    <rPh sb="5" eb="7">
      <t>アベ</t>
    </rPh>
    <rPh sb="8" eb="10">
      <t>キョウヘイ</t>
    </rPh>
    <phoneticPr fontId="1"/>
  </si>
  <si>
    <t>よしだ薬局</t>
    <rPh sb="3" eb="5">
      <t>ヤッキョク</t>
    </rPh>
    <phoneticPr fontId="1"/>
  </si>
  <si>
    <t>上田市芳田1904-6</t>
    <phoneticPr fontId="1"/>
  </si>
  <si>
    <t>0268-75-0670</t>
    <phoneticPr fontId="1"/>
  </si>
  <si>
    <t>0268-75-0671</t>
  </si>
  <si>
    <t>月～金8：30～18：30　土8：30～14：00</t>
    <rPh sb="0" eb="1">
      <t>ゲツ</t>
    </rPh>
    <rPh sb="2" eb="3">
      <t>キン</t>
    </rPh>
    <phoneticPr fontId="1"/>
  </si>
  <si>
    <t>石坂　弥生</t>
    <rPh sb="0" eb="2">
      <t>イシザカ</t>
    </rPh>
    <rPh sb="3" eb="5">
      <t>ヤヨイ</t>
    </rPh>
    <phoneticPr fontId="1"/>
  </si>
  <si>
    <t>無</t>
    <rPh sb="0" eb="1">
      <t>ナ</t>
    </rPh>
    <phoneticPr fontId="1"/>
  </si>
  <si>
    <t>杉浦　賢</t>
    <phoneticPr fontId="1"/>
  </si>
  <si>
    <t>386-1323</t>
  </si>
  <si>
    <t>塩田上原薬局</t>
    <rPh sb="0" eb="2">
      <t>シオタ</t>
    </rPh>
    <rPh sb="2" eb="4">
      <t>ウエハラ</t>
    </rPh>
    <rPh sb="4" eb="6">
      <t>ヤッキョク</t>
    </rPh>
    <phoneticPr fontId="1"/>
  </si>
  <si>
    <t>長野県上田市本郷629-1</t>
    <rPh sb="6" eb="8">
      <t>ホンゴウ</t>
    </rPh>
    <phoneticPr fontId="1"/>
  </si>
  <si>
    <t>0268-37-1151</t>
    <phoneticPr fontId="1"/>
  </si>
  <si>
    <t>0268-37-1150</t>
    <phoneticPr fontId="1"/>
  </si>
  <si>
    <t>月～金9：00～19：00
土9：00～15：00</t>
    <rPh sb="0" eb="1">
      <t>ゲツ</t>
    </rPh>
    <rPh sb="2" eb="3">
      <t>キン</t>
    </rPh>
    <phoneticPr fontId="1"/>
  </si>
  <si>
    <t>上原　充</t>
    <rPh sb="0" eb="2">
      <t>ウエハラ</t>
    </rPh>
    <rPh sb="3" eb="4">
      <t>ミツル</t>
    </rPh>
    <phoneticPr fontId="1"/>
  </si>
  <si>
    <t>吉川 　敏一、甲田　理恵子</t>
    <phoneticPr fontId="1"/>
  </si>
  <si>
    <t>月～金8：30～17:30
土8：30～12:00</t>
    <phoneticPr fontId="1"/>
  </si>
  <si>
    <t>金井　伸夫</t>
    <phoneticPr fontId="1"/>
  </si>
  <si>
    <t>アイン岡谷薬局</t>
  </si>
  <si>
    <t>岡谷市本町4-11-5</t>
  </si>
  <si>
    <t>0266-23-2808</t>
  </si>
  <si>
    <t>0266-23-2444</t>
  </si>
  <si>
    <t>有限会社ともえ薬局</t>
    <phoneticPr fontId="1"/>
  </si>
  <si>
    <t>396-0014</t>
  </si>
  <si>
    <t>伊那市狐島3708-3</t>
  </si>
  <si>
    <t>アイン伊那薬局</t>
  </si>
  <si>
    <t>396-0003</t>
  </si>
  <si>
    <t>0265-77-0085</t>
  </si>
  <si>
    <t>0265-77-0086</t>
  </si>
  <si>
    <t>アイン茅野薬局</t>
  </si>
  <si>
    <t>茅野市玉川字荒神前4183-7</t>
  </si>
  <si>
    <t>0266-82-1991</t>
  </si>
  <si>
    <t>マスヤ薬局</t>
  </si>
  <si>
    <t>佐久市岩村田608-3</t>
  </si>
  <si>
    <t>0267-67-2147</t>
  </si>
  <si>
    <t>0267-671415</t>
  </si>
  <si>
    <t>月9:00～18:30/火9:00～18:30/水9:00～18:30/木9:00～18:30/金9:00～18:30/土9:00～15:00/備考：祭日、1/1～1/3、12/29～12/31閉局</t>
  </si>
  <si>
    <t>榎本　千恵子</t>
  </si>
  <si>
    <t>386-1603</t>
  </si>
  <si>
    <t>小県郡青木村当郷142-4</t>
  </si>
  <si>
    <t>0268-71-6826</t>
  </si>
  <si>
    <t>2068-71-6827</t>
  </si>
  <si>
    <t>月9：00～18：30/火9：00～18：30/水9：00～18：30/木9：00～18：30/金9：00～18：30/土9：00～18：30</t>
  </si>
  <si>
    <t>090-7001-5423</t>
  </si>
  <si>
    <t>長岡　知彦</t>
  </si>
  <si>
    <t>アイン両小野薬局</t>
  </si>
  <si>
    <t>399-0601</t>
  </si>
  <si>
    <t>0266-78-8501</t>
  </si>
  <si>
    <t>0266-78-8502</t>
  </si>
  <si>
    <t>アイン薬局常磐城店</t>
  </si>
  <si>
    <t>386-0027</t>
  </si>
  <si>
    <t>上田市常磐城5-1-18</t>
  </si>
  <si>
    <t>0268-29-1141</t>
  </si>
  <si>
    <t>0268-29-1142</t>
  </si>
  <si>
    <t>月9:00～18:30/火9:00～18:30/水9:00～18:30/木9:00～18:30/金9:00～18:30/土9:00～17:00</t>
  </si>
  <si>
    <t>0268-291141</t>
  </si>
  <si>
    <t>鈴木　陽輝</t>
  </si>
  <si>
    <t>西野薬局</t>
  </si>
  <si>
    <t>386-0004</t>
  </si>
  <si>
    <t>上田市殿城232-3</t>
  </si>
  <si>
    <t>0268-75-5093</t>
  </si>
  <si>
    <t>0268-75-5593</t>
  </si>
  <si>
    <t>かえで薬局</t>
  </si>
  <si>
    <t>393-0087</t>
  </si>
  <si>
    <t>諏訪郡下諏訪町4823-10</t>
  </si>
  <si>
    <t>0266-26-1929</t>
  </si>
  <si>
    <t>0266-26-1928</t>
  </si>
  <si>
    <t>月9:00～19:00/火9:00～19:00/水9:00～19:00/木9:00～18:00/金9:00～19:00/土9:00～12:30</t>
  </si>
  <si>
    <t>角田　由香</t>
  </si>
  <si>
    <t>アイン諏訪薬局</t>
  </si>
  <si>
    <t>諏訪市湖岸通り5-1135-11</t>
  </si>
  <si>
    <t>0266-58-6450</t>
  </si>
  <si>
    <t>0266-58-3820</t>
  </si>
  <si>
    <t>月8:45～18:00/火8:45～18:00/水8:45～18:00/木8:45～18:00/金8:45～18:00/土9:00～13:00</t>
  </si>
  <si>
    <t>牛山　正裕</t>
  </si>
  <si>
    <t>長野市西鶴賀町1567-12</t>
  </si>
  <si>
    <t>026-238-1788</t>
  </si>
  <si>
    <t>026-238-1755</t>
  </si>
  <si>
    <t>月8:45～18：30/火8:45～18：30/水8:45～18:30/木8:45～18：30/金8:45～18：00/土8:45～14：00</t>
  </si>
  <si>
    <t>080-3535-4547</t>
  </si>
  <si>
    <t>神林　新</t>
  </si>
  <si>
    <t>アイン薬局　東御店</t>
  </si>
  <si>
    <t>東御市常田141-2</t>
  </si>
  <si>
    <t>0268-62-3981</t>
  </si>
  <si>
    <t>0268-62-3990</t>
  </si>
  <si>
    <t>月9:00 ～18:30/火9:00 ～18:30/水9:00 ～18:30/木9:00 ～18:30/金9:00 ～18:30/土9:00 ～18:00</t>
  </si>
  <si>
    <t>山﨑　徹</t>
  </si>
  <si>
    <t>佐藤　薬局</t>
  </si>
  <si>
    <t>395-0821</t>
  </si>
  <si>
    <t>飯田市松尾新井7008-3</t>
  </si>
  <si>
    <t>0265-56-1071</t>
  </si>
  <si>
    <t>0265-56-1079</t>
  </si>
  <si>
    <t>月8:30～18:00/火8:30～18:00/水8:30～18:00/木8:30～18:00/金8:30～16:30/土8:30～12:300</t>
  </si>
  <si>
    <t>佐藤　澄子</t>
  </si>
  <si>
    <t>友愛薬局　軽井沢店</t>
  </si>
  <si>
    <t>北佐久郡軽井沢町長倉2416-2</t>
  </si>
  <si>
    <t>0267-44-3666</t>
  </si>
  <si>
    <t>0267-46-1500</t>
  </si>
  <si>
    <t>月9:00～18:00/火9:00～18:00/水9:00～18:00/木9:00～18:00/金9:00～18:00/土9:00～13:00</t>
  </si>
  <si>
    <t>中嶋　康博</t>
  </si>
  <si>
    <t>小林　高志、小林　佑一郎、粕川　誠治</t>
    <phoneticPr fontId="1"/>
  </si>
  <si>
    <t>角田　香里、松岡　恵子</t>
    <phoneticPr fontId="1"/>
  </si>
  <si>
    <t>山浦　真一美、臼田　悠、岡野　哲也、齋藤　真琴</t>
    <rPh sb="18" eb="20">
      <t>サイトウ</t>
    </rPh>
    <rPh sb="21" eb="23">
      <t>マコト</t>
    </rPh>
    <phoneticPr fontId="1"/>
  </si>
  <si>
    <t>牧内　俊貴、牧内　豊、長友　絵梨佳、長谷川　博紀、長沼　あかね、長久保　茉世、小島　祐子</t>
    <phoneticPr fontId="1"/>
  </si>
  <si>
    <t>大塚　修一、小林　智美、中村　史佳、黒岩　直樹、相澤　亜希、土屋　由美子、小林　寛美、村田　稔弥、近藤　光菜、返町　智子</t>
    <phoneticPr fontId="1"/>
  </si>
  <si>
    <t>月～金8:30～18:15
土9:00～12:00</t>
    <phoneticPr fontId="1"/>
  </si>
  <si>
    <t>もちづき薬局</t>
  </si>
  <si>
    <t>384-2202</t>
  </si>
  <si>
    <t>佐久市343ｰ1</t>
  </si>
  <si>
    <t>0267-53-8110</t>
  </si>
  <si>
    <t>0267-53-8111</t>
  </si>
  <si>
    <t>月～金:8:30～18:30、土9:00～13:00</t>
  </si>
  <si>
    <t>岡田 郁枝、池田 千賀</t>
    <phoneticPr fontId="1"/>
  </si>
  <si>
    <t>381-0012</t>
  </si>
  <si>
    <t>アーク調剤薬局長野柳原店</t>
    <rPh sb="3" eb="5">
      <t>チョウザイ</t>
    </rPh>
    <rPh sb="5" eb="7">
      <t>ヤッキョク</t>
    </rPh>
    <rPh sb="7" eb="9">
      <t>ナガノ</t>
    </rPh>
    <rPh sb="9" eb="10">
      <t>ヤナギ</t>
    </rPh>
    <rPh sb="10" eb="11">
      <t>ハラ</t>
    </rPh>
    <rPh sb="11" eb="12">
      <t>ミセ</t>
    </rPh>
    <phoneticPr fontId="1"/>
  </si>
  <si>
    <t>長野市柳原２２２１－１４</t>
    <rPh sb="3" eb="4">
      <t>ヤナギ</t>
    </rPh>
    <rPh sb="4" eb="5">
      <t>ハラ</t>
    </rPh>
    <phoneticPr fontId="1"/>
  </si>
  <si>
    <t>026-255-7120</t>
    <phoneticPr fontId="1"/>
  </si>
  <si>
    <t>026-255-7121</t>
  </si>
  <si>
    <t>月・火・木・金8:30～18:30
水8:30～16:30
土8:30～13:30</t>
    <rPh sb="0" eb="1">
      <t>ツキ</t>
    </rPh>
    <rPh sb="2" eb="3">
      <t>ヒ</t>
    </rPh>
    <rPh sb="4" eb="5">
      <t>モク</t>
    </rPh>
    <rPh sb="6" eb="7">
      <t>キン</t>
    </rPh>
    <rPh sb="18" eb="19">
      <t>スイ</t>
    </rPh>
    <rPh sb="30" eb="31">
      <t>ツチ</t>
    </rPh>
    <phoneticPr fontId="1"/>
  </si>
  <si>
    <t>080-5408-7982</t>
    <phoneticPr fontId="1"/>
  </si>
  <si>
    <t>篠原　園枝</t>
    <rPh sb="0" eb="2">
      <t>シノハラ</t>
    </rPh>
    <rPh sb="3" eb="4">
      <t>ソノ</t>
    </rPh>
    <rPh sb="4" eb="5">
      <t>エダ</t>
    </rPh>
    <phoneticPr fontId="1"/>
  </si>
  <si>
    <t>アイン薬局みすず店</t>
    <rPh sb="3" eb="5">
      <t>ヤッキョク</t>
    </rPh>
    <rPh sb="8" eb="9">
      <t>ミセ</t>
    </rPh>
    <phoneticPr fontId="1"/>
  </si>
  <si>
    <t>アイン薬局西鶴賀店</t>
    <rPh sb="3" eb="5">
      <t>ヤッキョク</t>
    </rPh>
    <rPh sb="5" eb="6">
      <t>ニシ</t>
    </rPh>
    <rPh sb="6" eb="8">
      <t>ツルガ</t>
    </rPh>
    <rPh sb="8" eb="9">
      <t>ミセ</t>
    </rPh>
    <phoneticPr fontId="1"/>
  </si>
  <si>
    <t>金箱　理紗子、勝田　隆宏</t>
    <phoneticPr fontId="1"/>
  </si>
  <si>
    <t>齊藤　拓海</t>
    <phoneticPr fontId="1"/>
  </si>
  <si>
    <t>田町てんじん薬局</t>
    <rPh sb="0" eb="2">
      <t>タマチ</t>
    </rPh>
    <rPh sb="6" eb="8">
      <t>ヤッキョク</t>
    </rPh>
    <phoneticPr fontId="1"/>
  </si>
  <si>
    <t>384-0028</t>
    <phoneticPr fontId="1"/>
  </si>
  <si>
    <t>小諸市田町２－３－１４</t>
    <rPh sb="3" eb="4">
      <t>タ</t>
    </rPh>
    <phoneticPr fontId="1"/>
  </si>
  <si>
    <t>0267-31-0349</t>
    <phoneticPr fontId="1"/>
  </si>
  <si>
    <t>0267-31-0369</t>
    <phoneticPr fontId="1"/>
  </si>
  <si>
    <t>平日9：00～18：00
土9：00～13：00
水日祝休み</t>
    <rPh sb="0" eb="2">
      <t>ヘイジツ</t>
    </rPh>
    <rPh sb="13" eb="14">
      <t>ド</t>
    </rPh>
    <rPh sb="25" eb="26">
      <t>スイ</t>
    </rPh>
    <rPh sb="26" eb="27">
      <t>ニチ</t>
    </rPh>
    <rPh sb="27" eb="28">
      <t>シュク</t>
    </rPh>
    <rPh sb="28" eb="29">
      <t>ヤス</t>
    </rPh>
    <phoneticPr fontId="1"/>
  </si>
  <si>
    <t>0267-31-0349
（転送）</t>
    <rPh sb="14" eb="16">
      <t>テンソウ</t>
    </rPh>
    <phoneticPr fontId="1"/>
  </si>
  <si>
    <t>株式会社グラムいちご薬局</t>
    <phoneticPr fontId="1"/>
  </si>
  <si>
    <t>小池　俊輔</t>
    <rPh sb="0" eb="2">
      <t>コイケ</t>
    </rPh>
    <rPh sb="3" eb="4">
      <t>トシ</t>
    </rPh>
    <rPh sb="4" eb="5">
      <t>スケ</t>
    </rPh>
    <phoneticPr fontId="1"/>
  </si>
  <si>
    <t>月～水、金9:00～19:00　
木11:00～19:00
土9:00～13:00</t>
    <rPh sb="0" eb="1">
      <t>ゲツ</t>
    </rPh>
    <rPh sb="2" eb="3">
      <t>スイ</t>
    </rPh>
    <rPh sb="4" eb="5">
      <t>キン</t>
    </rPh>
    <rPh sb="17" eb="18">
      <t>モク</t>
    </rPh>
    <rPh sb="30" eb="31">
      <t>ド</t>
    </rPh>
    <phoneticPr fontId="1"/>
  </si>
  <si>
    <t>山越　文仁、小池　俊輔　</t>
    <rPh sb="6" eb="8">
      <t>コイケ</t>
    </rPh>
    <rPh sb="9" eb="11">
      <t>シュンスケ</t>
    </rPh>
    <phoneticPr fontId="1"/>
  </si>
  <si>
    <t>月～金8:30～18:00　
土8:30～13:00</t>
    <phoneticPr fontId="1"/>
  </si>
  <si>
    <t>大島　裕里子、吉沢　美智子、佐々木　捷晴</t>
    <rPh sb="7" eb="9">
      <t>ヨシザワ</t>
    </rPh>
    <rPh sb="10" eb="13">
      <t>ミチコ</t>
    </rPh>
    <rPh sb="14" eb="17">
      <t>ササキ</t>
    </rPh>
    <phoneticPr fontId="1"/>
  </si>
  <si>
    <t>竹前　郁、安部　恭平</t>
    <rPh sb="0" eb="2">
      <t>タケマエ</t>
    </rPh>
    <rPh sb="3" eb="4">
      <t>イク</t>
    </rPh>
    <rPh sb="5" eb="7">
      <t>アベ</t>
    </rPh>
    <rPh sb="8" eb="10">
      <t>キョウヘイ</t>
    </rPh>
    <phoneticPr fontId="1"/>
  </si>
  <si>
    <t>宮坂　洋貴</t>
    <phoneticPr fontId="1"/>
  </si>
  <si>
    <t>戸張　慎也、宮坂　敏史</t>
    <rPh sb="0" eb="2">
      <t>トバリ</t>
    </rPh>
    <rPh sb="3" eb="5">
      <t>シンヤ</t>
    </rPh>
    <rPh sb="6" eb="8">
      <t>ミヤサカ</t>
    </rPh>
    <rPh sb="9" eb="10">
      <t>ビン</t>
    </rPh>
    <rPh sb="10" eb="11">
      <t>シ</t>
    </rPh>
    <phoneticPr fontId="1"/>
  </si>
  <si>
    <t>9:30～19:00</t>
    <phoneticPr fontId="1"/>
  </si>
  <si>
    <t>毛利薬局</t>
  </si>
  <si>
    <t>上伊那郡南箕輪村3469-1</t>
  </si>
  <si>
    <t>0265-78-6780</t>
  </si>
  <si>
    <t>0265-78-0858</t>
  </si>
  <si>
    <t>月～金9:00～18:00　土9:00～13:30</t>
  </si>
  <si>
    <t>080-4897-2660</t>
  </si>
  <si>
    <t>浅利　秀人</t>
  </si>
  <si>
    <t>みかげ薬局</t>
  </si>
  <si>
    <t>小諸市大字御影新田2224-7</t>
  </si>
  <si>
    <t>0267-24-3344</t>
  </si>
  <si>
    <t>0267-24-3345</t>
  </si>
  <si>
    <t>きうち薬局</t>
  </si>
  <si>
    <t>佐久市中込3712－5</t>
  </si>
  <si>
    <t>0267-64-6866</t>
  </si>
  <si>
    <t>0267-64-6865</t>
  </si>
  <si>
    <t>月～金8:30～19:00　土8:30～13:30</t>
  </si>
  <si>
    <t>木内　鉄彦</t>
  </si>
  <si>
    <t>日本調剤松本薬局</t>
  </si>
  <si>
    <t>アイン薬局若里店</t>
  </si>
  <si>
    <t>026-264-7167</t>
  </si>
  <si>
    <t>大田薬局</t>
  </si>
  <si>
    <t>384-2204</t>
  </si>
  <si>
    <t>佐久市協和119-5</t>
  </si>
  <si>
    <t>0267-54-2325</t>
  </si>
  <si>
    <t>0267-54-2387</t>
  </si>
  <si>
    <t>月～金8:30～19:00 土8:30～15:00</t>
  </si>
  <si>
    <t>佐々木　咲良</t>
  </si>
  <si>
    <t>0265-72-5960</t>
  </si>
  <si>
    <t>0265-72-5914</t>
  </si>
  <si>
    <t>月～金8:50～18:30 土8:50～13:00</t>
  </si>
  <si>
    <t>南山堂薬局駒ヶ根店</t>
  </si>
  <si>
    <t>399-4101</t>
  </si>
  <si>
    <t>駒ヶ根市下平2934-336</t>
  </si>
  <si>
    <t>0265-98-6592</t>
  </si>
  <si>
    <t>0265-98-6593</t>
  </si>
  <si>
    <t>月～金9:00～17:30</t>
  </si>
  <si>
    <t>信州調剤薬局</t>
  </si>
  <si>
    <t>387-0011</t>
  </si>
  <si>
    <t>千曲市杭瀬下3-181</t>
  </si>
  <si>
    <t>026-214-6868</t>
  </si>
  <si>
    <t>026-214-6871</t>
  </si>
  <si>
    <t>月～水・金9:00～18:15　木土9:00～12:30</t>
  </si>
  <si>
    <t>茨木　政俊</t>
  </si>
  <si>
    <t>長野市若里6-1-6</t>
  </si>
  <si>
    <t>足立薬局</t>
  </si>
  <si>
    <t>389-2412</t>
  </si>
  <si>
    <t>飯山市常郷１－１</t>
  </si>
  <si>
    <t>0269-65-2030</t>
  </si>
  <si>
    <t>0269-65-2654</t>
  </si>
  <si>
    <t>足立　順子</t>
  </si>
  <si>
    <t>月～土9時～18時　昼休13時半～14時半</t>
  </si>
  <si>
    <t>上徳間薬局</t>
  </si>
  <si>
    <t>千曲市大字内川629-1</t>
  </si>
  <si>
    <t>026-276-7790</t>
  </si>
  <si>
    <t>026-276-7791</t>
  </si>
  <si>
    <t>長野　将大</t>
  </si>
  <si>
    <t>月～金8:30～18:30　土8:30～12:30</t>
  </si>
  <si>
    <t>寿ヶ丘薬局</t>
  </si>
  <si>
    <t>松本市村井町南2-19-13</t>
  </si>
  <si>
    <t>0263-31-3935</t>
  </si>
  <si>
    <t>0263-31-3945</t>
  </si>
  <si>
    <t>増地　修</t>
  </si>
  <si>
    <t>サラダ薬局</t>
  </si>
  <si>
    <t>386-1324</t>
  </si>
  <si>
    <t>上田市五加974‐20</t>
  </si>
  <si>
    <t>0268-38-1193</t>
  </si>
  <si>
    <t>0268-38-1195</t>
  </si>
  <si>
    <t>月～金9:00～19:00　土9:00～16:00</t>
  </si>
  <si>
    <t>中村　孝子</t>
  </si>
  <si>
    <t>ながせ薬局</t>
  </si>
  <si>
    <t>上田市長瀬3441-2</t>
  </si>
  <si>
    <t>0268-71-0612</t>
  </si>
  <si>
    <t>0268-71-0613</t>
  </si>
  <si>
    <t>小林　正直</t>
  </si>
  <si>
    <t>上伊那郡辰野町大字小野1290－30</t>
  </si>
  <si>
    <t>駒見薬局</t>
  </si>
  <si>
    <t>駒ヶ根市赤穂14624-9</t>
  </si>
  <si>
    <t>0265-81-0121</t>
  </si>
  <si>
    <t>0265-81-0125</t>
  </si>
  <si>
    <t>月～金9:00～18:00 土9:00～12:00</t>
  </si>
  <si>
    <t>小松　広明</t>
  </si>
  <si>
    <t>しらかばのみち薬局</t>
  </si>
  <si>
    <t>399-0738</t>
  </si>
  <si>
    <t>塩尻市大門7-4-16</t>
  </si>
  <si>
    <t>0263-51-6360</t>
  </si>
  <si>
    <t>0263-51-6361</t>
  </si>
  <si>
    <t>月～水・金8:30～18:00  木8:30～16:30  土8:30～12:30</t>
  </si>
  <si>
    <t>長野　典子</t>
  </si>
  <si>
    <t>有限会社曰野屋薬局</t>
  </si>
  <si>
    <t>389-0601</t>
  </si>
  <si>
    <t>埴科郡坂城町坂城6436</t>
  </si>
  <si>
    <t>0268-82-2324</t>
  </si>
  <si>
    <t>0268-81-1212</t>
  </si>
  <si>
    <t>月～土9時から20時</t>
  </si>
  <si>
    <t>090-4057-5768</t>
  </si>
  <si>
    <t>荒巻百合子</t>
  </si>
  <si>
    <t>もめんや薬局</t>
  </si>
  <si>
    <t>381-0085</t>
  </si>
  <si>
    <t>長野市上野1-6-1</t>
  </si>
  <si>
    <t>026-296-1137</t>
  </si>
  <si>
    <t>026-296-3433</t>
  </si>
  <si>
    <t>若槻　三千代</t>
  </si>
  <si>
    <t>須坂市大字須坂1420-16</t>
  </si>
  <si>
    <t>026-215-2921</t>
  </si>
  <si>
    <t>026-215-2922</t>
  </si>
  <si>
    <t>渡邊　美里</t>
  </si>
  <si>
    <t>アルプス薬局</t>
  </si>
  <si>
    <t>安曇野市豊科4318</t>
  </si>
  <si>
    <t>0263-72-4290</t>
  </si>
  <si>
    <t>0263-72-8688</t>
  </si>
  <si>
    <t>090-2426-7815</t>
  </si>
  <si>
    <t>田中　靖彦</t>
  </si>
  <si>
    <t>0264-52-2108</t>
  </si>
  <si>
    <t>0264-52-4112</t>
  </si>
  <si>
    <t>ちの薬局</t>
  </si>
  <si>
    <t>茅野市ちの628-4</t>
  </si>
  <si>
    <t>0266-82-0088</t>
  </si>
  <si>
    <t>0266-82-0089</t>
  </si>
  <si>
    <t>月～水・金9:00～18:30 木・土9:00～12:30</t>
  </si>
  <si>
    <t>080-5755-1703</t>
  </si>
  <si>
    <t>両角　剛</t>
  </si>
  <si>
    <t>西町ヤノ薬局</t>
  </si>
  <si>
    <t>中野市西1-5-62</t>
  </si>
  <si>
    <t>0269-24-1616</t>
  </si>
  <si>
    <t>090-9668-3055</t>
  </si>
  <si>
    <t>安曇野市豊科4270-3</t>
  </si>
  <si>
    <t>090-1403-7633</t>
  </si>
  <si>
    <t>てらさわ薬局</t>
  </si>
  <si>
    <t>391-0002</t>
  </si>
  <si>
    <t>茅野市塚原2-7-28</t>
  </si>
  <si>
    <t>0266-78-7851</t>
  </si>
  <si>
    <t>0266-78-7852</t>
  </si>
  <si>
    <t>月～金8:30～18:00  土8:30～12:00</t>
  </si>
  <si>
    <t>小野木　理恵</t>
  </si>
  <si>
    <t>384-2305</t>
  </si>
  <si>
    <t>0267-51-3680</t>
  </si>
  <si>
    <t>0267-51-3670</t>
  </si>
  <si>
    <t>399-5602</t>
  </si>
  <si>
    <t>上松町駅前通り2-24</t>
  </si>
  <si>
    <t>月～金8:30～18:00 土9:00～17:00</t>
  </si>
  <si>
    <t>松本市本庄2-11-1</t>
  </si>
  <si>
    <t>月～金9.00～18.30 土9.00～15.00</t>
  </si>
  <si>
    <t>399-0745</t>
  </si>
  <si>
    <t>塩尻市大門桔梗町12-3</t>
  </si>
  <si>
    <t>0263-31-3851</t>
  </si>
  <si>
    <t>0263-31-3852</t>
  </si>
  <si>
    <t>月・火・木・金8:50～18:00　水8:50～17:00　土8:50～13:00</t>
  </si>
  <si>
    <t>奈良井　修平</t>
  </si>
  <si>
    <t>林薬局</t>
  </si>
  <si>
    <t>399-2221</t>
  </si>
  <si>
    <t>飯田市龍江7130-1</t>
  </si>
  <si>
    <t>0265-27-3073</t>
  </si>
  <si>
    <t>月火木金8:30～18:30 水土8:30～17:00</t>
  </si>
  <si>
    <t>林　秀樹</t>
  </si>
  <si>
    <t>上田市秋和361-2</t>
  </si>
  <si>
    <t>イオン薬局佐久平店</t>
  </si>
  <si>
    <t>385-0029</t>
  </si>
  <si>
    <t>佐久市佐久平駅南11-10</t>
  </si>
  <si>
    <t>0267-66-3152</t>
  </si>
  <si>
    <t>0267-66-3375</t>
  </si>
  <si>
    <t>年中無休　9:00～20:00</t>
  </si>
  <si>
    <t>川口　勝士</t>
  </si>
  <si>
    <t>月火木金8:30～19:00 水8:30～18:00 土8:30～14:00</t>
  </si>
  <si>
    <t>月火水金8:45～18:00　木9:00～18:00　土8:45～13:00</t>
  </si>
  <si>
    <t>十字堂やまぎわ薬局</t>
  </si>
  <si>
    <t>飯山新町モリキ薬局</t>
  </si>
  <si>
    <t>飯山新町裏220-5</t>
  </si>
  <si>
    <t>0269-81-2262</t>
  </si>
  <si>
    <t>0269-81-2263</t>
  </si>
  <si>
    <t>月～金8:30～18:00 土8:30～13:00</t>
  </si>
  <si>
    <t>飯綱町大字牟礼2367-1</t>
  </si>
  <si>
    <t>月～金8:45～18:30　土8:45～15:00</t>
  </si>
  <si>
    <t>辰野調剤センター薬局病院前</t>
  </si>
  <si>
    <t>上伊那郡辰野町辰野1463-1</t>
  </si>
  <si>
    <t>0266-44-3611</t>
  </si>
  <si>
    <t>0266-44-3612</t>
  </si>
  <si>
    <t>月～金9:00～18:00　2,4土9:00～13:00</t>
  </si>
  <si>
    <t>高木　秀樹</t>
  </si>
  <si>
    <t>アーク調剤薬局長野上松店</t>
  </si>
  <si>
    <t>長野市上松3-23-20</t>
  </si>
  <si>
    <t>026-219-6845</t>
  </si>
  <si>
    <t>026-219-6846</t>
  </si>
  <si>
    <t>月火水金8:30～18:30　木土8:30～13:00</t>
  </si>
  <si>
    <t>080-9822-6291</t>
  </si>
  <si>
    <t>長野市徳間3207</t>
  </si>
  <si>
    <t>ウチダ薬局</t>
  </si>
  <si>
    <t>上伊那郡辰野町伊那富4736-2</t>
  </si>
  <si>
    <t>0266-41-3533</t>
  </si>
  <si>
    <t>0266-41-0453</t>
  </si>
  <si>
    <t>月～金9:00～19:00   土9:00～13:30</t>
  </si>
  <si>
    <t>090-8772-8815</t>
  </si>
  <si>
    <t>北佐久郡立科町芦田1125-1</t>
    <rPh sb="0" eb="4">
      <t>キタサクグン</t>
    </rPh>
    <phoneticPr fontId="10"/>
  </si>
  <si>
    <t>9:30～20:00</t>
  </si>
  <si>
    <t>0263-39-6669(転送）</t>
  </si>
  <si>
    <t>みどりヶ丘薬局</t>
  </si>
  <si>
    <t>399-0704</t>
  </si>
  <si>
    <t>塩尻市広丘郷原1764-26</t>
  </si>
  <si>
    <t>0263-53-8488</t>
  </si>
  <si>
    <t>0263-53-8489</t>
  </si>
  <si>
    <t>月火木金8:20～18:00　水8:20～16:30　土8:20～13:00</t>
  </si>
  <si>
    <t>荒木　大輔</t>
  </si>
  <si>
    <t>モリキ薬局まゆみ田店</t>
  </si>
  <si>
    <t>長野市檀田2-30-7</t>
  </si>
  <si>
    <t>026-266-0407</t>
  </si>
  <si>
    <t>026-266-0422</t>
  </si>
  <si>
    <t>080-1033-6186</t>
  </si>
  <si>
    <t>千曲市大字粟佐1217番地</t>
  </si>
  <si>
    <t>026-4620-314</t>
  </si>
  <si>
    <t>月～水金9:00～19:00 土9:00～17:00</t>
  </si>
  <si>
    <t>上田市踏入2-1154-4</t>
  </si>
  <si>
    <t>0120-60-1357</t>
  </si>
  <si>
    <t>長野市北長池2046-4</t>
  </si>
  <si>
    <t>090-7408-3644</t>
  </si>
  <si>
    <t>月～金9:00～19:00 土9:00～13:00</t>
  </si>
  <si>
    <t>389-0206</t>
  </si>
  <si>
    <t>北佐久郡御代田町御代田4106-461</t>
  </si>
  <si>
    <t>0267-31-3120</t>
  </si>
  <si>
    <t>0267-31-3121</t>
  </si>
  <si>
    <t>月～金8:30～18:00    土8:30～13:30</t>
  </si>
  <si>
    <t>小林　亨</t>
  </si>
  <si>
    <t>ソレイユ薬局</t>
  </si>
  <si>
    <t>上伊那郡箕輪町大字中箕輪木下12208-3</t>
  </si>
  <si>
    <t>0265-71-3636</t>
  </si>
  <si>
    <t>0265-71-3640</t>
  </si>
  <si>
    <t>月火木金9:00～18:00 水土9:00～13:00</t>
  </si>
  <si>
    <t>藤森　一道</t>
  </si>
  <si>
    <t>川岸薬局</t>
  </si>
  <si>
    <t>394-0048</t>
  </si>
  <si>
    <t>岡谷市川岸上3丁目2-4</t>
  </si>
  <si>
    <t>0266-24-3103</t>
  </si>
  <si>
    <t>0266-24-3104</t>
  </si>
  <si>
    <t>水谷　智行</t>
  </si>
  <si>
    <t>カタクリ薬局</t>
  </si>
  <si>
    <t>茅野市宮川4438-1</t>
  </si>
  <si>
    <t>0266-55-2596</t>
  </si>
  <si>
    <t>0266-55-4096</t>
  </si>
  <si>
    <t>松村　千恵美</t>
  </si>
  <si>
    <t>こみや田多井薬局</t>
  </si>
  <si>
    <t>松本市島内456-8</t>
  </si>
  <si>
    <t>0263-48-2340</t>
  </si>
  <si>
    <t>0263-48-2535</t>
  </si>
  <si>
    <t>アーク調剤薬局　長野大町店</t>
  </si>
  <si>
    <t>大町市大町3190-26</t>
  </si>
  <si>
    <t>0261-85-4587</t>
  </si>
  <si>
    <t>0261-85-4588</t>
  </si>
  <si>
    <t>月火木金8:30～18:30　水土8:30～13:00</t>
  </si>
  <si>
    <t>080-4410-2303</t>
  </si>
  <si>
    <t>雨宮　淑子</t>
  </si>
  <si>
    <t>イオン薬局南松本店</t>
  </si>
  <si>
    <t>390-0833</t>
  </si>
  <si>
    <t>松本市双葉5-20</t>
  </si>
  <si>
    <t>0263-29-0720</t>
  </si>
  <si>
    <t>0263-29-0721</t>
  </si>
  <si>
    <t>月～日10：00～20：00</t>
  </si>
  <si>
    <t>山本　怜二</t>
  </si>
  <si>
    <t>モリキ飯山静間薬局</t>
  </si>
  <si>
    <t>飯山市大字静間字郷谷1481</t>
    <rPh sb="0" eb="3">
      <t>イイヤマシ</t>
    </rPh>
    <rPh sb="3" eb="5">
      <t>オオアザ</t>
    </rPh>
    <rPh sb="5" eb="7">
      <t>シズマ</t>
    </rPh>
    <rPh sb="7" eb="8">
      <t>アザ</t>
    </rPh>
    <rPh sb="8" eb="9">
      <t>ゴウ</t>
    </rPh>
    <rPh sb="9" eb="10">
      <t>タニ</t>
    </rPh>
    <phoneticPr fontId="10"/>
  </si>
  <si>
    <t>0269-67-0835</t>
  </si>
  <si>
    <t>0269-67-0836</t>
  </si>
  <si>
    <t>月～金10:00～13:30　14:30～19:00</t>
  </si>
  <si>
    <t>080-8455-0667</t>
  </si>
  <si>
    <t>飯山市南町13-3</t>
  </si>
  <si>
    <t>長野薬局</t>
  </si>
  <si>
    <t>長野市富竹字宮田1406-6</t>
  </si>
  <si>
    <t>月～金8:45～19:00　土9:00～15:00</t>
  </si>
  <si>
    <t>090-1123-1197</t>
  </si>
  <si>
    <t>アーク調剤薬局長野栗田店</t>
  </si>
  <si>
    <t>長野市栗田2092</t>
  </si>
  <si>
    <t>026-285-0413</t>
  </si>
  <si>
    <t>026-285-0414</t>
  </si>
  <si>
    <t>380-0912</t>
  </si>
  <si>
    <t>長野市稲葉日詰2777-1</t>
  </si>
  <si>
    <t>村上日野屋薬局</t>
  </si>
  <si>
    <t>389-0606</t>
  </si>
  <si>
    <t>埴科郡坂城町上五明687-1</t>
  </si>
  <si>
    <t>0268-81-2020</t>
  </si>
  <si>
    <t>0268-81-2021</t>
  </si>
  <si>
    <t>和田　浩</t>
  </si>
  <si>
    <t>モリキフォレストモール佐久平薬局</t>
  </si>
  <si>
    <t>佐久市岩村田5502－21</t>
  </si>
  <si>
    <t>0267-88-8231</t>
  </si>
  <si>
    <t>0267-88-8232</t>
  </si>
  <si>
    <t>月～金9:00～13:00、14:00～19:00
土9:00～13:00、14:00～17:00</t>
  </si>
  <si>
    <t>秋元　華子</t>
  </si>
  <si>
    <t>090-4714-6734</t>
  </si>
  <si>
    <t>月～金9:00～19:00 土8:30～18:00</t>
  </si>
  <si>
    <t>長野市西尾張部1022-3</t>
  </si>
  <si>
    <t>080-2566-0871</t>
  </si>
  <si>
    <t>アーク調剤薬局ながの東急店</t>
  </si>
  <si>
    <t>380-8539</t>
  </si>
  <si>
    <t>長野市南千歳1-1-1ながの東急百貨店本館6階</t>
  </si>
  <si>
    <t>026-217-4203</t>
  </si>
  <si>
    <t>026-217-4204</t>
  </si>
  <si>
    <t>月～日・祝　9:00～19:00</t>
  </si>
  <si>
    <t>月～金9:00～18:00　第2第4土9:00～13:00</t>
  </si>
  <si>
    <t>アーク調剤薬局　中野店</t>
  </si>
  <si>
    <t>長野県中野市吉田894-4</t>
  </si>
  <si>
    <t>0269-38-0688</t>
  </si>
  <si>
    <t>0269-38-0689</t>
  </si>
  <si>
    <t>月火木金8:30～18:30　水8:30～16:30　土8:30～13:00</t>
  </si>
  <si>
    <t>070-3603-5700</t>
  </si>
  <si>
    <t>湯本　茂貴</t>
  </si>
  <si>
    <t>松本市波田4417-28デリシア波田駅前店内</t>
  </si>
  <si>
    <t>月～土9:00～18:30</t>
  </si>
  <si>
    <t>有限会社フジモリ薬局</t>
  </si>
  <si>
    <t>茅野市宮川4532</t>
  </si>
  <si>
    <t>0266-72-2200</t>
  </si>
  <si>
    <t>藤森　磨美</t>
  </si>
  <si>
    <t>さくら薬局長野浅間店</t>
  </si>
  <si>
    <t>佐久市岩村田1337-2</t>
  </si>
  <si>
    <t>0267-68-5282</t>
  </si>
  <si>
    <t>0267-68-5283</t>
  </si>
  <si>
    <t>月～金9:00～18:00　日祝9:00～17:00</t>
  </si>
  <si>
    <t>木村　裕</t>
  </si>
  <si>
    <t>サンロード小町屋薬局</t>
  </si>
  <si>
    <t>399-4108</t>
  </si>
  <si>
    <t>駒ケ根市下市場32-6</t>
  </si>
  <si>
    <t>0265-82-7331</t>
  </si>
  <si>
    <t>0265-82-7332</t>
  </si>
  <si>
    <t>月～金8:30～18:00　土8:30～17:00　木9:00～16:00</t>
  </si>
  <si>
    <t>渡邊　誠</t>
  </si>
  <si>
    <t>0266-82-3883</t>
  </si>
  <si>
    <t>月～金9:00～18:00　日9:00～18:00</t>
  </si>
  <si>
    <t>チューリップ薬局</t>
  </si>
  <si>
    <t>千曲市大字屋代99-1</t>
  </si>
  <si>
    <t>026-214-5248</t>
  </si>
  <si>
    <t>026-214-5348</t>
  </si>
  <si>
    <t>西沢　拓郎</t>
  </si>
  <si>
    <t>長野市差出2-22-6</t>
  </si>
  <si>
    <t>月～金9:00～18:30  土9:00～13:30</t>
  </si>
  <si>
    <t>アイン薬局あづみ池田店</t>
  </si>
  <si>
    <t>北安曇郡池田町池田3152-1</t>
  </si>
  <si>
    <t>アーク調剤薬局　長野稲葉店</t>
  </si>
  <si>
    <t>380-0911</t>
  </si>
  <si>
    <t>長野市稲葉664-5 1F南号室</t>
  </si>
  <si>
    <t>026-214-2407</t>
  </si>
  <si>
    <t>026-214-2408</t>
  </si>
  <si>
    <t>月～水金8:30～18:00　木8:30～16:30　土8:30～13:00</t>
  </si>
  <si>
    <t>堀内　柊吾</t>
  </si>
  <si>
    <t>佐久市岩村田1335-3</t>
  </si>
  <si>
    <t>0267-66-7057</t>
  </si>
  <si>
    <t>0267-66-7058</t>
  </si>
  <si>
    <t>月～金9:00～18:30</t>
  </si>
  <si>
    <t>西口薬局本店</t>
  </si>
  <si>
    <t>松本市巾上3ｰ5</t>
  </si>
  <si>
    <t>月～金9:00～18:00  土9:00～17:00</t>
  </si>
  <si>
    <t>会営村井薬局</t>
  </si>
  <si>
    <t>松本市村井町南4-2-10</t>
  </si>
  <si>
    <t>月～金8:50～17:20　土8:50～12:50</t>
  </si>
  <si>
    <t>あずま通り薬局</t>
  </si>
  <si>
    <t>長野市大字鶴賀142-6</t>
  </si>
  <si>
    <t>026-219-2550</t>
  </si>
  <si>
    <t>026-219-2551</t>
  </si>
  <si>
    <t>8:45～17:45</t>
  </si>
  <si>
    <t>福岡　正芳</t>
  </si>
  <si>
    <t>長野市松代町松代621-2</t>
  </si>
  <si>
    <t>アーク調剤薬局軽井沢店</t>
  </si>
  <si>
    <t>北佐久郡御代田町御代田2334-8</t>
    <rPh sb="0" eb="4">
      <t>キタサクグン</t>
    </rPh>
    <phoneticPr fontId="10"/>
  </si>
  <si>
    <t>0267-31-5465</t>
  </si>
  <si>
    <t>0267-31-5466</t>
  </si>
  <si>
    <t>第1・第3月～金8:30～18:30　第2・第4・第5月火木金8:30～18:30　土8:30～17:30</t>
  </si>
  <si>
    <t>080-4410-2156</t>
  </si>
  <si>
    <t>赤羽　みずき</t>
  </si>
  <si>
    <t>たてしな薬局</t>
  </si>
  <si>
    <t>北佐久郡立科町大字芦田2580</t>
  </si>
  <si>
    <t>0267-51-3636</t>
  </si>
  <si>
    <t>0267-56-2475</t>
  </si>
  <si>
    <t>小出　貴江</t>
  </si>
  <si>
    <t>たかもり薬局</t>
  </si>
  <si>
    <t>長野市桜枝町846-1</t>
  </si>
  <si>
    <t>026-232-3206</t>
  </si>
  <si>
    <t>026-232-3207</t>
  </si>
  <si>
    <t>まごころ薬局</t>
  </si>
  <si>
    <t>381-1225</t>
  </si>
  <si>
    <t>長野市松代町東寺尾715-8</t>
  </si>
  <si>
    <t>026-285-9242</t>
  </si>
  <si>
    <t>026-285-9243</t>
  </si>
  <si>
    <t>月火木金8:30～18:00、水8:30～16:30、土8:30～13:00</t>
  </si>
  <si>
    <t>福島 由香里</t>
  </si>
  <si>
    <t>380-0862</t>
  </si>
  <si>
    <t>月～金8:45～18:45　　土8:45～13:30</t>
  </si>
  <si>
    <t>090-4717--4226</t>
  </si>
  <si>
    <t>アイセイ薬局日赤前店</t>
  </si>
  <si>
    <t>月～金9:30～19:30</t>
  </si>
  <si>
    <t>イオン薬局中野店</t>
  </si>
  <si>
    <t>中野市大字一本木252-1</t>
  </si>
  <si>
    <t>0269-23-3734</t>
  </si>
  <si>
    <t>0269-23-3611</t>
  </si>
  <si>
    <t>月～日10:00～13:00 14:00～20:00</t>
  </si>
  <si>
    <t>越後　麿璃子</t>
  </si>
  <si>
    <t>いしかわ薬局</t>
  </si>
  <si>
    <t>390-0805</t>
  </si>
  <si>
    <t>松本市清水2-1-10</t>
  </si>
  <si>
    <t>0263-33-0788</t>
  </si>
  <si>
    <t>0263-33-2088</t>
  </si>
  <si>
    <t>月～金8:45～18:00　土8:45～12:30</t>
  </si>
  <si>
    <t>080-7672-1901</t>
  </si>
  <si>
    <t>仲西　紘希</t>
  </si>
  <si>
    <t>イオン薬局木曽福島店</t>
  </si>
  <si>
    <t>木曽郡木曽町福島5398-1</t>
  </si>
  <si>
    <t>0264-23-3993</t>
  </si>
  <si>
    <t>月～金　10：00～13：00、14：00～19：00</t>
  </si>
  <si>
    <t>070-6449-2761</t>
  </si>
  <si>
    <t>田中　啓介</t>
  </si>
  <si>
    <t>薬局マツモトキヨシ赤沼店</t>
  </si>
  <si>
    <t>392-0012</t>
  </si>
  <si>
    <t>諏訪市四賀赤沼1625</t>
  </si>
  <si>
    <t>0266-58-9006</t>
  </si>
  <si>
    <t>0266-58-1136</t>
  </si>
  <si>
    <t>070-4870-7255</t>
  </si>
  <si>
    <t>両角　進</t>
  </si>
  <si>
    <t>さくら薬局</t>
  </si>
  <si>
    <t>飯田市上郷黒田1635-2</t>
  </si>
  <si>
    <t>0265-48-0808</t>
  </si>
  <si>
    <t>0265-48-0813</t>
  </si>
  <si>
    <t>月火木金9:00～18:30　水土9:00～13:00</t>
  </si>
  <si>
    <t>070-4318-3982</t>
  </si>
  <si>
    <t>イオン薬局イオンスタイル松本</t>
  </si>
  <si>
    <t>松本市中央4-9-51</t>
  </si>
  <si>
    <t>0263-38-1909</t>
  </si>
  <si>
    <t>0263-38-1904</t>
  </si>
  <si>
    <t>月～日9:00～22:00</t>
  </si>
  <si>
    <t>長野市松岡2-39-5</t>
  </si>
  <si>
    <t>伊那市手良野口2037-4</t>
  </si>
  <si>
    <t>月火木金9:00～19:00　水土9:00～18:00　</t>
  </si>
  <si>
    <t>駒ヶ根みらい薬局</t>
  </si>
  <si>
    <t>399-4115</t>
  </si>
  <si>
    <t>駒ヶ根市上穂栄町2196-1</t>
  </si>
  <si>
    <t>0265-96-7121</t>
  </si>
  <si>
    <t>0265-96-7122</t>
  </si>
  <si>
    <t>0265-96-7121　　　(時間外転送)</t>
    <phoneticPr fontId="2"/>
  </si>
  <si>
    <t>青木　晶</t>
  </si>
  <si>
    <t>ハロー薬局　飯田松尾店</t>
  </si>
  <si>
    <t>395-0811</t>
  </si>
  <si>
    <t>飯田市松尾上溝6317-1</t>
  </si>
  <si>
    <t>0265-21-5011</t>
  </si>
  <si>
    <t>0265-21-5012</t>
  </si>
  <si>
    <t>播岡　克也</t>
  </si>
  <si>
    <t>丸山　裕史、小林　聡子</t>
    <phoneticPr fontId="1"/>
  </si>
  <si>
    <t>小澤　侑大、中村　和、江波戸　暢德、谷奥　さや香、西澤　奈美</t>
    <phoneticPr fontId="1"/>
  </si>
  <si>
    <t>月～金8:30～18:00　
土8:30～13:00</t>
    <phoneticPr fontId="1"/>
  </si>
  <si>
    <t>小林　正典、井上　由佳理、湯本　匡寛、宮下　典子、青木　美聡</t>
    <phoneticPr fontId="1"/>
  </si>
  <si>
    <t>滝澤　成浩、松崎　由佳、金谷　樹</t>
    <phoneticPr fontId="1"/>
  </si>
  <si>
    <t>髙森　智子、鈴木　景子</t>
    <phoneticPr fontId="1"/>
  </si>
  <si>
    <t>古海　智子、権田　麻衣、穂谷　健一郎、正村　縫子、峰村　采花、大塚　まる美、青木　みどり</t>
    <phoneticPr fontId="1"/>
  </si>
  <si>
    <t>月～金8:30～18:00 
土9:00～13:00</t>
    <phoneticPr fontId="1"/>
  </si>
  <si>
    <t>長野市若里６－１－６</t>
    <rPh sb="0" eb="3">
      <t>ナガノシ</t>
    </rPh>
    <phoneticPr fontId="10"/>
  </si>
  <si>
    <t>小平　颯人、足立　光陽、川邊　楓</t>
    <phoneticPr fontId="1"/>
  </si>
  <si>
    <t>向山　倫子、田中　淳子、松本　美樹</t>
    <phoneticPr fontId="1"/>
  </si>
  <si>
    <t>月～金8:30～18:00　
土9：00～13:00</t>
    <phoneticPr fontId="1"/>
  </si>
  <si>
    <t>深井　康臣、中澤　智子、宮川　貴之、田中 美優、佐々木 伸一</t>
    <phoneticPr fontId="1"/>
  </si>
  <si>
    <t>室伏　優子、大橋　都也子</t>
    <phoneticPr fontId="1"/>
  </si>
  <si>
    <t>上松　肇、上松　則子、宮坂　治美</t>
    <phoneticPr fontId="1"/>
  </si>
  <si>
    <t>野上　いづみ、堀内　さゆり</t>
    <phoneticPr fontId="1"/>
  </si>
  <si>
    <t>月火木金8:30～19:00　
水8:30～16:30　
土8:30～13:30</t>
    <phoneticPr fontId="1"/>
  </si>
  <si>
    <t>月～金9:00～18:00   
土9:00～12:30</t>
    <phoneticPr fontId="1"/>
  </si>
  <si>
    <t>月～金9:00～18:30　
土9:00～13:00</t>
    <phoneticPr fontId="1"/>
  </si>
  <si>
    <t>月～金8:30～18:00  
土8:30～13:00</t>
    <phoneticPr fontId="1"/>
  </si>
  <si>
    <t>月～金　8:30～19:00 
土8:30～13:00</t>
    <phoneticPr fontId="1"/>
  </si>
  <si>
    <t>渡邉　和子、葛田　恵里子、佐藤　貴代美、和田　宏美</t>
    <phoneticPr fontId="1"/>
  </si>
  <si>
    <t>中村　代志子、五月女　由佳</t>
    <phoneticPr fontId="1"/>
  </si>
  <si>
    <t>布施　英子、田村　智子、早川　真弘、中澤　トモ江、元村　雅</t>
    <phoneticPr fontId="1"/>
  </si>
  <si>
    <t>中村　奈緒美、宮澤　陵太</t>
    <phoneticPr fontId="1"/>
  </si>
  <si>
    <t>佐々木　智美、山﨑　友実</t>
    <phoneticPr fontId="1"/>
  </si>
  <si>
    <t>小林　美枝、多田　みどり</t>
    <phoneticPr fontId="1"/>
  </si>
  <si>
    <t>猪又　里穂、塚田　真弓、今田　雅子</t>
    <phoneticPr fontId="1"/>
  </si>
  <si>
    <t>勝山　美香、安栖　雪枝</t>
    <rPh sb="0" eb="2">
      <t>カツヤマ</t>
    </rPh>
    <rPh sb="3" eb="5">
      <t>ミカ</t>
    </rPh>
    <phoneticPr fontId="1"/>
  </si>
  <si>
    <t>中沢　みゆき、大倉　菜穂美、朝川　伊知郎、内藤　潤</t>
    <phoneticPr fontId="1"/>
  </si>
  <si>
    <t>わかば薬局須坂</t>
    <phoneticPr fontId="1"/>
  </si>
  <si>
    <t>小池　克幸、宮崎　有希、中山　麻希子、岡　幸大</t>
    <phoneticPr fontId="1"/>
  </si>
  <si>
    <t>矢野　哲男、東本　雅之</t>
    <phoneticPr fontId="1"/>
  </si>
  <si>
    <t>土方　秀和、齋藤　知佐子、渡邊　一夫、春宮　昌人、轟　真生、石坂　直規</t>
    <rPh sb="0" eb="2">
      <t>ヒジカタ</t>
    </rPh>
    <rPh sb="3" eb="5">
      <t>ヒデカズ</t>
    </rPh>
    <phoneticPr fontId="1"/>
  </si>
  <si>
    <t>宮村　真揮、梅田  直子</t>
    <phoneticPr fontId="1"/>
  </si>
  <si>
    <t>大工原　晴之、松本　華、高柳　理恵、鈴木　かおり</t>
    <phoneticPr fontId="1"/>
  </si>
  <si>
    <t>小山　直弥、関口　夏美</t>
    <phoneticPr fontId="1"/>
  </si>
  <si>
    <t>月～水・金曜8:30～18:00 
木8:30～17:00  
土8:30～13:30</t>
    <phoneticPr fontId="1"/>
  </si>
  <si>
    <t>矢嶋　明日香、関口　夏美</t>
    <phoneticPr fontId="1"/>
  </si>
  <si>
    <t>山口　賢吾、土屋　礼子</t>
    <phoneticPr fontId="1"/>
  </si>
  <si>
    <t>アイン薬局中込店</t>
    <phoneticPr fontId="1"/>
  </si>
  <si>
    <t>月～金9:00～18:30
土9:00～12:00</t>
    <phoneticPr fontId="1"/>
  </si>
  <si>
    <t>月～金9:00～19:00  
土日祝9:00～18:00</t>
    <phoneticPr fontId="1"/>
  </si>
  <si>
    <t>月～金9:00～19:00　
土9:00～15:00</t>
    <phoneticPr fontId="1"/>
  </si>
  <si>
    <t>近藤　恵美子、山極　規恭、山極　克美</t>
    <phoneticPr fontId="1"/>
  </si>
  <si>
    <t>月～金8:30～18:30　
土8:30～16:30</t>
    <phoneticPr fontId="1"/>
  </si>
  <si>
    <t>上田市中央１－１－１７</t>
    <phoneticPr fontId="1"/>
  </si>
  <si>
    <t>河島　和彦、関　朋邦</t>
    <phoneticPr fontId="1"/>
  </si>
  <si>
    <t>月～金9:00～19:00 
土9:00～15:00 
13:30～14:30は閉局</t>
    <phoneticPr fontId="1"/>
  </si>
  <si>
    <t>吉池　勇紀、塩之入　優、粕尾　清江</t>
    <phoneticPr fontId="1"/>
  </si>
  <si>
    <t>月～金9:00～18:30
土9:00～13:00</t>
    <phoneticPr fontId="1"/>
  </si>
  <si>
    <t>塩川　文康、奥住　靖子、直井　浩</t>
    <phoneticPr fontId="1"/>
  </si>
  <si>
    <t>小山　晃代、冨士原　万柚、内堀　聡子、石坂　寿賀子</t>
    <phoneticPr fontId="1"/>
  </si>
  <si>
    <t>木村　岳久、岩月　達也、髙野　瑞枝</t>
    <phoneticPr fontId="1"/>
  </si>
  <si>
    <t>栗林　真奈、河野　真希</t>
    <phoneticPr fontId="1"/>
  </si>
  <si>
    <t>千葉　響、保科　綾子、小松　徹、望月　龍太、湯本　雅大、土屋　陽子、渡邊　美奈、中村　佳央、山本　典敬</t>
    <phoneticPr fontId="1"/>
  </si>
  <si>
    <t>田中　文彬、櫻井　千晶</t>
    <phoneticPr fontId="1"/>
  </si>
  <si>
    <t>中澤　千佳、内山　圭、西澤　輝</t>
    <phoneticPr fontId="1"/>
  </si>
  <si>
    <t>橋爪　將人、佐々木　聖奏</t>
    <phoneticPr fontId="1"/>
  </si>
  <si>
    <t>廣井　理人、唐澤　幸子、窪田　靖</t>
    <phoneticPr fontId="1"/>
  </si>
  <si>
    <t>髙野　進士、胡桃　宏子、瀧澤　美佳、洞田　佳範、加藤　千鶴</t>
    <rPh sb="18" eb="19">
      <t>ドウ</t>
    </rPh>
    <rPh sb="19" eb="20">
      <t>タ</t>
    </rPh>
    <rPh sb="21" eb="22">
      <t>カ</t>
    </rPh>
    <rPh sb="22" eb="23">
      <t>ノリ</t>
    </rPh>
    <phoneticPr fontId="1"/>
  </si>
  <si>
    <t>小林　悦子、柴田　枝里、宮坂　登、伊東　和代、勝山 　淳子</t>
    <phoneticPr fontId="1"/>
  </si>
  <si>
    <t>笠井　孝江、平林　賢一</t>
    <phoneticPr fontId="1"/>
  </si>
  <si>
    <t>柴田　智慧、太田　直樹</t>
    <phoneticPr fontId="1"/>
  </si>
  <si>
    <t>菅原　健太、若林　愛美、稲葉　悠大</t>
    <phoneticPr fontId="1"/>
  </si>
  <si>
    <t>新村　友里香、山田　喜美、赤野　平</t>
    <phoneticPr fontId="1"/>
  </si>
  <si>
    <t>土橋　寛子、牛山　智美</t>
    <phoneticPr fontId="1"/>
  </si>
  <si>
    <t>目黒　公太郎、國枝　浩子</t>
    <phoneticPr fontId="1"/>
  </si>
  <si>
    <t>河本　琉那、外山　知生</t>
    <phoneticPr fontId="1"/>
  </si>
  <si>
    <t>中村　さやか、小竹　麻理子、井上　君子、大澤　美香、竹村　裕季</t>
    <phoneticPr fontId="1"/>
  </si>
  <si>
    <t>伊藤　健一郎、渡邊　健司</t>
    <phoneticPr fontId="1"/>
  </si>
  <si>
    <t>松村　義雄、松村　和代</t>
    <phoneticPr fontId="1"/>
  </si>
  <si>
    <t>小池　数馬、森　真咲</t>
    <phoneticPr fontId="1"/>
  </si>
  <si>
    <t>伊藤　朋子、川田　悟士</t>
    <phoneticPr fontId="1"/>
  </si>
  <si>
    <t>藤森　美果、滝野　渉、山口　杏子</t>
    <phoneticPr fontId="1"/>
  </si>
  <si>
    <t>寺田　明彦、気賀澤　太基、菅原　久美子、笹尾　美宇</t>
    <phoneticPr fontId="1"/>
  </si>
  <si>
    <t>田辺　佳奈、吉澤　貴代美、吉川　由紀、清水　美す江</t>
    <phoneticPr fontId="1"/>
  </si>
  <si>
    <t>佐々木　希典、佐々木　麻衣</t>
    <phoneticPr fontId="1"/>
  </si>
  <si>
    <t>木村　京子、飯田　理恵</t>
    <phoneticPr fontId="1"/>
  </si>
  <si>
    <t>小須田　和紀、藤村　啓子</t>
    <phoneticPr fontId="1"/>
  </si>
  <si>
    <t>亀田　文子、伊藤　彩</t>
    <phoneticPr fontId="1"/>
  </si>
  <si>
    <t>中村　三恵、小林　泰彦</t>
    <phoneticPr fontId="1"/>
  </si>
  <si>
    <t>村形　恵美子、松澤　美保、有井　理恵</t>
    <phoneticPr fontId="1"/>
  </si>
  <si>
    <t>月～金9:00～18:00  
土9:00～13:00</t>
    <phoneticPr fontId="1"/>
  </si>
  <si>
    <t>月～金8:00～18:15 
土8:00～15:00</t>
    <phoneticPr fontId="1"/>
  </si>
  <si>
    <t>間瀬場　有希、北村　孝子</t>
    <phoneticPr fontId="1"/>
  </si>
  <si>
    <t>中沢　純子、高原　夏紀、望月　智子、渡辺　祐次</t>
    <phoneticPr fontId="1"/>
  </si>
  <si>
    <t>高島　愛、小林　恵、勝野　円</t>
    <phoneticPr fontId="1"/>
  </si>
  <si>
    <t>月～金8:30～17:30　
土9:00～13:00</t>
    <phoneticPr fontId="1"/>
  </si>
  <si>
    <t>小松　泰史、野澤　直人、藤原　祐介</t>
    <phoneticPr fontId="1"/>
  </si>
  <si>
    <t>月～金8：30～20：00　
土8：30～17：00　
日8：30～12：00</t>
    <phoneticPr fontId="1"/>
  </si>
  <si>
    <t>原本　佐智子、加藤　敬子</t>
    <phoneticPr fontId="1"/>
  </si>
  <si>
    <t>髙橋　美保、髙橋　亮、八木　佳子、今井　順子、長島　均</t>
    <phoneticPr fontId="1"/>
  </si>
  <si>
    <t>宮尾　佳世、中村　忍</t>
    <phoneticPr fontId="1"/>
  </si>
  <si>
    <t>月～金8:30～18:15
土8:30～12:45</t>
    <phoneticPr fontId="1"/>
  </si>
  <si>
    <t>牧石　久美子、野原　寛、小岩井　勇児、東　優美、朝倉　あゆみ、</t>
    <phoneticPr fontId="1"/>
  </si>
  <si>
    <t>神崎　小百合、鳥羽　由紀子、有井　太郎、太夫本　佳</t>
    <phoneticPr fontId="1"/>
  </si>
  <si>
    <t>月火水金8:30～18:30　
木9:00～18:00　
土8:30～13:30</t>
    <phoneticPr fontId="1"/>
  </si>
  <si>
    <t>アイン薬局松本和田店</t>
    <phoneticPr fontId="1"/>
  </si>
  <si>
    <t>和田土屋薬局</t>
    <phoneticPr fontId="1"/>
  </si>
  <si>
    <t>阿部　和恵、手塚　亜樹、阿川　麻里奈、百瀬　秀一、金子　芽衣</t>
    <phoneticPr fontId="1"/>
  </si>
  <si>
    <t>月～金9:00～18:00
土9:00～13:00</t>
    <phoneticPr fontId="1"/>
  </si>
  <si>
    <t>長東薬局</t>
    <phoneticPr fontId="1"/>
  </si>
  <si>
    <t>青木　譲史、長濱　徳子</t>
    <phoneticPr fontId="1"/>
  </si>
  <si>
    <t>月・火・水・金8:30～18:30　
木・土8:30～18:00</t>
    <phoneticPr fontId="1"/>
  </si>
  <si>
    <t>月～金9:00～18:00　
土9:00～13:00</t>
    <phoneticPr fontId="1"/>
  </si>
  <si>
    <t>月～金9:00～18:00　
土(第1,3)9:00～13:00　
土(第2,4,5)9:30～11:30</t>
    <phoneticPr fontId="1"/>
  </si>
  <si>
    <t>月～金8:30～18:00　
土8:00～12:30</t>
    <phoneticPr fontId="1"/>
  </si>
  <si>
    <t>鳥越　功祐</t>
    <phoneticPr fontId="1"/>
  </si>
  <si>
    <t>片山　寛、小林　綾子</t>
    <rPh sb="5" eb="7">
      <t>コバヤシ</t>
    </rPh>
    <rPh sb="8" eb="10">
      <t>アヤコ</t>
    </rPh>
    <phoneticPr fontId="1"/>
  </si>
  <si>
    <t>月火水金8:45～18:45 　
木8:45～12:45    
土8:45～14:45</t>
    <phoneticPr fontId="1"/>
  </si>
  <si>
    <t>土屋　萌</t>
    <phoneticPr fontId="1"/>
  </si>
  <si>
    <t>北沢　知枝</t>
    <rPh sb="0" eb="2">
      <t>キタザワ</t>
    </rPh>
    <rPh sb="3" eb="4">
      <t>シ</t>
    </rPh>
    <rPh sb="4" eb="5">
      <t>エダ</t>
    </rPh>
    <phoneticPr fontId="1"/>
  </si>
  <si>
    <t>無</t>
    <rPh sb="0" eb="1">
      <t>ナ</t>
    </rPh>
    <phoneticPr fontId="1"/>
  </si>
  <si>
    <t>さくら薬局松本本庄店</t>
  </si>
  <si>
    <t>松本市本庄2-6-12　</t>
  </si>
  <si>
    <t xml:space="preserve">	0263-	36-	2300</t>
  </si>
  <si>
    <t xml:space="preserve">	0263-	36-	2302</t>
  </si>
  <si>
    <t>月~金(9:00~18:00) 土(9:00~13:00)
定休日:日･祝</t>
  </si>
  <si>
    <t>庄司 優奈</t>
  </si>
  <si>
    <t>上伊那郡南箕輪村三本木8304-265</t>
  </si>
  <si>
    <t xml:space="preserve">	0265-	98-	5835</t>
  </si>
  <si>
    <t>月～金8:30～19:00
土8:00～19:00</t>
    <phoneticPr fontId="1"/>
  </si>
  <si>
    <t>塩沢　明梨、堀内　優佳、金澤　優子、大塚　享史、丸山　純子、諏訪　紀子、小山　理枝、佐藤　秀俊</t>
    <phoneticPr fontId="1"/>
  </si>
  <si>
    <t>竹内　麗、青木　繁美、佐鳥 勝己</t>
    <phoneticPr fontId="1"/>
  </si>
  <si>
    <t>月～金9:00～19:00　
土9:00～13:00</t>
    <phoneticPr fontId="1"/>
  </si>
  <si>
    <t>太田　諒、藤森　真紀子</t>
    <phoneticPr fontId="1"/>
  </si>
  <si>
    <t>髙橋　克典、轟　美緒</t>
    <phoneticPr fontId="1"/>
  </si>
  <si>
    <t>月～金9：00～13：00、14：00～18：00　土9：00～13：00
日祝：休</t>
    <rPh sb="38" eb="39">
      <t>ニチ</t>
    </rPh>
    <rPh sb="39" eb="40">
      <t>シュク</t>
    </rPh>
    <rPh sb="41" eb="42">
      <t>ヤス</t>
    </rPh>
    <phoneticPr fontId="1"/>
  </si>
  <si>
    <t>關口　ゆかり、大山　泰史</t>
    <phoneticPr fontId="1"/>
  </si>
  <si>
    <t>戸谷　文子、西本　尚子</t>
    <phoneticPr fontId="1"/>
  </si>
  <si>
    <t>月～土9:00～19:00日：休</t>
    <rPh sb="0" eb="1">
      <t>ゲツ</t>
    </rPh>
    <rPh sb="2" eb="3">
      <t>ド</t>
    </rPh>
    <rPh sb="13" eb="14">
      <t>ニチ</t>
    </rPh>
    <rPh sb="15" eb="16">
      <t>ヤス</t>
    </rPh>
    <phoneticPr fontId="1"/>
  </si>
  <si>
    <t>松井　優樹、小池　俊輔</t>
    <rPh sb="6" eb="8">
      <t>コイケ</t>
    </rPh>
    <rPh sb="9" eb="11">
      <t>シュンスケ</t>
    </rPh>
    <phoneticPr fontId="1"/>
  </si>
  <si>
    <t>仲　恭平</t>
    <phoneticPr fontId="1"/>
  </si>
  <si>
    <t>星野　友里、白井　智加、正野　隆、岡谷　香織、白木 百合香</t>
    <phoneticPr fontId="1"/>
  </si>
  <si>
    <t>アイン薬局伊那東店</t>
    <phoneticPr fontId="1"/>
  </si>
  <si>
    <t>月～金8:30～18:00　
土9:00～13:00</t>
    <phoneticPr fontId="1"/>
  </si>
  <si>
    <t>月～金9:00～18:30　
土9:00～14:00</t>
    <phoneticPr fontId="1"/>
  </si>
  <si>
    <t>アイン薬局長野三輪店</t>
    <phoneticPr fontId="1"/>
  </si>
  <si>
    <t>さくら薬局長野高田店</t>
    <phoneticPr fontId="1"/>
  </si>
  <si>
    <t>横川　知美、仲　大輝　</t>
    <rPh sb="6" eb="7">
      <t>ナカ</t>
    </rPh>
    <rPh sb="8" eb="9">
      <t>オオ</t>
    </rPh>
    <rPh sb="9" eb="10">
      <t>カガヤ</t>
    </rPh>
    <phoneticPr fontId="1"/>
  </si>
  <si>
    <t>月～水8:30～18:30　木8:30～17:30　
金8:30～18:30　
土8:30～14:00</t>
    <phoneticPr fontId="1"/>
  </si>
  <si>
    <t>アイン薬局長野髙田店</t>
    <rPh sb="3" eb="5">
      <t>ヤッキョク</t>
    </rPh>
    <rPh sb="5" eb="7">
      <t>ナガノ</t>
    </rPh>
    <rPh sb="7" eb="9">
      <t>タカダ</t>
    </rPh>
    <rPh sb="9" eb="10">
      <t>テン</t>
    </rPh>
    <phoneticPr fontId="1"/>
  </si>
  <si>
    <t>井出　正紀、荒井　勉</t>
    <phoneticPr fontId="1"/>
  </si>
  <si>
    <t>飯島　哲、鳥越　環</t>
    <rPh sb="5" eb="7">
      <t>トリコシ</t>
    </rPh>
    <rPh sb="8" eb="9">
      <t>タマキ</t>
    </rPh>
    <phoneticPr fontId="1"/>
  </si>
  <si>
    <t>田口　祥子、尾見　くみ子</t>
    <rPh sb="6" eb="8">
      <t>オミ</t>
    </rPh>
    <rPh sb="11" eb="12">
      <t>コ</t>
    </rPh>
    <phoneticPr fontId="1"/>
  </si>
  <si>
    <t>筑波　崚、竹内　涼子、宮川　真弥</t>
    <rPh sb="5" eb="7">
      <t>タケウチ</t>
    </rPh>
    <rPh sb="8" eb="10">
      <t>リョウコ</t>
    </rPh>
    <rPh sb="11" eb="13">
      <t>ミヤガワ</t>
    </rPh>
    <rPh sb="14" eb="15">
      <t>マコト</t>
    </rPh>
    <rPh sb="15" eb="16">
      <t>ヤ</t>
    </rPh>
    <phoneticPr fontId="1"/>
  </si>
  <si>
    <t>月～金8:45～18:15　
土8:45～14:00</t>
    <phoneticPr fontId="1"/>
  </si>
  <si>
    <t>丸山　智香、内山 友輝、惟村　美月、町田　靖典、馬塲　晶也、西瀬　直美</t>
    <rPh sb="30" eb="31">
      <t>ニシ</t>
    </rPh>
    <rPh sb="31" eb="32">
      <t>セ</t>
    </rPh>
    <rPh sb="33" eb="35">
      <t>ナオミ</t>
    </rPh>
    <phoneticPr fontId="1"/>
  </si>
  <si>
    <t>平島　順子、須藤　靖惠、井澤　美由紀、青木　幸大</t>
    <rPh sb="19" eb="21">
      <t>アオキ</t>
    </rPh>
    <rPh sb="22" eb="23">
      <t>シアワ</t>
    </rPh>
    <rPh sb="23" eb="24">
      <t>オオ</t>
    </rPh>
    <phoneticPr fontId="1"/>
  </si>
  <si>
    <t>仁科　明美、三木　学</t>
    <rPh sb="0" eb="2">
      <t>ニシナ</t>
    </rPh>
    <rPh sb="3" eb="5">
      <t>アケミ</t>
    </rPh>
    <rPh sb="6" eb="8">
      <t>ミキ</t>
    </rPh>
    <phoneticPr fontId="1"/>
  </si>
  <si>
    <t>月～金8:30～18:00　
土8:30～14:00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</si>
</sst>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color rgb="FFFA7D00"/>
      <name val="ＭＳ Ｐゴシック"/>
      <family val="2"/>
      <charset val="128"/>
      <scheme val="minor"/>
    </font>
    <font>
      <sz val="10"/>
      <color theme="1"/>
      <name val="ＭＳ ゴシック"/>
      <family val="3"/>
      <charset val="128"/>
    </font>
    <font>
      <sz val="11"/>
      <color theme="1"/>
      <name val="ＭＳ ゴシック"/>
      <family val="3"/>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applyAlignment="1">
      <alignment horizontal="center" vertical="center"/>
    </xf>
    <xf numFmtId="0" fontId="8" fillId="0" borderId="0" xfId="0" applyFont="1" applyFill="1" applyBorder="1" applyAlignment="1">
      <alignment vertical="center"/>
    </xf>
    <xf numFmtId="0" fontId="4" fillId="0" borderId="7" xfId="0" applyFont="1" applyFill="1" applyBorder="1" applyAlignment="1">
      <alignment horizontal="center" vertical="center"/>
    </xf>
    <xf numFmtId="0" fontId="4" fillId="0" borderId="7" xfId="0" applyFont="1" applyFill="1" applyBorder="1" applyAlignment="1">
      <alignment horizontal="center" vertical="center" wrapText="1"/>
    </xf>
    <xf numFmtId="176" fontId="4" fillId="0" borderId="7"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0" fontId="6" fillId="0" borderId="9" xfId="0" applyFont="1" applyFill="1" applyBorder="1" applyAlignment="1">
      <alignment vertical="center"/>
    </xf>
    <xf numFmtId="0" fontId="4" fillId="0" borderId="6" xfId="0" applyFont="1" applyFill="1" applyBorder="1" applyAlignment="1">
      <alignment horizontal="center" vertical="center" wrapText="1"/>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4" fillId="0" borderId="14"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7"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Alignment="1">
      <alignment horizontal="center" wrapText="1"/>
    </xf>
    <xf numFmtId="176" fontId="4" fillId="0" borderId="0" xfId="0" applyNumberFormat="1" applyFont="1" applyFill="1" applyAlignment="1">
      <alignment horizont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5" xfId="0" applyFont="1" applyFill="1" applyBorder="1" applyAlignment="1">
      <alignment horizontal="center" vertical="center" shrinkToFit="1"/>
    </xf>
    <xf numFmtId="0" fontId="11" fillId="0" borderId="2" xfId="0" applyFont="1" applyFill="1" applyBorder="1" applyAlignment="1">
      <alignment horizontal="center" vertical="center" shrinkToFit="1"/>
    </xf>
    <xf numFmtId="0" fontId="12" fillId="0" borderId="2" xfId="0" applyFont="1" applyFill="1" applyBorder="1" applyAlignment="1">
      <alignment horizontal="center" vertical="center" shrinkToFit="1"/>
    </xf>
    <xf numFmtId="0" fontId="4" fillId="0" borderId="15" xfId="0" applyFont="1" applyFill="1" applyBorder="1" applyAlignment="1">
      <alignment horizontal="center" vertical="center"/>
    </xf>
    <xf numFmtId="0" fontId="11" fillId="0" borderId="1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15" xfId="0" applyFont="1" applyFill="1" applyBorder="1" applyAlignment="1">
      <alignment horizontal="center" vertical="center"/>
    </xf>
    <xf numFmtId="176" fontId="4" fillId="0" borderId="15" xfId="0" applyNumberFormat="1" applyFont="1" applyFill="1" applyBorder="1" applyAlignment="1">
      <alignment horizontal="center" vertical="center" wrapText="1"/>
    </xf>
    <xf numFmtId="0" fontId="9"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621"/>
  <sheetViews>
    <sheetView tabSelected="1" zoomScaleNormal="100" workbookViewId="0">
      <pane ySplit="4" topLeftCell="A5" activePane="bottomLeft" state="frozen"/>
      <selection pane="bottomLeft" activeCell="A253" sqref="A253:XFD253"/>
    </sheetView>
  </sheetViews>
  <sheetFormatPr defaultColWidth="9" defaultRowHeight="13.5" x14ac:dyDescent="0.15"/>
  <cols>
    <col min="1" max="1" width="5.125" style="15" customWidth="1"/>
    <col min="2" max="2" width="7.75" style="16" customWidth="1"/>
    <col min="3" max="3" width="9" style="16"/>
    <col min="4" max="4" width="35.625" style="26" customWidth="1"/>
    <col min="5" max="5" width="10.625" style="16" customWidth="1"/>
    <col min="6" max="6" width="30.625" style="27" customWidth="1"/>
    <col min="7" max="8" width="14.625" style="16" customWidth="1"/>
    <col min="9" max="9" width="30.625" style="26" customWidth="1"/>
    <col min="10" max="10" width="10.625" style="17" customWidth="1"/>
    <col min="11" max="11" width="14.625" style="17" customWidth="1"/>
    <col min="12" max="12" width="8.625" style="16" customWidth="1"/>
    <col min="13" max="13" width="30.625" style="17" customWidth="1"/>
    <col min="14" max="14" width="12.75" style="15" bestFit="1" customWidth="1"/>
    <col min="15" max="16384" width="9" style="15"/>
  </cols>
  <sheetData>
    <row r="1" spans="1:13" s="7" customFormat="1" ht="22.5" customHeight="1" x14ac:dyDescent="0.15">
      <c r="A1" s="52" t="s">
        <v>974</v>
      </c>
      <c r="B1" s="52"/>
      <c r="C1" s="52"/>
      <c r="D1" s="52"/>
      <c r="E1" s="52"/>
      <c r="F1" s="52"/>
      <c r="G1" s="52"/>
      <c r="H1" s="52"/>
      <c r="I1" s="52"/>
      <c r="J1" s="52"/>
      <c r="K1" s="52"/>
      <c r="L1" s="52"/>
      <c r="M1" s="5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8"/>
      <c r="B3" s="48" t="s">
        <v>795</v>
      </c>
      <c r="C3" s="49"/>
      <c r="D3" s="49"/>
      <c r="E3" s="49"/>
      <c r="F3" s="49"/>
      <c r="G3" s="49"/>
      <c r="H3" s="49"/>
      <c r="I3" s="49"/>
      <c r="J3" s="49"/>
      <c r="K3" s="50"/>
      <c r="L3" s="48" t="s">
        <v>796</v>
      </c>
      <c r="M3" s="51"/>
    </row>
    <row r="4" spans="1:13" s="10" customFormat="1" ht="50.1" customHeight="1" x14ac:dyDescent="0.15">
      <c r="A4" s="19" t="s">
        <v>973</v>
      </c>
      <c r="B4" s="20" t="s">
        <v>804</v>
      </c>
      <c r="C4" s="20" t="s">
        <v>797</v>
      </c>
      <c r="D4" s="20" t="s">
        <v>798</v>
      </c>
      <c r="E4" s="20" t="s">
        <v>799</v>
      </c>
      <c r="F4" s="21" t="s">
        <v>807</v>
      </c>
      <c r="G4" s="20" t="s">
        <v>800</v>
      </c>
      <c r="H4" s="20" t="s">
        <v>801</v>
      </c>
      <c r="I4" s="20" t="s">
        <v>968</v>
      </c>
      <c r="J4" s="20" t="s">
        <v>806</v>
      </c>
      <c r="K4" s="20" t="s">
        <v>802</v>
      </c>
      <c r="L4" s="20" t="s">
        <v>805</v>
      </c>
      <c r="M4" s="22" t="s">
        <v>803</v>
      </c>
    </row>
    <row r="5" spans="1:13" s="5" customFormat="1" ht="99.95" customHeight="1" x14ac:dyDescent="0.15">
      <c r="A5" s="25">
        <f t="shared" ref="A5:A68" si="0">ROW()-4</f>
        <v>1</v>
      </c>
      <c r="B5" s="1">
        <v>20</v>
      </c>
      <c r="C5" s="1" t="s">
        <v>1338</v>
      </c>
      <c r="D5" s="2" t="s">
        <v>3218</v>
      </c>
      <c r="E5" s="1" t="s">
        <v>3221</v>
      </c>
      <c r="F5" s="3" t="s">
        <v>3219</v>
      </c>
      <c r="G5" s="1" t="s">
        <v>3220</v>
      </c>
      <c r="H5" s="1" t="s">
        <v>3222</v>
      </c>
      <c r="I5" s="2" t="s">
        <v>3223</v>
      </c>
      <c r="J5" s="2" t="s">
        <v>3224</v>
      </c>
      <c r="K5" s="1" t="s">
        <v>3220</v>
      </c>
      <c r="L5" s="23">
        <f>LEN(M5)-LEN(SUBSTITUTE(M5, "、",""))/LEN("、")+1</f>
        <v>1</v>
      </c>
      <c r="M5" s="4" t="s">
        <v>3225</v>
      </c>
    </row>
    <row r="6" spans="1:13" s="5" customFormat="1" ht="99.95" customHeight="1" x14ac:dyDescent="0.15">
      <c r="A6" s="25">
        <f t="shared" si="0"/>
        <v>2</v>
      </c>
      <c r="B6" s="1">
        <v>20</v>
      </c>
      <c r="C6" s="1" t="s">
        <v>1338</v>
      </c>
      <c r="D6" s="2" t="s">
        <v>2718</v>
      </c>
      <c r="E6" s="1" t="s">
        <v>2719</v>
      </c>
      <c r="F6" s="3" t="s">
        <v>2720</v>
      </c>
      <c r="G6" s="1" t="s">
        <v>2721</v>
      </c>
      <c r="H6" s="1" t="s">
        <v>2722</v>
      </c>
      <c r="I6" s="2" t="s">
        <v>2723</v>
      </c>
      <c r="J6" s="2" t="s">
        <v>0</v>
      </c>
      <c r="K6" s="2" t="s">
        <v>2724</v>
      </c>
      <c r="L6" s="23">
        <f>LEN(M6)-LEN(SUBSTITUTE(M6, "、",""))/LEN("、")+1</f>
        <v>1</v>
      </c>
      <c r="M6" s="4" t="s">
        <v>2725</v>
      </c>
    </row>
    <row r="7" spans="1:13" s="5" customFormat="1" ht="99.95" customHeight="1" x14ac:dyDescent="0.15">
      <c r="A7" s="25">
        <f t="shared" si="0"/>
        <v>3</v>
      </c>
      <c r="B7" s="1">
        <v>20</v>
      </c>
      <c r="C7" s="1" t="s">
        <v>1338</v>
      </c>
      <c r="D7" s="2" t="s">
        <v>2560</v>
      </c>
      <c r="E7" s="1" t="s">
        <v>2561</v>
      </c>
      <c r="F7" s="3" t="s">
        <v>2562</v>
      </c>
      <c r="G7" s="1" t="s">
        <v>2563</v>
      </c>
      <c r="H7" s="1" t="s">
        <v>2564</v>
      </c>
      <c r="I7" s="2" t="s">
        <v>3056</v>
      </c>
      <c r="J7" s="2" t="s">
        <v>0</v>
      </c>
      <c r="K7" s="2" t="s">
        <v>2565</v>
      </c>
      <c r="L7" s="23">
        <f>LEN(M7)-LEN(SUBSTITUTE(M7, "、",""))/LEN("、")+1</f>
        <v>5</v>
      </c>
      <c r="M7" s="4" t="s">
        <v>3953</v>
      </c>
    </row>
    <row r="8" spans="1:13" s="5" customFormat="1" ht="99.95" customHeight="1" x14ac:dyDescent="0.15">
      <c r="A8" s="25">
        <f t="shared" si="0"/>
        <v>4</v>
      </c>
      <c r="B8" s="1">
        <v>20</v>
      </c>
      <c r="C8" s="1" t="s">
        <v>1338</v>
      </c>
      <c r="D8" s="2" t="s">
        <v>2738</v>
      </c>
      <c r="E8" s="1" t="s">
        <v>2561</v>
      </c>
      <c r="F8" s="3" t="s">
        <v>2739</v>
      </c>
      <c r="G8" s="1" t="s">
        <v>2740</v>
      </c>
      <c r="H8" s="1" t="s">
        <v>2741</v>
      </c>
      <c r="I8" s="2" t="s">
        <v>2193</v>
      </c>
      <c r="J8" s="2" t="s">
        <v>0</v>
      </c>
      <c r="K8" s="2" t="s">
        <v>2742</v>
      </c>
      <c r="L8" s="23">
        <f>LEN(M8)-LEN(SUBSTITUTE(M8, "、",""))/LEN("、")+1</f>
        <v>1</v>
      </c>
      <c r="M8" s="4" t="s">
        <v>2743</v>
      </c>
    </row>
    <row r="9" spans="1:13" s="5" customFormat="1" ht="99.95" customHeight="1" x14ac:dyDescent="0.15">
      <c r="A9" s="25">
        <f t="shared" si="0"/>
        <v>5</v>
      </c>
      <c r="B9" s="28">
        <v>20</v>
      </c>
      <c r="C9" s="28" t="s">
        <v>1002</v>
      </c>
      <c r="D9" s="29" t="s">
        <v>3690</v>
      </c>
      <c r="E9" s="30" t="s">
        <v>2561</v>
      </c>
      <c r="F9" s="30" t="s">
        <v>3691</v>
      </c>
      <c r="G9" s="30" t="s">
        <v>3692</v>
      </c>
      <c r="H9" s="30" t="s">
        <v>3693</v>
      </c>
      <c r="I9" s="29" t="s">
        <v>3694</v>
      </c>
      <c r="J9" s="30" t="s">
        <v>0</v>
      </c>
      <c r="K9" s="29" t="s">
        <v>3695</v>
      </c>
      <c r="L9" s="29">
        <v>2</v>
      </c>
      <c r="M9" s="31" t="s">
        <v>3950</v>
      </c>
    </row>
    <row r="10" spans="1:13" s="5" customFormat="1" ht="99.95" customHeight="1" x14ac:dyDescent="0.15">
      <c r="A10" s="25">
        <f t="shared" si="0"/>
        <v>6</v>
      </c>
      <c r="B10" s="28">
        <v>20</v>
      </c>
      <c r="C10" s="28" t="s">
        <v>1002</v>
      </c>
      <c r="D10" s="29" t="s">
        <v>2953</v>
      </c>
      <c r="E10" s="30" t="s">
        <v>2561</v>
      </c>
      <c r="F10" s="30" t="s">
        <v>2954</v>
      </c>
      <c r="G10" s="30" t="s">
        <v>2955</v>
      </c>
      <c r="H10" s="30" t="s">
        <v>2956</v>
      </c>
      <c r="I10" s="29" t="s">
        <v>3952</v>
      </c>
      <c r="J10" s="30" t="s">
        <v>0</v>
      </c>
      <c r="K10" s="29" t="s">
        <v>3796</v>
      </c>
      <c r="L10" s="29">
        <v>5</v>
      </c>
      <c r="M10" s="32" t="s">
        <v>3951</v>
      </c>
    </row>
    <row r="11" spans="1:13" s="5" customFormat="1" ht="99.95" customHeight="1" x14ac:dyDescent="0.15">
      <c r="A11" s="25">
        <f t="shared" si="0"/>
        <v>7</v>
      </c>
      <c r="B11" s="1">
        <v>20</v>
      </c>
      <c r="C11" s="1" t="s">
        <v>1338</v>
      </c>
      <c r="D11" s="2" t="s">
        <v>4088</v>
      </c>
      <c r="E11" s="1" t="s">
        <v>109</v>
      </c>
      <c r="F11" s="3" t="s">
        <v>2915</v>
      </c>
      <c r="G11" s="1" t="s">
        <v>490</v>
      </c>
      <c r="H11" s="1" t="s">
        <v>491</v>
      </c>
      <c r="I11" s="2" t="s">
        <v>4087</v>
      </c>
      <c r="J11" s="2" t="s">
        <v>0</v>
      </c>
      <c r="K11" s="2" t="s">
        <v>490</v>
      </c>
      <c r="L11" s="23">
        <f t="shared" ref="L11:L23" si="1">LEN(M11)-LEN(SUBSTITUTE(M11, "、",""))/LEN("、")+1</f>
        <v>2</v>
      </c>
      <c r="M11" s="4" t="s">
        <v>3345</v>
      </c>
    </row>
    <row r="12" spans="1:13" s="5" customFormat="1" ht="99.95" customHeight="1" x14ac:dyDescent="0.15">
      <c r="A12" s="25">
        <f t="shared" si="0"/>
        <v>8</v>
      </c>
      <c r="B12" s="1">
        <v>20</v>
      </c>
      <c r="C12" s="1" t="s">
        <v>1338</v>
      </c>
      <c r="D12" s="2" t="s">
        <v>989</v>
      </c>
      <c r="E12" s="1" t="s">
        <v>109</v>
      </c>
      <c r="F12" s="3" t="s">
        <v>808</v>
      </c>
      <c r="G12" s="1" t="s">
        <v>110</v>
      </c>
      <c r="H12" s="1" t="s">
        <v>111</v>
      </c>
      <c r="I12" s="2" t="s">
        <v>5</v>
      </c>
      <c r="J12" s="2" t="s">
        <v>1</v>
      </c>
      <c r="K12" s="2"/>
      <c r="L12" s="23">
        <f t="shared" si="1"/>
        <v>2</v>
      </c>
      <c r="M12" s="4" t="s">
        <v>3236</v>
      </c>
    </row>
    <row r="13" spans="1:13" s="5" customFormat="1" ht="99.95" customHeight="1" x14ac:dyDescent="0.15">
      <c r="A13" s="25">
        <f t="shared" si="0"/>
        <v>9</v>
      </c>
      <c r="B13" s="1">
        <v>20</v>
      </c>
      <c r="C13" s="1" t="s">
        <v>1338</v>
      </c>
      <c r="D13" s="2" t="s">
        <v>2645</v>
      </c>
      <c r="E13" s="1" t="s">
        <v>109</v>
      </c>
      <c r="F13" s="3" t="s">
        <v>2646</v>
      </c>
      <c r="G13" s="1" t="s">
        <v>2647</v>
      </c>
      <c r="H13" s="1" t="s">
        <v>2648</v>
      </c>
      <c r="I13" s="2" t="s">
        <v>1823</v>
      </c>
      <c r="J13" s="2" t="s">
        <v>1</v>
      </c>
      <c r="K13" s="2"/>
      <c r="L13" s="23">
        <f t="shared" si="1"/>
        <v>1</v>
      </c>
      <c r="M13" s="4" t="s">
        <v>2649</v>
      </c>
    </row>
    <row r="14" spans="1:13" s="5" customFormat="1" ht="99.95" customHeight="1" x14ac:dyDescent="0.15">
      <c r="A14" s="25">
        <f t="shared" si="0"/>
        <v>10</v>
      </c>
      <c r="B14" s="1">
        <v>20</v>
      </c>
      <c r="C14" s="1" t="s">
        <v>1338</v>
      </c>
      <c r="D14" s="2" t="s">
        <v>2082</v>
      </c>
      <c r="E14" s="1" t="s">
        <v>109</v>
      </c>
      <c r="F14" s="3" t="s">
        <v>2083</v>
      </c>
      <c r="G14" s="1" t="s">
        <v>2084</v>
      </c>
      <c r="H14" s="1" t="s">
        <v>2085</v>
      </c>
      <c r="I14" s="2" t="s">
        <v>2086</v>
      </c>
      <c r="J14" s="2" t="s">
        <v>0</v>
      </c>
      <c r="K14" s="2" t="s">
        <v>2074</v>
      </c>
      <c r="L14" s="23">
        <f t="shared" si="1"/>
        <v>1</v>
      </c>
      <c r="M14" s="4" t="s">
        <v>2087</v>
      </c>
    </row>
    <row r="15" spans="1:13" s="5" customFormat="1" ht="99.95" customHeight="1" x14ac:dyDescent="0.15">
      <c r="A15" s="25">
        <f t="shared" si="0"/>
        <v>11</v>
      </c>
      <c r="B15" s="1">
        <v>20</v>
      </c>
      <c r="C15" s="1" t="s">
        <v>1338</v>
      </c>
      <c r="D15" s="2" t="s">
        <v>2253</v>
      </c>
      <c r="E15" s="1" t="s">
        <v>2331</v>
      </c>
      <c r="F15" s="3" t="s">
        <v>2254</v>
      </c>
      <c r="G15" s="1" t="s">
        <v>2255</v>
      </c>
      <c r="H15" s="1" t="s">
        <v>2256</v>
      </c>
      <c r="I15" s="2" t="s">
        <v>1470</v>
      </c>
      <c r="J15" s="2" t="s">
        <v>1</v>
      </c>
      <c r="K15" s="2"/>
      <c r="L15" s="23">
        <f t="shared" si="1"/>
        <v>2</v>
      </c>
      <c r="M15" s="4" t="s">
        <v>3471</v>
      </c>
    </row>
    <row r="16" spans="1:13" s="5" customFormat="1" ht="99.95" customHeight="1" x14ac:dyDescent="0.15">
      <c r="A16" s="25">
        <f t="shared" si="0"/>
        <v>12</v>
      </c>
      <c r="B16" s="1">
        <v>20</v>
      </c>
      <c r="C16" s="1" t="s">
        <v>1338</v>
      </c>
      <c r="D16" s="2" t="s">
        <v>2930</v>
      </c>
      <c r="E16" s="1" t="s">
        <v>2931</v>
      </c>
      <c r="F16" s="3" t="s">
        <v>2932</v>
      </c>
      <c r="G16" s="1" t="s">
        <v>2933</v>
      </c>
      <c r="H16" s="1" t="s">
        <v>2934</v>
      </c>
      <c r="I16" s="2" t="s">
        <v>2935</v>
      </c>
      <c r="J16" s="2" t="s">
        <v>0</v>
      </c>
      <c r="K16" s="2" t="s">
        <v>2936</v>
      </c>
      <c r="L16" s="23">
        <f t="shared" si="1"/>
        <v>1</v>
      </c>
      <c r="M16" s="4" t="s">
        <v>2937</v>
      </c>
    </row>
    <row r="17" spans="1:13" s="5" customFormat="1" ht="99.95" customHeight="1" x14ac:dyDescent="0.15">
      <c r="A17" s="25">
        <f t="shared" si="0"/>
        <v>13</v>
      </c>
      <c r="B17" s="1">
        <v>20</v>
      </c>
      <c r="C17" s="1" t="s">
        <v>1338</v>
      </c>
      <c r="D17" s="2" t="s">
        <v>2360</v>
      </c>
      <c r="E17" s="1" t="s">
        <v>60</v>
      </c>
      <c r="F17" s="3" t="s">
        <v>2361</v>
      </c>
      <c r="G17" s="1" t="s">
        <v>2362</v>
      </c>
      <c r="H17" s="1" t="s">
        <v>2363</v>
      </c>
      <c r="I17" s="2" t="s">
        <v>1470</v>
      </c>
      <c r="J17" s="2" t="s">
        <v>0</v>
      </c>
      <c r="K17" s="2" t="s">
        <v>2364</v>
      </c>
      <c r="L17" s="23">
        <f t="shared" si="1"/>
        <v>1</v>
      </c>
      <c r="M17" s="4" t="s">
        <v>2365</v>
      </c>
    </row>
    <row r="18" spans="1:13" s="5" customFormat="1" ht="99.95" customHeight="1" x14ac:dyDescent="0.15">
      <c r="A18" s="25">
        <f t="shared" si="0"/>
        <v>14</v>
      </c>
      <c r="B18" s="1" t="s">
        <v>3361</v>
      </c>
      <c r="C18" s="1" t="s">
        <v>30</v>
      </c>
      <c r="D18" s="2" t="s">
        <v>384</v>
      </c>
      <c r="E18" s="1" t="s">
        <v>60</v>
      </c>
      <c r="F18" s="3" t="s">
        <v>3445</v>
      </c>
      <c r="G18" s="1" t="s">
        <v>3446</v>
      </c>
      <c r="H18" s="1" t="s">
        <v>3447</v>
      </c>
      <c r="I18" s="2" t="s">
        <v>3448</v>
      </c>
      <c r="J18" s="2" t="s">
        <v>0</v>
      </c>
      <c r="K18" s="2" t="s">
        <v>3449</v>
      </c>
      <c r="L18" s="23">
        <f t="shared" si="1"/>
        <v>1</v>
      </c>
      <c r="M18" s="4" t="s">
        <v>3450</v>
      </c>
    </row>
    <row r="19" spans="1:13" s="5" customFormat="1" ht="99.95" customHeight="1" x14ac:dyDescent="0.15">
      <c r="A19" s="25">
        <f t="shared" si="0"/>
        <v>15</v>
      </c>
      <c r="B19" s="1">
        <v>20</v>
      </c>
      <c r="C19" s="1" t="s">
        <v>1338</v>
      </c>
      <c r="D19" s="2" t="s">
        <v>990</v>
      </c>
      <c r="E19" s="1" t="s">
        <v>60</v>
      </c>
      <c r="F19" s="3" t="s">
        <v>809</v>
      </c>
      <c r="G19" s="1" t="s">
        <v>61</v>
      </c>
      <c r="H19" s="1" t="s">
        <v>61</v>
      </c>
      <c r="I19" s="2" t="s">
        <v>1046</v>
      </c>
      <c r="J19" s="2" t="s">
        <v>0</v>
      </c>
      <c r="K19" s="2" t="s">
        <v>62</v>
      </c>
      <c r="L19" s="23">
        <f t="shared" si="1"/>
        <v>5</v>
      </c>
      <c r="M19" s="4" t="s">
        <v>410</v>
      </c>
    </row>
    <row r="20" spans="1:13" s="5" customFormat="1" ht="99.95" customHeight="1" x14ac:dyDescent="0.15">
      <c r="A20" s="25">
        <f t="shared" si="0"/>
        <v>16</v>
      </c>
      <c r="B20" s="1">
        <v>20</v>
      </c>
      <c r="C20" s="1" t="s">
        <v>1338</v>
      </c>
      <c r="D20" s="2" t="s">
        <v>2783</v>
      </c>
      <c r="E20" s="1" t="s">
        <v>2784</v>
      </c>
      <c r="F20" s="3" t="s">
        <v>2785</v>
      </c>
      <c r="G20" s="1" t="s">
        <v>2786</v>
      </c>
      <c r="H20" s="1" t="s">
        <v>2787</v>
      </c>
      <c r="I20" s="2" t="s">
        <v>2788</v>
      </c>
      <c r="J20" s="2" t="s">
        <v>0</v>
      </c>
      <c r="K20" s="2" t="s">
        <v>2786</v>
      </c>
      <c r="L20" s="23">
        <f t="shared" si="1"/>
        <v>1</v>
      </c>
      <c r="M20" s="4" t="s">
        <v>2789</v>
      </c>
    </row>
    <row r="21" spans="1:13" s="5" customFormat="1" ht="99.95" customHeight="1" x14ac:dyDescent="0.15">
      <c r="A21" s="25">
        <f t="shared" si="0"/>
        <v>17</v>
      </c>
      <c r="B21" s="1">
        <v>20</v>
      </c>
      <c r="C21" s="1" t="s">
        <v>30</v>
      </c>
      <c r="D21" s="2" t="s">
        <v>991</v>
      </c>
      <c r="E21" s="1" t="s">
        <v>40</v>
      </c>
      <c r="F21" s="3" t="s">
        <v>810</v>
      </c>
      <c r="G21" s="1" t="s">
        <v>41</v>
      </c>
      <c r="H21" s="1" t="s">
        <v>42</v>
      </c>
      <c r="I21" s="2" t="s">
        <v>1042</v>
      </c>
      <c r="J21" s="2" t="s">
        <v>0</v>
      </c>
      <c r="K21" s="2" t="s">
        <v>41</v>
      </c>
      <c r="L21" s="23">
        <f t="shared" si="1"/>
        <v>3</v>
      </c>
      <c r="M21" s="4" t="s">
        <v>3954</v>
      </c>
    </row>
    <row r="22" spans="1:13" s="5" customFormat="1" ht="99.95" customHeight="1" x14ac:dyDescent="0.15">
      <c r="A22" s="25">
        <f t="shared" si="0"/>
        <v>18</v>
      </c>
      <c r="B22" s="1">
        <v>20</v>
      </c>
      <c r="C22" s="1" t="s">
        <v>1338</v>
      </c>
      <c r="D22" s="2" t="s">
        <v>3211</v>
      </c>
      <c r="E22" s="1" t="s">
        <v>3212</v>
      </c>
      <c r="F22" s="3" t="s">
        <v>3213</v>
      </c>
      <c r="G22" s="1" t="s">
        <v>3214</v>
      </c>
      <c r="H22" s="1" t="s">
        <v>3215</v>
      </c>
      <c r="I22" s="2" t="s">
        <v>3216</v>
      </c>
      <c r="J22" s="2" t="s">
        <v>0</v>
      </c>
      <c r="K22" s="1" t="s">
        <v>3214</v>
      </c>
      <c r="L22" s="23">
        <f t="shared" si="1"/>
        <v>1</v>
      </c>
      <c r="M22" s="4" t="s">
        <v>3217</v>
      </c>
    </row>
    <row r="23" spans="1:13" s="5" customFormat="1" ht="99.95" customHeight="1" x14ac:dyDescent="0.15">
      <c r="A23" s="25">
        <f t="shared" si="0"/>
        <v>19</v>
      </c>
      <c r="B23" s="1">
        <v>20</v>
      </c>
      <c r="C23" s="1" t="s">
        <v>30</v>
      </c>
      <c r="D23" s="2" t="s">
        <v>1028</v>
      </c>
      <c r="E23" s="1" t="s">
        <v>1029</v>
      </c>
      <c r="F23" s="3" t="s">
        <v>1229</v>
      </c>
      <c r="G23" s="1" t="s">
        <v>1030</v>
      </c>
      <c r="H23" s="1" t="s">
        <v>1030</v>
      </c>
      <c r="I23" s="2" t="s">
        <v>5</v>
      </c>
      <c r="J23" s="2" t="s">
        <v>0</v>
      </c>
      <c r="K23" s="2" t="s">
        <v>1031</v>
      </c>
      <c r="L23" s="23">
        <f t="shared" si="1"/>
        <v>1</v>
      </c>
      <c r="M23" s="6" t="s">
        <v>1032</v>
      </c>
    </row>
    <row r="24" spans="1:13" s="5" customFormat="1" ht="99.95" customHeight="1" x14ac:dyDescent="0.15">
      <c r="A24" s="25">
        <f t="shared" si="0"/>
        <v>20</v>
      </c>
      <c r="B24" s="28">
        <v>20</v>
      </c>
      <c r="C24" s="28" t="s">
        <v>1002</v>
      </c>
      <c r="D24" s="29" t="s">
        <v>3880</v>
      </c>
      <c r="E24" s="30" t="s">
        <v>3891</v>
      </c>
      <c r="F24" s="30" t="s">
        <v>3881</v>
      </c>
      <c r="G24" s="30" t="s">
        <v>3882</v>
      </c>
      <c r="H24" s="30" t="s">
        <v>3883</v>
      </c>
      <c r="I24" s="29" t="s">
        <v>3892</v>
      </c>
      <c r="J24" s="30" t="s">
        <v>0</v>
      </c>
      <c r="K24" s="29" t="s">
        <v>3893</v>
      </c>
      <c r="L24" s="29">
        <v>2</v>
      </c>
      <c r="M24" s="31" t="s">
        <v>3955</v>
      </c>
    </row>
    <row r="25" spans="1:13" s="5" customFormat="1" ht="99.95" customHeight="1" x14ac:dyDescent="0.15">
      <c r="A25" s="25">
        <f t="shared" si="0"/>
        <v>21</v>
      </c>
      <c r="B25" s="1">
        <v>20</v>
      </c>
      <c r="C25" s="1" t="s">
        <v>1338</v>
      </c>
      <c r="D25" s="2" t="s">
        <v>1829</v>
      </c>
      <c r="E25" s="1" t="s">
        <v>1830</v>
      </c>
      <c r="F25" s="3" t="s">
        <v>1831</v>
      </c>
      <c r="G25" s="1" t="s">
        <v>1832</v>
      </c>
      <c r="H25" s="1" t="s">
        <v>1833</v>
      </c>
      <c r="I25" s="2" t="s">
        <v>1834</v>
      </c>
      <c r="J25" s="2" t="s">
        <v>1</v>
      </c>
      <c r="K25" s="2"/>
      <c r="L25" s="23">
        <f>LEN(M25)-LEN(SUBSTITUTE(M25, "、",""))/LEN("、")+1</f>
        <v>1</v>
      </c>
      <c r="M25" s="4" t="s">
        <v>1835</v>
      </c>
    </row>
    <row r="26" spans="1:13" s="5" customFormat="1" ht="99.95" customHeight="1" x14ac:dyDescent="0.15">
      <c r="A26" s="25">
        <f t="shared" si="0"/>
        <v>22</v>
      </c>
      <c r="B26" s="1">
        <v>20</v>
      </c>
      <c r="C26" s="1" t="s">
        <v>1338</v>
      </c>
      <c r="D26" s="2" t="s">
        <v>2026</v>
      </c>
      <c r="E26" s="1" t="s">
        <v>2027</v>
      </c>
      <c r="F26" s="3" t="s">
        <v>2028</v>
      </c>
      <c r="G26" s="1" t="s">
        <v>2029</v>
      </c>
      <c r="H26" s="1" t="s">
        <v>2030</v>
      </c>
      <c r="I26" s="2" t="s">
        <v>1470</v>
      </c>
      <c r="J26" s="2" t="s">
        <v>0</v>
      </c>
      <c r="K26" s="2" t="s">
        <v>2029</v>
      </c>
      <c r="L26" s="23">
        <f>LEN(M26)-LEN(SUBSTITUTE(M26, "、",""))/LEN("、")+1</f>
        <v>1</v>
      </c>
      <c r="M26" s="4" t="s">
        <v>2031</v>
      </c>
    </row>
    <row r="27" spans="1:13" s="5" customFormat="1" ht="99.95" customHeight="1" x14ac:dyDescent="0.15">
      <c r="A27" s="25">
        <f t="shared" si="0"/>
        <v>23</v>
      </c>
      <c r="B27" s="1">
        <v>20</v>
      </c>
      <c r="C27" s="1" t="s">
        <v>1338</v>
      </c>
      <c r="D27" s="2" t="s">
        <v>2901</v>
      </c>
      <c r="E27" s="1" t="s">
        <v>2902</v>
      </c>
      <c r="F27" s="3" t="s">
        <v>2903</v>
      </c>
      <c r="G27" s="1" t="s">
        <v>2904</v>
      </c>
      <c r="H27" s="1" t="s">
        <v>2905</v>
      </c>
      <c r="I27" s="2" t="s">
        <v>2906</v>
      </c>
      <c r="J27" s="2" t="s">
        <v>0</v>
      </c>
      <c r="K27" s="2" t="s">
        <v>2907</v>
      </c>
      <c r="L27" s="23">
        <f>LEN(M27)-LEN(SUBSTITUTE(M27, "、",""))/LEN("、")+1</f>
        <v>1</v>
      </c>
      <c r="M27" s="4" t="s">
        <v>2908</v>
      </c>
    </row>
    <row r="28" spans="1:13" s="5" customFormat="1" ht="99.95" customHeight="1" x14ac:dyDescent="0.15">
      <c r="A28" s="25">
        <f t="shared" si="0"/>
        <v>24</v>
      </c>
      <c r="B28" s="28">
        <v>20</v>
      </c>
      <c r="C28" s="28" t="s">
        <v>1002</v>
      </c>
      <c r="D28" s="29" t="s">
        <v>2876</v>
      </c>
      <c r="E28" s="30" t="s">
        <v>2902</v>
      </c>
      <c r="F28" s="30" t="s">
        <v>1792</v>
      </c>
      <c r="G28" s="30" t="s">
        <v>1793</v>
      </c>
      <c r="H28" s="30" t="s">
        <v>1794</v>
      </c>
      <c r="I28" s="29" t="s">
        <v>3674</v>
      </c>
      <c r="J28" s="30" t="s">
        <v>0</v>
      </c>
      <c r="K28" s="29" t="s">
        <v>2877</v>
      </c>
      <c r="L28" s="29">
        <v>5</v>
      </c>
      <c r="M28" s="32" t="s">
        <v>3956</v>
      </c>
    </row>
    <row r="29" spans="1:13" s="5" customFormat="1" ht="99.95" customHeight="1" x14ac:dyDescent="0.15">
      <c r="A29" s="25">
        <f t="shared" si="0"/>
        <v>25</v>
      </c>
      <c r="B29" s="1">
        <v>20</v>
      </c>
      <c r="C29" s="1" t="s">
        <v>1338</v>
      </c>
      <c r="D29" s="2" t="s">
        <v>2021</v>
      </c>
      <c r="E29" s="1" t="s">
        <v>2022</v>
      </c>
      <c r="F29" s="3" t="s">
        <v>2023</v>
      </c>
      <c r="G29" s="1" t="s">
        <v>2024</v>
      </c>
      <c r="H29" s="1" t="s">
        <v>2025</v>
      </c>
      <c r="I29" s="2" t="s">
        <v>1470</v>
      </c>
      <c r="J29" s="2" t="s">
        <v>0</v>
      </c>
      <c r="K29" s="2" t="s">
        <v>2024</v>
      </c>
      <c r="L29" s="23">
        <f>LEN(M29)-LEN(SUBSTITUTE(M29, "、",""))/LEN("、")+1</f>
        <v>2</v>
      </c>
      <c r="M29" s="4" t="s">
        <v>3237</v>
      </c>
    </row>
    <row r="30" spans="1:13" s="5" customFormat="1" ht="99.95" customHeight="1" x14ac:dyDescent="0.15">
      <c r="A30" s="25">
        <f t="shared" si="0"/>
        <v>26</v>
      </c>
      <c r="B30" s="28">
        <v>20</v>
      </c>
      <c r="C30" s="28" t="s">
        <v>1002</v>
      </c>
      <c r="D30" s="29" t="s">
        <v>3861</v>
      </c>
      <c r="E30" s="30" t="s">
        <v>2022</v>
      </c>
      <c r="F30" s="30" t="s">
        <v>3862</v>
      </c>
      <c r="G30" s="30" t="s">
        <v>3863</v>
      </c>
      <c r="H30" s="30" t="s">
        <v>3864</v>
      </c>
      <c r="I30" s="29" t="s">
        <v>3865</v>
      </c>
      <c r="J30" s="30" t="s">
        <v>0</v>
      </c>
      <c r="K30" s="29" t="s">
        <v>3863</v>
      </c>
      <c r="L30" s="29">
        <v>1</v>
      </c>
      <c r="M30" s="31" t="s">
        <v>3866</v>
      </c>
    </row>
    <row r="31" spans="1:13" s="5" customFormat="1" ht="99.95" customHeight="1" x14ac:dyDescent="0.15">
      <c r="A31" s="25">
        <f t="shared" si="0"/>
        <v>27</v>
      </c>
      <c r="B31" s="28">
        <v>20</v>
      </c>
      <c r="C31" s="28" t="s">
        <v>1002</v>
      </c>
      <c r="D31" s="29" t="s">
        <v>3844</v>
      </c>
      <c r="E31" s="30" t="s">
        <v>3845</v>
      </c>
      <c r="F31" s="30" t="s">
        <v>3846</v>
      </c>
      <c r="G31" s="30" t="s">
        <v>3847</v>
      </c>
      <c r="H31" s="30" t="s">
        <v>3848</v>
      </c>
      <c r="I31" s="29" t="s">
        <v>3849</v>
      </c>
      <c r="J31" s="30" t="s">
        <v>1</v>
      </c>
      <c r="K31" s="29"/>
      <c r="L31" s="29">
        <v>1</v>
      </c>
      <c r="M31" s="31" t="s">
        <v>3850</v>
      </c>
    </row>
    <row r="32" spans="1:13" s="5" customFormat="1" ht="99.95" customHeight="1" x14ac:dyDescent="0.15">
      <c r="A32" s="25">
        <f t="shared" si="0"/>
        <v>28</v>
      </c>
      <c r="B32" s="28">
        <v>20</v>
      </c>
      <c r="C32" s="28" t="s">
        <v>1002</v>
      </c>
      <c r="D32" s="29" t="s">
        <v>2107</v>
      </c>
      <c r="E32" s="30" t="s">
        <v>3782</v>
      </c>
      <c r="F32" s="30" t="s">
        <v>3783</v>
      </c>
      <c r="G32" s="30" t="s">
        <v>2108</v>
      </c>
      <c r="H32" s="30" t="s">
        <v>2109</v>
      </c>
      <c r="I32" s="29" t="s">
        <v>1349</v>
      </c>
      <c r="J32" s="30" t="s">
        <v>1</v>
      </c>
      <c r="K32" s="29"/>
      <c r="L32" s="29">
        <v>2</v>
      </c>
      <c r="M32" s="31" t="s">
        <v>4041</v>
      </c>
    </row>
    <row r="33" spans="1:13" s="5" customFormat="1" ht="99.95" customHeight="1" x14ac:dyDescent="0.15">
      <c r="A33" s="25">
        <f t="shared" si="0"/>
        <v>29</v>
      </c>
      <c r="B33" s="1">
        <v>20</v>
      </c>
      <c r="C33" s="1" t="s">
        <v>1338</v>
      </c>
      <c r="D33" s="2" t="s">
        <v>1678</v>
      </c>
      <c r="E33" s="1" t="s">
        <v>1679</v>
      </c>
      <c r="F33" s="3" t="s">
        <v>1680</v>
      </c>
      <c r="G33" s="1" t="s">
        <v>1681</v>
      </c>
      <c r="H33" s="1" t="s">
        <v>1682</v>
      </c>
      <c r="I33" s="2" t="s">
        <v>1683</v>
      </c>
      <c r="J33" s="2" t="s">
        <v>0</v>
      </c>
      <c r="K33" s="2" t="s">
        <v>1681</v>
      </c>
      <c r="L33" s="23">
        <f>LEN(M33)-LEN(SUBSTITUTE(M33, "、",""))/LEN("、")+1</f>
        <v>1</v>
      </c>
      <c r="M33" s="4" t="s">
        <v>1684</v>
      </c>
    </row>
    <row r="34" spans="1:13" s="5" customFormat="1" ht="99.95" customHeight="1" x14ac:dyDescent="0.15">
      <c r="A34" s="25">
        <f t="shared" si="0"/>
        <v>30</v>
      </c>
      <c r="B34" s="1">
        <v>20</v>
      </c>
      <c r="C34" s="1" t="s">
        <v>30</v>
      </c>
      <c r="D34" s="2" t="s">
        <v>992</v>
      </c>
      <c r="E34" s="1" t="s">
        <v>213</v>
      </c>
      <c r="F34" s="3" t="s">
        <v>812</v>
      </c>
      <c r="G34" s="1" t="s">
        <v>214</v>
      </c>
      <c r="H34" s="1" t="s">
        <v>215</v>
      </c>
      <c r="I34" s="2" t="s">
        <v>969</v>
      </c>
      <c r="J34" s="2" t="s">
        <v>0</v>
      </c>
      <c r="K34" s="2" t="s">
        <v>214</v>
      </c>
      <c r="L34" s="23">
        <f>LEN(M34)-LEN(SUBSTITUTE(M34, "、",""))/LEN("、")+1</f>
        <v>3</v>
      </c>
      <c r="M34" s="4" t="s">
        <v>1234</v>
      </c>
    </row>
    <row r="35" spans="1:13" s="5" customFormat="1" ht="99.95" customHeight="1" x14ac:dyDescent="0.15">
      <c r="A35" s="25">
        <f t="shared" si="0"/>
        <v>31</v>
      </c>
      <c r="B35" s="1">
        <v>20</v>
      </c>
      <c r="C35" s="1" t="s">
        <v>1338</v>
      </c>
      <c r="D35" s="2" t="s">
        <v>2011</v>
      </c>
      <c r="E35" s="1" t="s">
        <v>213</v>
      </c>
      <c r="F35" s="3" t="s">
        <v>2012</v>
      </c>
      <c r="G35" s="1" t="s">
        <v>2013</v>
      </c>
      <c r="H35" s="1" t="s">
        <v>2014</v>
      </c>
      <c r="I35" s="2" t="s">
        <v>1470</v>
      </c>
      <c r="J35" s="2" t="s">
        <v>0</v>
      </c>
      <c r="K35" s="2" t="s">
        <v>2013</v>
      </c>
      <c r="L35" s="23">
        <f>LEN(M35)-LEN(SUBSTITUTE(M35, "、",""))/LEN("、")+1</f>
        <v>1</v>
      </c>
      <c r="M35" s="4" t="s">
        <v>2015</v>
      </c>
    </row>
    <row r="36" spans="1:13" s="5" customFormat="1" ht="99.95" customHeight="1" x14ac:dyDescent="0.15">
      <c r="A36" s="25">
        <f t="shared" si="0"/>
        <v>32</v>
      </c>
      <c r="B36" s="28">
        <v>20</v>
      </c>
      <c r="C36" s="28" t="s">
        <v>1002</v>
      </c>
      <c r="D36" s="29" t="s">
        <v>3778</v>
      </c>
      <c r="E36" s="30" t="s">
        <v>213</v>
      </c>
      <c r="F36" s="30" t="s">
        <v>3779</v>
      </c>
      <c r="G36" s="30" t="s">
        <v>3780</v>
      </c>
      <c r="H36" s="30" t="s">
        <v>3781</v>
      </c>
      <c r="I36" s="29" t="s">
        <v>4060</v>
      </c>
      <c r="J36" s="30" t="s">
        <v>1</v>
      </c>
      <c r="K36" s="29"/>
      <c r="L36" s="29">
        <v>1</v>
      </c>
      <c r="M36" s="31" t="s">
        <v>4059</v>
      </c>
    </row>
    <row r="37" spans="1:13" s="5" customFormat="1" ht="99.95" customHeight="1" x14ac:dyDescent="0.15">
      <c r="A37" s="25">
        <f t="shared" si="0"/>
        <v>33</v>
      </c>
      <c r="B37" s="1">
        <v>20</v>
      </c>
      <c r="C37" s="1" t="s">
        <v>1338</v>
      </c>
      <c r="D37" s="2" t="s">
        <v>2634</v>
      </c>
      <c r="E37" s="1" t="s">
        <v>2635</v>
      </c>
      <c r="F37" s="3" t="s">
        <v>2636</v>
      </c>
      <c r="G37" s="1" t="s">
        <v>2637</v>
      </c>
      <c r="H37" s="1" t="s">
        <v>2638</v>
      </c>
      <c r="I37" s="2" t="s">
        <v>2744</v>
      </c>
      <c r="J37" s="2" t="s">
        <v>0</v>
      </c>
      <c r="K37" s="2" t="s">
        <v>2639</v>
      </c>
      <c r="L37" s="23">
        <f t="shared" ref="L37:L42" si="2">LEN(M37)-LEN(SUBSTITUTE(M37, "、",""))/LEN("、")+1</f>
        <v>2</v>
      </c>
      <c r="M37" s="4" t="s">
        <v>3238</v>
      </c>
    </row>
    <row r="38" spans="1:13" s="5" customFormat="1" ht="99.95" customHeight="1" x14ac:dyDescent="0.15">
      <c r="A38" s="25">
        <f t="shared" si="0"/>
        <v>34</v>
      </c>
      <c r="B38" s="1">
        <v>20</v>
      </c>
      <c r="C38" s="1" t="s">
        <v>30</v>
      </c>
      <c r="D38" s="2" t="s">
        <v>4052</v>
      </c>
      <c r="E38" s="1" t="s">
        <v>604</v>
      </c>
      <c r="F38" s="3" t="s">
        <v>813</v>
      </c>
      <c r="G38" s="1" t="s">
        <v>605</v>
      </c>
      <c r="H38" s="1" t="s">
        <v>606</v>
      </c>
      <c r="I38" s="2" t="s">
        <v>4054</v>
      </c>
      <c r="J38" s="2" t="s">
        <v>0</v>
      </c>
      <c r="K38" s="2" t="s">
        <v>605</v>
      </c>
      <c r="L38" s="23">
        <f t="shared" si="2"/>
        <v>2</v>
      </c>
      <c r="M38" s="4" t="s">
        <v>4053</v>
      </c>
    </row>
    <row r="39" spans="1:13" s="5" customFormat="1" ht="99.95" customHeight="1" x14ac:dyDescent="0.15">
      <c r="A39" s="25">
        <f t="shared" si="0"/>
        <v>35</v>
      </c>
      <c r="B39" s="1">
        <v>20</v>
      </c>
      <c r="C39" s="1" t="s">
        <v>1338</v>
      </c>
      <c r="D39" s="2" t="s">
        <v>2032</v>
      </c>
      <c r="E39" s="1" t="s">
        <v>43</v>
      </c>
      <c r="F39" s="3" t="s">
        <v>2033</v>
      </c>
      <c r="G39" s="1" t="s">
        <v>2034</v>
      </c>
      <c r="H39" s="1" t="s">
        <v>2035</v>
      </c>
      <c r="I39" s="2" t="s">
        <v>4086</v>
      </c>
      <c r="J39" s="2" t="s">
        <v>0</v>
      </c>
      <c r="K39" s="2" t="s">
        <v>2034</v>
      </c>
      <c r="L39" s="23">
        <f t="shared" si="2"/>
        <v>3</v>
      </c>
      <c r="M39" s="4" t="s">
        <v>3959</v>
      </c>
    </row>
    <row r="40" spans="1:13" s="5" customFormat="1" ht="99.95" customHeight="1" x14ac:dyDescent="0.15">
      <c r="A40" s="25">
        <f t="shared" si="0"/>
        <v>36</v>
      </c>
      <c r="B40" s="1">
        <v>20</v>
      </c>
      <c r="C40" s="1" t="s">
        <v>1338</v>
      </c>
      <c r="D40" s="2" t="s">
        <v>27</v>
      </c>
      <c r="E40" s="1" t="s">
        <v>43</v>
      </c>
      <c r="F40" s="3" t="s">
        <v>2628</v>
      </c>
      <c r="G40" s="1" t="s">
        <v>2504</v>
      </c>
      <c r="H40" s="1" t="s">
        <v>2505</v>
      </c>
      <c r="I40" s="2" t="s">
        <v>1582</v>
      </c>
      <c r="J40" s="2" t="s">
        <v>0</v>
      </c>
      <c r="K40" s="2" t="s">
        <v>2504</v>
      </c>
      <c r="L40" s="23">
        <f t="shared" si="2"/>
        <v>6</v>
      </c>
      <c r="M40" s="4" t="s">
        <v>4098</v>
      </c>
    </row>
    <row r="41" spans="1:13" s="5" customFormat="1" ht="99.95" customHeight="1" x14ac:dyDescent="0.15">
      <c r="A41" s="25">
        <f t="shared" si="0"/>
        <v>37</v>
      </c>
      <c r="B41" s="1">
        <v>20</v>
      </c>
      <c r="C41" s="1" t="s">
        <v>1338</v>
      </c>
      <c r="D41" s="2" t="s">
        <v>2888</v>
      </c>
      <c r="E41" s="1" t="s">
        <v>43</v>
      </c>
      <c r="F41" s="3" t="s">
        <v>2408</v>
      </c>
      <c r="G41" s="1" t="s">
        <v>2889</v>
      </c>
      <c r="H41" s="1" t="s">
        <v>2890</v>
      </c>
      <c r="I41" s="2" t="s">
        <v>1582</v>
      </c>
      <c r="J41" s="2" t="s">
        <v>1</v>
      </c>
      <c r="K41" s="2"/>
      <c r="L41" s="23">
        <f t="shared" si="2"/>
        <v>1</v>
      </c>
      <c r="M41" s="4" t="s">
        <v>2891</v>
      </c>
    </row>
    <row r="42" spans="1:13" s="5" customFormat="1" ht="99.95" customHeight="1" x14ac:dyDescent="0.15">
      <c r="A42" s="25">
        <f t="shared" si="0"/>
        <v>38</v>
      </c>
      <c r="B42" s="1">
        <v>20</v>
      </c>
      <c r="C42" s="1" t="s">
        <v>1338</v>
      </c>
      <c r="D42" s="2" t="s">
        <v>2970</v>
      </c>
      <c r="E42" s="1" t="s">
        <v>43</v>
      </c>
      <c r="F42" s="3" t="s">
        <v>2971</v>
      </c>
      <c r="G42" s="1" t="s">
        <v>2972</v>
      </c>
      <c r="H42" s="1" t="s">
        <v>2973</v>
      </c>
      <c r="I42" s="2" t="s">
        <v>2548</v>
      </c>
      <c r="J42" s="2" t="s">
        <v>0</v>
      </c>
      <c r="K42" s="2" t="s">
        <v>2972</v>
      </c>
      <c r="L42" s="23">
        <f t="shared" si="2"/>
        <v>2</v>
      </c>
      <c r="M42" s="4" t="s">
        <v>3239</v>
      </c>
    </row>
    <row r="43" spans="1:13" s="5" customFormat="1" ht="99.95" customHeight="1" x14ac:dyDescent="0.15">
      <c r="A43" s="25">
        <f t="shared" si="0"/>
        <v>39</v>
      </c>
      <c r="B43" s="28">
        <v>20</v>
      </c>
      <c r="C43" s="28" t="s">
        <v>1002</v>
      </c>
      <c r="D43" s="28" t="s">
        <v>3530</v>
      </c>
      <c r="E43" s="33" t="s">
        <v>43</v>
      </c>
      <c r="F43" s="28" t="s">
        <v>3958</v>
      </c>
      <c r="G43" s="33" t="s">
        <v>2047</v>
      </c>
      <c r="H43" s="33" t="s">
        <v>3531</v>
      </c>
      <c r="I43" s="28" t="s">
        <v>3957</v>
      </c>
      <c r="J43" s="33" t="s">
        <v>0</v>
      </c>
      <c r="K43" s="28" t="s">
        <v>2047</v>
      </c>
      <c r="L43" s="28">
        <v>5</v>
      </c>
      <c r="M43" s="34" t="s">
        <v>4084</v>
      </c>
    </row>
    <row r="44" spans="1:13" s="5" customFormat="1" ht="99.95" customHeight="1" x14ac:dyDescent="0.15">
      <c r="A44" s="25">
        <f t="shared" si="0"/>
        <v>40</v>
      </c>
      <c r="B44" s="28">
        <v>20</v>
      </c>
      <c r="C44" s="28" t="s">
        <v>1002</v>
      </c>
      <c r="D44" s="29" t="s">
        <v>3894</v>
      </c>
      <c r="E44" s="30" t="s">
        <v>43</v>
      </c>
      <c r="F44" s="30" t="s">
        <v>3555</v>
      </c>
      <c r="G44" s="30" t="s">
        <v>44</v>
      </c>
      <c r="H44" s="30" t="s">
        <v>45</v>
      </c>
      <c r="I44" s="29" t="s">
        <v>3961</v>
      </c>
      <c r="J44" s="30" t="s">
        <v>0</v>
      </c>
      <c r="K44" s="29" t="s">
        <v>44</v>
      </c>
      <c r="L44" s="29">
        <v>3</v>
      </c>
      <c r="M44" s="32" t="s">
        <v>3960</v>
      </c>
    </row>
    <row r="45" spans="1:13" s="5" customFormat="1" ht="99.95" customHeight="1" x14ac:dyDescent="0.15">
      <c r="A45" s="25">
        <f t="shared" si="0"/>
        <v>41</v>
      </c>
      <c r="B45" s="1">
        <v>20</v>
      </c>
      <c r="C45" s="1" t="s">
        <v>1338</v>
      </c>
      <c r="D45" s="2" t="s">
        <v>2326</v>
      </c>
      <c r="E45" s="1" t="s">
        <v>2327</v>
      </c>
      <c r="F45" s="3" t="s">
        <v>2328</v>
      </c>
      <c r="G45" s="1" t="s">
        <v>2329</v>
      </c>
      <c r="H45" s="1" t="s">
        <v>2330</v>
      </c>
      <c r="I45" s="2" t="s">
        <v>1418</v>
      </c>
      <c r="J45" s="2" t="s">
        <v>1</v>
      </c>
      <c r="K45" s="2"/>
      <c r="L45" s="23">
        <f>LEN(M45)-LEN(SUBSTITUTE(M45, "、",""))/LEN("、")+1</f>
        <v>2</v>
      </c>
      <c r="M45" s="4" t="s">
        <v>3240</v>
      </c>
    </row>
    <row r="46" spans="1:13" s="5" customFormat="1" ht="99.95" customHeight="1" x14ac:dyDescent="0.15">
      <c r="A46" s="25">
        <f t="shared" si="0"/>
        <v>42</v>
      </c>
      <c r="B46" s="1">
        <v>20</v>
      </c>
      <c r="C46" s="1" t="s">
        <v>30</v>
      </c>
      <c r="D46" s="2" t="s">
        <v>135</v>
      </c>
      <c r="E46" s="1" t="s">
        <v>136</v>
      </c>
      <c r="F46" s="3" t="s">
        <v>814</v>
      </c>
      <c r="G46" s="1" t="s">
        <v>137</v>
      </c>
      <c r="H46" s="1" t="s">
        <v>138</v>
      </c>
      <c r="I46" s="2" t="s">
        <v>1047</v>
      </c>
      <c r="J46" s="2" t="s">
        <v>1</v>
      </c>
      <c r="K46" s="2"/>
      <c r="L46" s="23">
        <f>LEN(M46)-LEN(SUBSTITUTE(M46, "、",""))/LEN("、")+1</f>
        <v>2</v>
      </c>
      <c r="M46" s="4" t="s">
        <v>139</v>
      </c>
    </row>
    <row r="47" spans="1:13" s="5" customFormat="1" ht="99.95" customHeight="1" x14ac:dyDescent="0.15">
      <c r="A47" s="25">
        <f t="shared" si="0"/>
        <v>43</v>
      </c>
      <c r="B47" s="28">
        <v>20</v>
      </c>
      <c r="C47" s="28" t="s">
        <v>1002</v>
      </c>
      <c r="D47" s="29" t="s">
        <v>3033</v>
      </c>
      <c r="E47" s="30" t="s">
        <v>136</v>
      </c>
      <c r="F47" s="30" t="s">
        <v>3840</v>
      </c>
      <c r="G47" s="30" t="s">
        <v>3034</v>
      </c>
      <c r="H47" s="30" t="s">
        <v>3035</v>
      </c>
      <c r="I47" s="29" t="s">
        <v>3841</v>
      </c>
      <c r="J47" s="30" t="s">
        <v>0</v>
      </c>
      <c r="K47" s="29" t="s">
        <v>3036</v>
      </c>
      <c r="L47" s="29">
        <v>5</v>
      </c>
      <c r="M47" s="32" t="s">
        <v>4042</v>
      </c>
    </row>
    <row r="48" spans="1:13" s="5" customFormat="1" ht="99.95" customHeight="1" x14ac:dyDescent="0.15">
      <c r="A48" s="25">
        <f t="shared" si="0"/>
        <v>44</v>
      </c>
      <c r="B48" s="28">
        <v>20</v>
      </c>
      <c r="C48" s="28" t="s">
        <v>1002</v>
      </c>
      <c r="D48" s="29" t="s">
        <v>3800</v>
      </c>
      <c r="E48" s="30" t="s">
        <v>3801</v>
      </c>
      <c r="F48" s="30" t="s">
        <v>3802</v>
      </c>
      <c r="G48" s="30" t="s">
        <v>3803</v>
      </c>
      <c r="H48" s="30" t="s">
        <v>3804</v>
      </c>
      <c r="I48" s="29" t="s">
        <v>3805</v>
      </c>
      <c r="J48" s="30" t="s">
        <v>1</v>
      </c>
      <c r="K48" s="29"/>
      <c r="L48" s="29">
        <v>2</v>
      </c>
      <c r="M48" s="31" t="s">
        <v>3963</v>
      </c>
    </row>
    <row r="49" spans="1:13" s="5" customFormat="1" ht="99.95" customHeight="1" x14ac:dyDescent="0.15">
      <c r="A49" s="25">
        <f t="shared" si="0"/>
        <v>45</v>
      </c>
      <c r="B49" s="1">
        <v>20</v>
      </c>
      <c r="C49" s="1" t="s">
        <v>1338</v>
      </c>
      <c r="D49" s="2" t="s">
        <v>1631</v>
      </c>
      <c r="E49" s="1" t="s">
        <v>37</v>
      </c>
      <c r="F49" s="3" t="s">
        <v>1632</v>
      </c>
      <c r="G49" s="1" t="s">
        <v>1633</v>
      </c>
      <c r="H49" s="1" t="s">
        <v>1634</v>
      </c>
      <c r="I49" s="2" t="s">
        <v>1470</v>
      </c>
      <c r="J49" s="2" t="s">
        <v>0</v>
      </c>
      <c r="K49" s="2" t="s">
        <v>1633</v>
      </c>
      <c r="L49" s="23">
        <f>LEN(M49)-LEN(SUBSTITUTE(M49, "、",""))/LEN("、")+1</f>
        <v>1</v>
      </c>
      <c r="M49" s="4" t="s">
        <v>1635</v>
      </c>
    </row>
    <row r="50" spans="1:13" s="5" customFormat="1" ht="99.95" customHeight="1" x14ac:dyDescent="0.15">
      <c r="A50" s="25">
        <f t="shared" si="0"/>
        <v>46</v>
      </c>
      <c r="B50" s="28">
        <v>20</v>
      </c>
      <c r="C50" s="28" t="s">
        <v>1002</v>
      </c>
      <c r="D50" s="29" t="s">
        <v>3774</v>
      </c>
      <c r="E50" s="30" t="s">
        <v>37</v>
      </c>
      <c r="F50" s="30" t="s">
        <v>3775</v>
      </c>
      <c r="G50" s="30" t="s">
        <v>38</v>
      </c>
      <c r="H50" s="30" t="s">
        <v>39</v>
      </c>
      <c r="I50" s="29" t="s">
        <v>3776</v>
      </c>
      <c r="J50" s="30" t="s">
        <v>0</v>
      </c>
      <c r="K50" s="29" t="s">
        <v>3777</v>
      </c>
      <c r="L50" s="29">
        <v>5</v>
      </c>
      <c r="M50" s="32" t="s">
        <v>3962</v>
      </c>
    </row>
    <row r="51" spans="1:13" s="5" customFormat="1" ht="99.95" customHeight="1" x14ac:dyDescent="0.15">
      <c r="A51" s="25">
        <f t="shared" si="0"/>
        <v>47</v>
      </c>
      <c r="B51" s="1">
        <v>20</v>
      </c>
      <c r="C51" s="1" t="s">
        <v>30</v>
      </c>
      <c r="D51" s="2" t="s">
        <v>3484</v>
      </c>
      <c r="E51" s="1" t="s">
        <v>3483</v>
      </c>
      <c r="F51" s="3" t="s">
        <v>3485</v>
      </c>
      <c r="G51" s="1" t="s">
        <v>3486</v>
      </c>
      <c r="H51" s="1" t="s">
        <v>3487</v>
      </c>
      <c r="I51" s="2" t="s">
        <v>3488</v>
      </c>
      <c r="J51" s="2" t="s">
        <v>0</v>
      </c>
      <c r="K51" s="2" t="s">
        <v>3489</v>
      </c>
      <c r="L51" s="23">
        <f t="shared" ref="L51:L60" si="3">LEN(M51)-LEN(SUBSTITUTE(M51, "、",""))/LEN("、")+1</f>
        <v>1</v>
      </c>
      <c r="M51" s="4" t="s">
        <v>3490</v>
      </c>
    </row>
    <row r="52" spans="1:13" s="5" customFormat="1" ht="99.95" customHeight="1" x14ac:dyDescent="0.15">
      <c r="A52" s="25">
        <f t="shared" si="0"/>
        <v>48</v>
      </c>
      <c r="B52" s="1">
        <v>20</v>
      </c>
      <c r="C52" s="1" t="s">
        <v>1338</v>
      </c>
      <c r="D52" s="2" t="s">
        <v>1716</v>
      </c>
      <c r="E52" s="1" t="s">
        <v>1717</v>
      </c>
      <c r="F52" s="3" t="s">
        <v>1718</v>
      </c>
      <c r="G52" s="1" t="s">
        <v>1719</v>
      </c>
      <c r="H52" s="1" t="s">
        <v>1720</v>
      </c>
      <c r="I52" s="2" t="s">
        <v>1721</v>
      </c>
      <c r="J52" s="2" t="s">
        <v>0</v>
      </c>
      <c r="K52" s="2" t="s">
        <v>1719</v>
      </c>
      <c r="L52" s="23">
        <f t="shared" si="3"/>
        <v>1</v>
      </c>
      <c r="M52" s="4" t="s">
        <v>1722</v>
      </c>
    </row>
    <row r="53" spans="1:13" s="5" customFormat="1" ht="99.95" customHeight="1" x14ac:dyDescent="0.15">
      <c r="A53" s="25">
        <f t="shared" si="0"/>
        <v>49</v>
      </c>
      <c r="B53" s="1">
        <v>20</v>
      </c>
      <c r="C53" s="1" t="s">
        <v>30</v>
      </c>
      <c r="D53" s="2" t="s">
        <v>738</v>
      </c>
      <c r="E53" s="1" t="s">
        <v>739</v>
      </c>
      <c r="F53" s="3" t="s">
        <v>811</v>
      </c>
      <c r="G53" s="1" t="s">
        <v>740</v>
      </c>
      <c r="H53" s="1" t="s">
        <v>741</v>
      </c>
      <c r="I53" s="2" t="s">
        <v>1048</v>
      </c>
      <c r="J53" s="2" t="s">
        <v>0</v>
      </c>
      <c r="K53" s="2" t="s">
        <v>742</v>
      </c>
      <c r="L53" s="23">
        <f t="shared" si="3"/>
        <v>4</v>
      </c>
      <c r="M53" s="4" t="s">
        <v>3207</v>
      </c>
    </row>
    <row r="54" spans="1:13" s="5" customFormat="1" ht="99.95" customHeight="1" x14ac:dyDescent="0.15">
      <c r="A54" s="25">
        <f t="shared" si="0"/>
        <v>50</v>
      </c>
      <c r="B54" s="1">
        <v>20</v>
      </c>
      <c r="C54" s="1" t="s">
        <v>1338</v>
      </c>
      <c r="D54" s="2" t="s">
        <v>2464</v>
      </c>
      <c r="E54" s="1" t="s">
        <v>2465</v>
      </c>
      <c r="F54" s="3" t="s">
        <v>2466</v>
      </c>
      <c r="G54" s="1" t="s">
        <v>2467</v>
      </c>
      <c r="H54" s="1" t="s">
        <v>2468</v>
      </c>
      <c r="I54" s="2" t="s">
        <v>1355</v>
      </c>
      <c r="J54" s="2" t="s">
        <v>0</v>
      </c>
      <c r="K54" s="2" t="s">
        <v>2467</v>
      </c>
      <c r="L54" s="23">
        <f t="shared" si="3"/>
        <v>1</v>
      </c>
      <c r="M54" s="4" t="s">
        <v>2469</v>
      </c>
    </row>
    <row r="55" spans="1:13" s="5" customFormat="1" ht="99.95" customHeight="1" x14ac:dyDescent="0.15">
      <c r="A55" s="25">
        <f t="shared" si="0"/>
        <v>51</v>
      </c>
      <c r="B55" s="1">
        <v>20</v>
      </c>
      <c r="C55" s="1" t="s">
        <v>1338</v>
      </c>
      <c r="D55" s="2" t="s">
        <v>2731</v>
      </c>
      <c r="E55" s="1" t="s">
        <v>2513</v>
      </c>
      <c r="F55" s="3" t="s">
        <v>2732</v>
      </c>
      <c r="G55" s="1" t="s">
        <v>2733</v>
      </c>
      <c r="H55" s="1" t="s">
        <v>2734</v>
      </c>
      <c r="I55" s="2" t="s">
        <v>2735</v>
      </c>
      <c r="J55" s="2" t="s">
        <v>0</v>
      </c>
      <c r="K55" s="2" t="s">
        <v>2733</v>
      </c>
      <c r="L55" s="23">
        <f t="shared" si="3"/>
        <v>1</v>
      </c>
      <c r="M55" s="4" t="s">
        <v>2736</v>
      </c>
    </row>
    <row r="56" spans="1:13" s="5" customFormat="1" ht="99.95" customHeight="1" x14ac:dyDescent="0.15">
      <c r="A56" s="25">
        <f t="shared" si="0"/>
        <v>52</v>
      </c>
      <c r="B56" s="1">
        <v>20</v>
      </c>
      <c r="C56" s="1" t="s">
        <v>1338</v>
      </c>
      <c r="D56" s="2" t="s">
        <v>2512</v>
      </c>
      <c r="E56" s="1" t="s">
        <v>2513</v>
      </c>
      <c r="F56" s="3" t="s">
        <v>2514</v>
      </c>
      <c r="G56" s="1" t="s">
        <v>2515</v>
      </c>
      <c r="H56" s="1" t="s">
        <v>2516</v>
      </c>
      <c r="I56" s="2" t="s">
        <v>2517</v>
      </c>
      <c r="J56" s="2" t="s">
        <v>1</v>
      </c>
      <c r="K56" s="2"/>
      <c r="L56" s="23">
        <f t="shared" si="3"/>
        <v>1</v>
      </c>
      <c r="M56" s="4" t="s">
        <v>2518</v>
      </c>
    </row>
    <row r="57" spans="1:13" s="5" customFormat="1" ht="99.95" customHeight="1" x14ac:dyDescent="0.15">
      <c r="A57" s="25">
        <f t="shared" si="0"/>
        <v>53</v>
      </c>
      <c r="B57" s="1">
        <v>20</v>
      </c>
      <c r="C57" s="1" t="s">
        <v>1338</v>
      </c>
      <c r="D57" s="2" t="s">
        <v>2178</v>
      </c>
      <c r="E57" s="1" t="s">
        <v>2179</v>
      </c>
      <c r="F57" s="3" t="s">
        <v>2180</v>
      </c>
      <c r="G57" s="1" t="s">
        <v>2181</v>
      </c>
      <c r="H57" s="1" t="s">
        <v>2182</v>
      </c>
      <c r="I57" s="2" t="s">
        <v>2183</v>
      </c>
      <c r="J57" s="2" t="s">
        <v>0</v>
      </c>
      <c r="K57" s="2" t="s">
        <v>2184</v>
      </c>
      <c r="L57" s="23">
        <f t="shared" si="3"/>
        <v>1</v>
      </c>
      <c r="M57" s="4" t="s">
        <v>2185</v>
      </c>
    </row>
    <row r="58" spans="1:13" s="5" customFormat="1" ht="99.95" customHeight="1" x14ac:dyDescent="0.15">
      <c r="A58" s="25">
        <f t="shared" si="0"/>
        <v>54</v>
      </c>
      <c r="B58" s="1">
        <v>20</v>
      </c>
      <c r="C58" s="1" t="s">
        <v>1338</v>
      </c>
      <c r="D58" s="2" t="s">
        <v>3144</v>
      </c>
      <c r="E58" s="1" t="s">
        <v>2037</v>
      </c>
      <c r="F58" s="3" t="s">
        <v>3148</v>
      </c>
      <c r="G58" s="1" t="s">
        <v>3145</v>
      </c>
      <c r="H58" s="1" t="s">
        <v>3146</v>
      </c>
      <c r="I58" s="2" t="s">
        <v>1617</v>
      </c>
      <c r="J58" s="2" t="s">
        <v>0</v>
      </c>
      <c r="K58" s="2" t="s">
        <v>3147</v>
      </c>
      <c r="L58" s="23">
        <f t="shared" si="3"/>
        <v>2</v>
      </c>
      <c r="M58" s="4" t="s">
        <v>3241</v>
      </c>
    </row>
    <row r="59" spans="1:13" s="5" customFormat="1" ht="99.95" customHeight="1" x14ac:dyDescent="0.15">
      <c r="A59" s="25">
        <f t="shared" si="0"/>
        <v>55</v>
      </c>
      <c r="B59" s="1">
        <v>20</v>
      </c>
      <c r="C59" s="1" t="s">
        <v>1338</v>
      </c>
      <c r="D59" s="2" t="s">
        <v>2036</v>
      </c>
      <c r="E59" s="1" t="s">
        <v>2037</v>
      </c>
      <c r="F59" s="3" t="s">
        <v>2038</v>
      </c>
      <c r="G59" s="1" t="s">
        <v>2039</v>
      </c>
      <c r="H59" s="1" t="s">
        <v>2040</v>
      </c>
      <c r="I59" s="2" t="s">
        <v>2041</v>
      </c>
      <c r="J59" s="2" t="s">
        <v>4063</v>
      </c>
      <c r="K59" s="2"/>
      <c r="L59" s="23">
        <f t="shared" si="3"/>
        <v>1</v>
      </c>
      <c r="M59" s="4" t="s">
        <v>4062</v>
      </c>
    </row>
    <row r="60" spans="1:13" s="5" customFormat="1" ht="99.95" customHeight="1" x14ac:dyDescent="0.15">
      <c r="A60" s="25">
        <f t="shared" si="0"/>
        <v>56</v>
      </c>
      <c r="B60" s="1">
        <v>20</v>
      </c>
      <c r="C60" s="1" t="s">
        <v>1338</v>
      </c>
      <c r="D60" s="2" t="s">
        <v>2070</v>
      </c>
      <c r="E60" s="1" t="s">
        <v>1796</v>
      </c>
      <c r="F60" s="3" t="s">
        <v>2071</v>
      </c>
      <c r="G60" s="1" t="s">
        <v>2072</v>
      </c>
      <c r="H60" s="1" t="s">
        <v>2073</v>
      </c>
      <c r="I60" s="2" t="s">
        <v>1846</v>
      </c>
      <c r="J60" s="2" t="s">
        <v>0</v>
      </c>
      <c r="K60" s="2" t="s">
        <v>2074</v>
      </c>
      <c r="L60" s="23">
        <f t="shared" si="3"/>
        <v>1</v>
      </c>
      <c r="M60" s="4" t="s">
        <v>2075</v>
      </c>
    </row>
    <row r="61" spans="1:13" s="5" customFormat="1" ht="99.95" customHeight="1" x14ac:dyDescent="0.15">
      <c r="A61" s="25">
        <f t="shared" si="0"/>
        <v>57</v>
      </c>
      <c r="B61" s="28">
        <v>20</v>
      </c>
      <c r="C61" s="28" t="s">
        <v>1002</v>
      </c>
      <c r="D61" s="29" t="s">
        <v>1795</v>
      </c>
      <c r="E61" s="30" t="s">
        <v>1796</v>
      </c>
      <c r="F61" s="30" t="s">
        <v>3723</v>
      </c>
      <c r="G61" s="30" t="s">
        <v>1797</v>
      </c>
      <c r="H61" s="30" t="s">
        <v>1798</v>
      </c>
      <c r="I61" s="29" t="s">
        <v>3966</v>
      </c>
      <c r="J61" s="30" t="s">
        <v>0</v>
      </c>
      <c r="K61" s="29" t="s">
        <v>3724</v>
      </c>
      <c r="L61" s="29">
        <v>3</v>
      </c>
      <c r="M61" s="32" t="s">
        <v>4093</v>
      </c>
    </row>
    <row r="62" spans="1:13" s="5" customFormat="1" ht="99.95" customHeight="1" x14ac:dyDescent="0.15">
      <c r="A62" s="25">
        <f t="shared" si="0"/>
        <v>58</v>
      </c>
      <c r="B62" s="28">
        <v>20</v>
      </c>
      <c r="C62" s="28" t="s">
        <v>1002</v>
      </c>
      <c r="D62" s="29" t="s">
        <v>3059</v>
      </c>
      <c r="E62" s="30" t="s">
        <v>3060</v>
      </c>
      <c r="F62" s="30" t="s">
        <v>3934</v>
      </c>
      <c r="G62" s="30" t="s">
        <v>3061</v>
      </c>
      <c r="H62" s="30" t="s">
        <v>3062</v>
      </c>
      <c r="I62" s="29" t="s">
        <v>3967</v>
      </c>
      <c r="J62" s="30" t="s">
        <v>0</v>
      </c>
      <c r="K62" s="29" t="s">
        <v>3063</v>
      </c>
      <c r="L62" s="29">
        <v>2</v>
      </c>
      <c r="M62" s="31" t="s">
        <v>3965</v>
      </c>
    </row>
    <row r="63" spans="1:13" s="5" customFormat="1" ht="99.95" customHeight="1" x14ac:dyDescent="0.15">
      <c r="A63" s="25">
        <f t="shared" si="0"/>
        <v>59</v>
      </c>
      <c r="B63" s="1">
        <v>20</v>
      </c>
      <c r="C63" s="1" t="s">
        <v>1338</v>
      </c>
      <c r="D63" s="2" t="s">
        <v>1511</v>
      </c>
      <c r="E63" s="1" t="s">
        <v>1512</v>
      </c>
      <c r="F63" s="3" t="s">
        <v>1513</v>
      </c>
      <c r="G63" s="1" t="s">
        <v>1514</v>
      </c>
      <c r="H63" s="1" t="s">
        <v>1515</v>
      </c>
      <c r="I63" s="2" t="s">
        <v>1516</v>
      </c>
      <c r="J63" s="2" t="s">
        <v>0</v>
      </c>
      <c r="K63" s="2" t="s">
        <v>1514</v>
      </c>
      <c r="L63" s="23">
        <f>LEN(M63)-LEN(SUBSTITUTE(M63, "、",""))/LEN("、")+1</f>
        <v>1</v>
      </c>
      <c r="M63" s="4" t="s">
        <v>1517</v>
      </c>
    </row>
    <row r="64" spans="1:13" s="5" customFormat="1" ht="99.95" customHeight="1" x14ac:dyDescent="0.15">
      <c r="A64" s="25">
        <f t="shared" si="0"/>
        <v>60</v>
      </c>
      <c r="B64" s="28">
        <v>20</v>
      </c>
      <c r="C64" s="28" t="s">
        <v>1002</v>
      </c>
      <c r="D64" s="29" t="s">
        <v>2985</v>
      </c>
      <c r="E64" s="30" t="s">
        <v>1512</v>
      </c>
      <c r="F64" s="30" t="s">
        <v>3798</v>
      </c>
      <c r="G64" s="30" t="s">
        <v>2986</v>
      </c>
      <c r="H64" s="30" t="s">
        <v>2987</v>
      </c>
      <c r="I64" s="29" t="s">
        <v>3968</v>
      </c>
      <c r="J64" s="30" t="s">
        <v>0</v>
      </c>
      <c r="K64" s="29" t="s">
        <v>3799</v>
      </c>
      <c r="L64" s="29">
        <v>3</v>
      </c>
      <c r="M64" s="32" t="s">
        <v>3964</v>
      </c>
    </row>
    <row r="65" spans="1:13" s="5" customFormat="1" ht="99.95" customHeight="1" x14ac:dyDescent="0.15">
      <c r="A65" s="25">
        <f t="shared" si="0"/>
        <v>61</v>
      </c>
      <c r="B65" s="1">
        <v>20</v>
      </c>
      <c r="C65" s="1" t="s">
        <v>1338</v>
      </c>
      <c r="D65" s="2" t="s">
        <v>2060</v>
      </c>
      <c r="E65" s="1" t="s">
        <v>2061</v>
      </c>
      <c r="F65" s="3" t="s">
        <v>2062</v>
      </c>
      <c r="G65" s="1" t="s">
        <v>2063</v>
      </c>
      <c r="H65" s="1" t="s">
        <v>2064</v>
      </c>
      <c r="I65" s="2" t="s">
        <v>3969</v>
      </c>
      <c r="J65" s="2" t="s">
        <v>1</v>
      </c>
      <c r="K65" s="2"/>
      <c r="L65" s="23">
        <f t="shared" ref="L65:L71" si="4">LEN(M65)-LEN(SUBSTITUTE(M65, "、",""))/LEN("、")+1</f>
        <v>1</v>
      </c>
      <c r="M65" s="4" t="s">
        <v>2065</v>
      </c>
    </row>
    <row r="66" spans="1:13" s="5" customFormat="1" ht="99.95" customHeight="1" x14ac:dyDescent="0.15">
      <c r="A66" s="25">
        <f t="shared" si="0"/>
        <v>62</v>
      </c>
      <c r="B66" s="1">
        <v>20</v>
      </c>
      <c r="C66" s="1" t="s">
        <v>1338</v>
      </c>
      <c r="D66" s="2" t="s">
        <v>4089</v>
      </c>
      <c r="E66" s="1" t="s">
        <v>2726</v>
      </c>
      <c r="F66" s="3" t="s">
        <v>2949</v>
      </c>
      <c r="G66" s="1" t="s">
        <v>2950</v>
      </c>
      <c r="H66" s="1" t="s">
        <v>2951</v>
      </c>
      <c r="I66" s="2" t="s">
        <v>2952</v>
      </c>
      <c r="J66" s="2" t="s">
        <v>0</v>
      </c>
      <c r="K66" s="2" t="s">
        <v>2950</v>
      </c>
      <c r="L66" s="23">
        <f t="shared" si="4"/>
        <v>2</v>
      </c>
      <c r="M66" s="4" t="s">
        <v>3336</v>
      </c>
    </row>
    <row r="67" spans="1:13" s="5" customFormat="1" ht="99.95" customHeight="1" x14ac:dyDescent="0.15">
      <c r="A67" s="25">
        <f t="shared" si="0"/>
        <v>63</v>
      </c>
      <c r="B67" s="1">
        <v>20</v>
      </c>
      <c r="C67" s="1" t="s">
        <v>1338</v>
      </c>
      <c r="D67" s="2" t="s">
        <v>4092</v>
      </c>
      <c r="E67" s="1" t="s">
        <v>2726</v>
      </c>
      <c r="F67" s="3" t="s">
        <v>2727</v>
      </c>
      <c r="G67" s="1" t="s">
        <v>2728</v>
      </c>
      <c r="H67" s="1" t="s">
        <v>2729</v>
      </c>
      <c r="I67" s="2" t="s">
        <v>4091</v>
      </c>
      <c r="J67" s="2" t="s">
        <v>0</v>
      </c>
      <c r="K67" s="2" t="s">
        <v>2730</v>
      </c>
      <c r="L67" s="23">
        <f t="shared" si="4"/>
        <v>2</v>
      </c>
      <c r="M67" s="4" t="s">
        <v>4090</v>
      </c>
    </row>
    <row r="68" spans="1:13" s="5" customFormat="1" ht="99.95" customHeight="1" x14ac:dyDescent="0.15">
      <c r="A68" s="25">
        <f t="shared" si="0"/>
        <v>64</v>
      </c>
      <c r="B68" s="1">
        <v>20</v>
      </c>
      <c r="C68" s="1" t="s">
        <v>1338</v>
      </c>
      <c r="D68" s="2" t="s">
        <v>2534</v>
      </c>
      <c r="E68" s="1" t="s">
        <v>2535</v>
      </c>
      <c r="F68" s="3" t="s">
        <v>2536</v>
      </c>
      <c r="G68" s="1" t="s">
        <v>2537</v>
      </c>
      <c r="H68" s="1" t="s">
        <v>2538</v>
      </c>
      <c r="I68" s="2" t="s">
        <v>2566</v>
      </c>
      <c r="J68" s="2" t="s">
        <v>1</v>
      </c>
      <c r="K68" s="2"/>
      <c r="L68" s="23">
        <f t="shared" si="4"/>
        <v>2</v>
      </c>
      <c r="M68" s="4" t="s">
        <v>3242</v>
      </c>
    </row>
    <row r="69" spans="1:13" s="5" customFormat="1" ht="99.95" customHeight="1" x14ac:dyDescent="0.15">
      <c r="A69" s="25">
        <f t="shared" ref="A69:A132" si="5">ROW()-4</f>
        <v>65</v>
      </c>
      <c r="B69" s="1">
        <v>20</v>
      </c>
      <c r="C69" s="1" t="s">
        <v>1338</v>
      </c>
      <c r="D69" s="2" t="s">
        <v>2847</v>
      </c>
      <c r="E69" s="1" t="s">
        <v>1422</v>
      </c>
      <c r="F69" s="3" t="s">
        <v>2848</v>
      </c>
      <c r="G69" s="1" t="s">
        <v>2849</v>
      </c>
      <c r="H69" s="1" t="s">
        <v>2850</v>
      </c>
      <c r="I69" s="2" t="s">
        <v>1542</v>
      </c>
      <c r="J69" s="2" t="s">
        <v>1</v>
      </c>
      <c r="K69" s="2"/>
      <c r="L69" s="23">
        <f t="shared" si="4"/>
        <v>2</v>
      </c>
      <c r="M69" s="4" t="s">
        <v>3243</v>
      </c>
    </row>
    <row r="70" spans="1:13" s="5" customFormat="1" ht="99.95" customHeight="1" x14ac:dyDescent="0.15">
      <c r="A70" s="25">
        <f t="shared" si="5"/>
        <v>66</v>
      </c>
      <c r="B70" s="1">
        <v>20</v>
      </c>
      <c r="C70" s="1" t="s">
        <v>1338</v>
      </c>
      <c r="D70" s="2" t="s">
        <v>1421</v>
      </c>
      <c r="E70" s="1" t="s">
        <v>1422</v>
      </c>
      <c r="F70" s="3" t="s">
        <v>1423</v>
      </c>
      <c r="G70" s="1" t="s">
        <v>1424</v>
      </c>
      <c r="H70" s="1" t="s">
        <v>1425</v>
      </c>
      <c r="I70" s="2" t="s">
        <v>1426</v>
      </c>
      <c r="J70" s="2" t="s">
        <v>0</v>
      </c>
      <c r="K70" s="2" t="s">
        <v>1424</v>
      </c>
      <c r="L70" s="23">
        <f t="shared" si="4"/>
        <v>1</v>
      </c>
      <c r="M70" s="4" t="s">
        <v>1427</v>
      </c>
    </row>
    <row r="71" spans="1:13" s="5" customFormat="1" ht="99.95" customHeight="1" x14ac:dyDescent="0.15">
      <c r="A71" s="25">
        <f t="shared" si="5"/>
        <v>67</v>
      </c>
      <c r="B71" s="1">
        <v>20</v>
      </c>
      <c r="C71" s="1" t="s">
        <v>1338</v>
      </c>
      <c r="D71" s="2" t="s">
        <v>2053</v>
      </c>
      <c r="E71" s="1" t="s">
        <v>1422</v>
      </c>
      <c r="F71" s="3" t="s">
        <v>2054</v>
      </c>
      <c r="G71" s="1" t="s">
        <v>2055</v>
      </c>
      <c r="H71" s="1" t="s">
        <v>2056</v>
      </c>
      <c r="I71" s="2" t="s">
        <v>2057</v>
      </c>
      <c r="J71" s="2" t="s">
        <v>0</v>
      </c>
      <c r="K71" s="2" t="s">
        <v>2058</v>
      </c>
      <c r="L71" s="23">
        <f t="shared" si="4"/>
        <v>1</v>
      </c>
      <c r="M71" s="4" t="s">
        <v>2059</v>
      </c>
    </row>
    <row r="72" spans="1:13" s="5" customFormat="1" ht="99.95" customHeight="1" x14ac:dyDescent="0.15">
      <c r="A72" s="25">
        <f t="shared" si="5"/>
        <v>68</v>
      </c>
      <c r="B72" s="28">
        <v>20</v>
      </c>
      <c r="C72" s="28" t="s">
        <v>1002</v>
      </c>
      <c r="D72" s="29" t="s">
        <v>2989</v>
      </c>
      <c r="E72" s="30" t="s">
        <v>1422</v>
      </c>
      <c r="F72" s="30" t="s">
        <v>3696</v>
      </c>
      <c r="G72" s="30" t="s">
        <v>2990</v>
      </c>
      <c r="H72" s="30" t="s">
        <v>2991</v>
      </c>
      <c r="I72" s="29" t="s">
        <v>3970</v>
      </c>
      <c r="J72" s="30" t="s">
        <v>0</v>
      </c>
      <c r="K72" s="29" t="s">
        <v>2990</v>
      </c>
      <c r="L72" s="29">
        <v>4</v>
      </c>
      <c r="M72" s="32" t="s">
        <v>3971</v>
      </c>
    </row>
    <row r="73" spans="1:13" s="5" customFormat="1" ht="99.95" customHeight="1" x14ac:dyDescent="0.15">
      <c r="A73" s="25">
        <f t="shared" si="5"/>
        <v>69</v>
      </c>
      <c r="B73" s="1">
        <v>20</v>
      </c>
      <c r="C73" s="1" t="s">
        <v>1338</v>
      </c>
      <c r="D73" s="2" t="s">
        <v>1988</v>
      </c>
      <c r="E73" s="1" t="s">
        <v>2507</v>
      </c>
      <c r="F73" s="3" t="s">
        <v>2545</v>
      </c>
      <c r="G73" s="1" t="s">
        <v>2546</v>
      </c>
      <c r="H73" s="1" t="s">
        <v>2547</v>
      </c>
      <c r="I73" s="2" t="s">
        <v>4101</v>
      </c>
      <c r="J73" s="2" t="s">
        <v>0</v>
      </c>
      <c r="K73" s="2" t="s">
        <v>2549</v>
      </c>
      <c r="L73" s="23">
        <f t="shared" ref="L73:L78" si="6">LEN(M73)-LEN(SUBSTITUTE(M73, "、",""))/LEN("、")+1</f>
        <v>2</v>
      </c>
      <c r="M73" s="4" t="s">
        <v>4100</v>
      </c>
    </row>
    <row r="74" spans="1:13" s="5" customFormat="1" ht="99.95" customHeight="1" x14ac:dyDescent="0.15">
      <c r="A74" s="25">
        <f t="shared" si="5"/>
        <v>70</v>
      </c>
      <c r="B74" s="1">
        <v>20</v>
      </c>
      <c r="C74" s="1" t="s">
        <v>1338</v>
      </c>
      <c r="D74" s="2" t="s">
        <v>2506</v>
      </c>
      <c r="E74" s="1" t="s">
        <v>2507</v>
      </c>
      <c r="F74" s="3" t="s">
        <v>2508</v>
      </c>
      <c r="G74" s="1" t="s">
        <v>2509</v>
      </c>
      <c r="H74" s="1" t="s">
        <v>2510</v>
      </c>
      <c r="I74" s="2" t="s">
        <v>2887</v>
      </c>
      <c r="J74" s="2" t="s">
        <v>0</v>
      </c>
      <c r="K74" s="2" t="s">
        <v>2511</v>
      </c>
      <c r="L74" s="23">
        <f t="shared" si="6"/>
        <v>2</v>
      </c>
      <c r="M74" s="4" t="s">
        <v>3244</v>
      </c>
    </row>
    <row r="75" spans="1:13" s="5" customFormat="1" ht="99.95" customHeight="1" x14ac:dyDescent="0.15">
      <c r="A75" s="25">
        <f t="shared" si="5"/>
        <v>71</v>
      </c>
      <c r="B75" s="1">
        <v>20</v>
      </c>
      <c r="C75" s="1" t="s">
        <v>1338</v>
      </c>
      <c r="D75" s="2" t="s">
        <v>2519</v>
      </c>
      <c r="E75" s="1" t="s">
        <v>2077</v>
      </c>
      <c r="F75" s="3" t="s">
        <v>2672</v>
      </c>
      <c r="G75" s="1" t="s">
        <v>2520</v>
      </c>
      <c r="H75" s="1" t="s">
        <v>2521</v>
      </c>
      <c r="I75" s="2" t="s">
        <v>2673</v>
      </c>
      <c r="J75" s="2" t="s">
        <v>0</v>
      </c>
      <c r="K75" s="2" t="s">
        <v>2522</v>
      </c>
      <c r="L75" s="23">
        <f t="shared" si="6"/>
        <v>4</v>
      </c>
      <c r="M75" s="4" t="s">
        <v>4099</v>
      </c>
    </row>
    <row r="76" spans="1:13" s="5" customFormat="1" ht="99.95" customHeight="1" x14ac:dyDescent="0.15">
      <c r="A76" s="25">
        <f t="shared" si="5"/>
        <v>72</v>
      </c>
      <c r="B76" s="1">
        <v>20</v>
      </c>
      <c r="C76" s="1" t="s">
        <v>1338</v>
      </c>
      <c r="D76" s="2" t="s">
        <v>3125</v>
      </c>
      <c r="E76" s="1" t="s">
        <v>2077</v>
      </c>
      <c r="F76" s="3" t="s">
        <v>3126</v>
      </c>
      <c r="G76" s="1" t="s">
        <v>3127</v>
      </c>
      <c r="H76" s="1" t="s">
        <v>3128</v>
      </c>
      <c r="I76" s="2" t="s">
        <v>3129</v>
      </c>
      <c r="J76" s="2" t="s">
        <v>1</v>
      </c>
      <c r="K76" s="2"/>
      <c r="L76" s="23">
        <f t="shared" si="6"/>
        <v>1</v>
      </c>
      <c r="M76" s="4" t="s">
        <v>3130</v>
      </c>
    </row>
    <row r="77" spans="1:13" s="5" customFormat="1" ht="99.95" customHeight="1" x14ac:dyDescent="0.15">
      <c r="A77" s="25">
        <f t="shared" si="5"/>
        <v>73</v>
      </c>
      <c r="B77" s="1">
        <v>20</v>
      </c>
      <c r="C77" s="1" t="s">
        <v>1338</v>
      </c>
      <c r="D77" s="2" t="s">
        <v>2076</v>
      </c>
      <c r="E77" s="1" t="s">
        <v>2077</v>
      </c>
      <c r="F77" s="3" t="s">
        <v>2078</v>
      </c>
      <c r="G77" s="1" t="s">
        <v>2079</v>
      </c>
      <c r="H77" s="1" t="s">
        <v>2080</v>
      </c>
      <c r="I77" s="2" t="s">
        <v>1470</v>
      </c>
      <c r="J77" s="2" t="s">
        <v>1</v>
      </c>
      <c r="K77" s="2"/>
      <c r="L77" s="23">
        <f t="shared" si="6"/>
        <v>1</v>
      </c>
      <c r="M77" s="4" t="s">
        <v>2081</v>
      </c>
    </row>
    <row r="78" spans="1:13" s="5" customFormat="1" ht="99.95" customHeight="1" x14ac:dyDescent="0.15">
      <c r="A78" s="25">
        <f t="shared" si="5"/>
        <v>74</v>
      </c>
      <c r="B78" s="1">
        <v>20</v>
      </c>
      <c r="C78" s="1" t="s">
        <v>1338</v>
      </c>
      <c r="D78" s="2" t="s">
        <v>2916</v>
      </c>
      <c r="E78" s="1" t="s">
        <v>2077</v>
      </c>
      <c r="F78" s="3" t="s">
        <v>2917</v>
      </c>
      <c r="G78" s="1" t="s">
        <v>2918</v>
      </c>
      <c r="H78" s="1" t="s">
        <v>2919</v>
      </c>
      <c r="I78" s="2" t="s">
        <v>1470</v>
      </c>
      <c r="J78" s="2" t="s">
        <v>0</v>
      </c>
      <c r="K78" s="2" t="s">
        <v>2918</v>
      </c>
      <c r="L78" s="23">
        <f t="shared" si="6"/>
        <v>2</v>
      </c>
      <c r="M78" s="4" t="s">
        <v>3198</v>
      </c>
    </row>
    <row r="79" spans="1:13" s="5" customFormat="1" ht="99.95" customHeight="1" x14ac:dyDescent="0.15">
      <c r="A79" s="25">
        <f t="shared" si="5"/>
        <v>75</v>
      </c>
      <c r="B79" s="1">
        <v>20</v>
      </c>
      <c r="C79" s="1" t="s">
        <v>1338</v>
      </c>
      <c r="D79" s="2" t="s">
        <v>2745</v>
      </c>
      <c r="E79" s="1" t="s">
        <v>2746</v>
      </c>
      <c r="F79" s="3" t="s">
        <v>2747</v>
      </c>
      <c r="G79" s="1" t="s">
        <v>2748</v>
      </c>
      <c r="H79" s="1" t="s">
        <v>2749</v>
      </c>
      <c r="I79" s="2" t="s">
        <v>4097</v>
      </c>
      <c r="J79" s="2" t="s">
        <v>0</v>
      </c>
      <c r="K79" s="2" t="s">
        <v>2750</v>
      </c>
      <c r="L79" s="23">
        <v>3</v>
      </c>
      <c r="M79" s="4" t="s">
        <v>4096</v>
      </c>
    </row>
    <row r="80" spans="1:13" s="5" customFormat="1" ht="99.95" customHeight="1" x14ac:dyDescent="0.15">
      <c r="A80" s="25">
        <f t="shared" si="5"/>
        <v>76</v>
      </c>
      <c r="B80" s="1">
        <v>20</v>
      </c>
      <c r="C80" s="1" t="s">
        <v>30</v>
      </c>
      <c r="D80" s="2" t="s">
        <v>28</v>
      </c>
      <c r="E80" s="1" t="s">
        <v>698</v>
      </c>
      <c r="F80" s="3" t="s">
        <v>815</v>
      </c>
      <c r="G80" s="1" t="s">
        <v>699</v>
      </c>
      <c r="H80" s="1" t="s">
        <v>700</v>
      </c>
      <c r="I80" s="2" t="s">
        <v>22</v>
      </c>
      <c r="J80" s="2" t="s">
        <v>0</v>
      </c>
      <c r="K80" s="2" t="s">
        <v>699</v>
      </c>
      <c r="L80" s="23">
        <f>LEN(M80)-LEN(SUBSTITUTE(M80, "、",""))/LEN("、")+1</f>
        <v>2</v>
      </c>
      <c r="M80" s="4" t="s">
        <v>701</v>
      </c>
    </row>
    <row r="81" spans="1:13" s="5" customFormat="1" ht="99.95" customHeight="1" x14ac:dyDescent="0.15">
      <c r="A81" s="25">
        <f t="shared" si="5"/>
        <v>77</v>
      </c>
      <c r="B81" s="28">
        <v>20</v>
      </c>
      <c r="C81" s="28" t="s">
        <v>1002</v>
      </c>
      <c r="D81" s="29" t="s">
        <v>3713</v>
      </c>
      <c r="E81" s="30" t="s">
        <v>698</v>
      </c>
      <c r="F81" s="30" t="s">
        <v>3714</v>
      </c>
      <c r="G81" s="30" t="s">
        <v>3715</v>
      </c>
      <c r="H81" s="30" t="s">
        <v>3716</v>
      </c>
      <c r="I81" s="29" t="s">
        <v>1349</v>
      </c>
      <c r="J81" s="30" t="s">
        <v>0</v>
      </c>
      <c r="K81" s="29" t="s">
        <v>3717</v>
      </c>
      <c r="L81" s="29">
        <v>2</v>
      </c>
      <c r="M81" s="31" t="s">
        <v>3972</v>
      </c>
    </row>
    <row r="82" spans="1:13" s="5" customFormat="1" ht="99.95" customHeight="1" x14ac:dyDescent="0.15">
      <c r="A82" s="25">
        <f t="shared" si="5"/>
        <v>78</v>
      </c>
      <c r="B82" s="1">
        <v>20</v>
      </c>
      <c r="C82" s="1" t="s">
        <v>1338</v>
      </c>
      <c r="D82" s="2" t="s">
        <v>3165</v>
      </c>
      <c r="E82" s="1" t="s">
        <v>3166</v>
      </c>
      <c r="F82" s="3" t="s">
        <v>3167</v>
      </c>
      <c r="G82" s="1" t="s">
        <v>3168</v>
      </c>
      <c r="H82" s="1" t="s">
        <v>3169</v>
      </c>
      <c r="I82" s="2" t="s">
        <v>2086</v>
      </c>
      <c r="J82" s="2" t="s">
        <v>0</v>
      </c>
      <c r="K82" s="2" t="s">
        <v>3168</v>
      </c>
      <c r="L82" s="23">
        <f>LEN(M82)-LEN(SUBSTITUTE(M82, "、",""))/LEN("、")+1</f>
        <v>1</v>
      </c>
      <c r="M82" s="4" t="s">
        <v>3170</v>
      </c>
    </row>
    <row r="83" spans="1:13" s="5" customFormat="1" ht="99.95" customHeight="1" x14ac:dyDescent="0.15">
      <c r="A83" s="25">
        <f t="shared" si="5"/>
        <v>79</v>
      </c>
      <c r="B83" s="28">
        <v>20</v>
      </c>
      <c r="C83" s="28" t="s">
        <v>1002</v>
      </c>
      <c r="D83" s="28" t="s">
        <v>3608</v>
      </c>
      <c r="E83" s="33" t="s">
        <v>3609</v>
      </c>
      <c r="F83" s="28" t="s">
        <v>3610</v>
      </c>
      <c r="G83" s="33" t="s">
        <v>3611</v>
      </c>
      <c r="H83" s="33" t="s">
        <v>3612</v>
      </c>
      <c r="I83" s="28" t="s">
        <v>1721</v>
      </c>
      <c r="J83" s="33" t="s">
        <v>0</v>
      </c>
      <c r="K83" s="28" t="s">
        <v>3611</v>
      </c>
      <c r="L83" s="28">
        <v>1</v>
      </c>
      <c r="M83" s="35" t="s">
        <v>3613</v>
      </c>
    </row>
    <row r="84" spans="1:13" s="5" customFormat="1" ht="99.95" customHeight="1" x14ac:dyDescent="0.15">
      <c r="A84" s="25">
        <f t="shared" si="5"/>
        <v>80</v>
      </c>
      <c r="B84" s="1">
        <v>20</v>
      </c>
      <c r="C84" s="1" t="s">
        <v>1338</v>
      </c>
      <c r="D84" s="2" t="s">
        <v>1944</v>
      </c>
      <c r="E84" s="1" t="s">
        <v>1859</v>
      </c>
      <c r="F84" s="3" t="s">
        <v>1945</v>
      </c>
      <c r="G84" s="1" t="s">
        <v>1946</v>
      </c>
      <c r="H84" s="1" t="s">
        <v>1947</v>
      </c>
      <c r="I84" s="2" t="s">
        <v>1948</v>
      </c>
      <c r="J84" s="2" t="s">
        <v>1</v>
      </c>
      <c r="K84" s="2"/>
      <c r="L84" s="23">
        <f>LEN(M84)-LEN(SUBSTITUTE(M84, "、",""))/LEN("、")+1</f>
        <v>1</v>
      </c>
      <c r="M84" s="4" t="s">
        <v>1949</v>
      </c>
    </row>
    <row r="85" spans="1:13" s="5" customFormat="1" ht="99.95" customHeight="1" x14ac:dyDescent="0.15">
      <c r="A85" s="25">
        <f t="shared" si="5"/>
        <v>81</v>
      </c>
      <c r="B85" s="1">
        <v>20</v>
      </c>
      <c r="C85" s="1" t="s">
        <v>1338</v>
      </c>
      <c r="D85" s="2" t="s">
        <v>1858</v>
      </c>
      <c r="E85" s="1" t="s">
        <v>1859</v>
      </c>
      <c r="F85" s="3" t="s">
        <v>1860</v>
      </c>
      <c r="G85" s="1" t="s">
        <v>1861</v>
      </c>
      <c r="H85" s="1" t="s">
        <v>1862</v>
      </c>
      <c r="I85" s="2" t="s">
        <v>1863</v>
      </c>
      <c r="J85" s="2" t="s">
        <v>1</v>
      </c>
      <c r="K85" s="2"/>
      <c r="L85" s="23">
        <f>LEN(M85)-LEN(SUBSTITUTE(M85, "、",""))/LEN("、")+1</f>
        <v>1</v>
      </c>
      <c r="M85" s="4" t="s">
        <v>1864</v>
      </c>
    </row>
    <row r="86" spans="1:13" s="5" customFormat="1" ht="99.95" customHeight="1" x14ac:dyDescent="0.15">
      <c r="A86" s="25">
        <f t="shared" si="5"/>
        <v>82</v>
      </c>
      <c r="B86" s="1">
        <v>20</v>
      </c>
      <c r="C86" s="1" t="s">
        <v>1338</v>
      </c>
      <c r="D86" s="2" t="s">
        <v>1999</v>
      </c>
      <c r="E86" s="1" t="s">
        <v>1859</v>
      </c>
      <c r="F86" s="3" t="s">
        <v>2270</v>
      </c>
      <c r="G86" s="1" t="s">
        <v>2000</v>
      </c>
      <c r="H86" s="1" t="s">
        <v>2001</v>
      </c>
      <c r="I86" s="2" t="s">
        <v>2271</v>
      </c>
      <c r="J86" s="2" t="s">
        <v>0</v>
      </c>
      <c r="K86" s="2" t="s">
        <v>2000</v>
      </c>
      <c r="L86" s="23">
        <f>LEN(M86)-LEN(SUBSTITUTE(M86, "、",""))/LEN("、")+1</f>
        <v>2</v>
      </c>
      <c r="M86" s="4" t="s">
        <v>3245</v>
      </c>
    </row>
    <row r="87" spans="1:13" s="5" customFormat="1" ht="99.95" customHeight="1" x14ac:dyDescent="0.15">
      <c r="A87" s="25">
        <f t="shared" si="5"/>
        <v>83</v>
      </c>
      <c r="B87" s="1">
        <v>20</v>
      </c>
      <c r="C87" s="1" t="s">
        <v>1338</v>
      </c>
      <c r="D87" s="2" t="s">
        <v>2528</v>
      </c>
      <c r="E87" s="1" t="s">
        <v>2529</v>
      </c>
      <c r="F87" s="3" t="s">
        <v>2530</v>
      </c>
      <c r="G87" s="1" t="s">
        <v>2531</v>
      </c>
      <c r="H87" s="1" t="s">
        <v>2532</v>
      </c>
      <c r="I87" s="2" t="s">
        <v>2533</v>
      </c>
      <c r="J87" s="2" t="s">
        <v>2480</v>
      </c>
      <c r="K87" s="2"/>
      <c r="L87" s="23">
        <f>LEN(M87)-LEN(SUBSTITUTE(M87, "、",""))/LEN("、")+1</f>
        <v>2</v>
      </c>
      <c r="M87" s="4" t="s">
        <v>3246</v>
      </c>
    </row>
    <row r="88" spans="1:13" s="5" customFormat="1" ht="99.95" customHeight="1" x14ac:dyDescent="0.15">
      <c r="A88" s="25">
        <f t="shared" si="5"/>
        <v>84</v>
      </c>
      <c r="B88" s="1">
        <v>20</v>
      </c>
      <c r="C88" s="1" t="s">
        <v>1338</v>
      </c>
      <c r="D88" s="2" t="s">
        <v>2140</v>
      </c>
      <c r="E88" s="1" t="s">
        <v>2141</v>
      </c>
      <c r="F88" s="3" t="s">
        <v>2142</v>
      </c>
      <c r="G88" s="1" t="s">
        <v>2143</v>
      </c>
      <c r="H88" s="1" t="s">
        <v>2143</v>
      </c>
      <c r="I88" s="2" t="s">
        <v>2307</v>
      </c>
      <c r="J88" s="2" t="s">
        <v>0</v>
      </c>
      <c r="K88" s="2" t="s">
        <v>2143</v>
      </c>
      <c r="L88" s="23">
        <f>LEN(M88)-LEN(SUBSTITUTE(M88, "、",""))/LEN("、")+1</f>
        <v>5</v>
      </c>
      <c r="M88" s="4" t="s">
        <v>3973</v>
      </c>
    </row>
    <row r="89" spans="1:13" s="5" customFormat="1" ht="99.95" customHeight="1" x14ac:dyDescent="0.15">
      <c r="A89" s="25">
        <f t="shared" si="5"/>
        <v>85</v>
      </c>
      <c r="B89" s="28">
        <v>20</v>
      </c>
      <c r="C89" s="28" t="s">
        <v>1002</v>
      </c>
      <c r="D89" s="29" t="s">
        <v>2868</v>
      </c>
      <c r="E89" s="30" t="s">
        <v>2141</v>
      </c>
      <c r="F89" s="30" t="s">
        <v>2869</v>
      </c>
      <c r="G89" s="30" t="s">
        <v>2870</v>
      </c>
      <c r="H89" s="30" t="s">
        <v>2871</v>
      </c>
      <c r="I89" s="29" t="s">
        <v>1349</v>
      </c>
      <c r="J89" s="30" t="s">
        <v>1</v>
      </c>
      <c r="K89" s="29"/>
      <c r="L89" s="29">
        <v>2</v>
      </c>
      <c r="M89" s="31" t="s">
        <v>3974</v>
      </c>
    </row>
    <row r="90" spans="1:13" s="5" customFormat="1" ht="99.95" customHeight="1" x14ac:dyDescent="0.15">
      <c r="A90" s="25">
        <f t="shared" si="5"/>
        <v>86</v>
      </c>
      <c r="B90" s="1">
        <v>20</v>
      </c>
      <c r="C90" s="1" t="s">
        <v>30</v>
      </c>
      <c r="D90" s="2" t="s">
        <v>350</v>
      </c>
      <c r="E90" s="1" t="s">
        <v>351</v>
      </c>
      <c r="F90" s="3" t="s">
        <v>816</v>
      </c>
      <c r="G90" s="1" t="s">
        <v>352</v>
      </c>
      <c r="H90" s="1" t="s">
        <v>353</v>
      </c>
      <c r="I90" s="2" t="s">
        <v>1118</v>
      </c>
      <c r="J90" s="2" t="s">
        <v>0</v>
      </c>
      <c r="K90" s="2" t="s">
        <v>354</v>
      </c>
      <c r="L90" s="23">
        <f>LEN(M90)-LEN(SUBSTITUTE(M90, "、",""))/LEN("、")+1</f>
        <v>2</v>
      </c>
      <c r="M90" s="4" t="s">
        <v>3247</v>
      </c>
    </row>
    <row r="91" spans="1:13" s="5" customFormat="1" ht="99.95" customHeight="1" x14ac:dyDescent="0.15">
      <c r="A91" s="25">
        <f t="shared" si="5"/>
        <v>87</v>
      </c>
      <c r="B91" s="1">
        <v>20</v>
      </c>
      <c r="C91" s="1" t="s">
        <v>1338</v>
      </c>
      <c r="D91" s="2" t="s">
        <v>2457</v>
      </c>
      <c r="E91" s="1" t="s">
        <v>2458</v>
      </c>
      <c r="F91" s="3" t="s">
        <v>2459</v>
      </c>
      <c r="G91" s="1" t="s">
        <v>2460</v>
      </c>
      <c r="H91" s="1" t="s">
        <v>2461</v>
      </c>
      <c r="I91" s="2" t="s">
        <v>2462</v>
      </c>
      <c r="J91" s="2" t="s">
        <v>0</v>
      </c>
      <c r="K91" s="2" t="s">
        <v>2463</v>
      </c>
      <c r="L91" s="23">
        <f>LEN(M91)-LEN(SUBSTITUTE(M91, "、",""))/LEN("、")+1</f>
        <v>2</v>
      </c>
      <c r="M91" s="4" t="s">
        <v>3975</v>
      </c>
    </row>
    <row r="92" spans="1:13" s="5" customFormat="1" ht="99.95" customHeight="1" x14ac:dyDescent="0.15">
      <c r="A92" s="25">
        <f t="shared" si="5"/>
        <v>88</v>
      </c>
      <c r="B92" s="28">
        <v>20</v>
      </c>
      <c r="C92" s="28" t="s">
        <v>1002</v>
      </c>
      <c r="D92" s="29" t="s">
        <v>3884</v>
      </c>
      <c r="E92" s="30" t="s">
        <v>3885</v>
      </c>
      <c r="F92" s="30" t="s">
        <v>3886</v>
      </c>
      <c r="G92" s="30" t="s">
        <v>3887</v>
      </c>
      <c r="H92" s="30" t="s">
        <v>3888</v>
      </c>
      <c r="I92" s="29" t="s">
        <v>3889</v>
      </c>
      <c r="J92" s="30" t="s">
        <v>0</v>
      </c>
      <c r="K92" s="29" t="s">
        <v>3887</v>
      </c>
      <c r="L92" s="29">
        <v>1</v>
      </c>
      <c r="M92" s="31" t="s">
        <v>3890</v>
      </c>
    </row>
    <row r="93" spans="1:13" s="5" customFormat="1" ht="99.95" customHeight="1" x14ac:dyDescent="0.15">
      <c r="A93" s="25">
        <f t="shared" si="5"/>
        <v>89</v>
      </c>
      <c r="B93" s="1">
        <v>20</v>
      </c>
      <c r="C93" s="1" t="s">
        <v>30</v>
      </c>
      <c r="D93" s="2" t="s">
        <v>792</v>
      </c>
      <c r="E93" s="1" t="s">
        <v>411</v>
      </c>
      <c r="F93" s="3" t="s">
        <v>817</v>
      </c>
      <c r="G93" s="1" t="s">
        <v>793</v>
      </c>
      <c r="H93" s="1" t="s">
        <v>794</v>
      </c>
      <c r="I93" s="2" t="s">
        <v>1119</v>
      </c>
      <c r="J93" s="2" t="s">
        <v>1</v>
      </c>
      <c r="K93" s="2"/>
      <c r="L93" s="23">
        <f>LEN(M93)-LEN(SUBSTITUTE(M93, "、",""))/LEN("、")+1</f>
        <v>5</v>
      </c>
      <c r="M93" s="4" t="s">
        <v>3209</v>
      </c>
    </row>
    <row r="94" spans="1:13" s="5" customFormat="1" ht="99.95" customHeight="1" x14ac:dyDescent="0.15">
      <c r="A94" s="25">
        <f t="shared" si="5"/>
        <v>90</v>
      </c>
      <c r="B94" s="1">
        <v>20</v>
      </c>
      <c r="C94" s="1" t="s">
        <v>1338</v>
      </c>
      <c r="D94" s="2" t="s">
        <v>3199</v>
      </c>
      <c r="E94" s="1" t="s">
        <v>3200</v>
      </c>
      <c r="F94" s="3" t="s">
        <v>3201</v>
      </c>
      <c r="G94" s="1" t="s">
        <v>3202</v>
      </c>
      <c r="H94" s="1" t="s">
        <v>3203</v>
      </c>
      <c r="I94" s="2" t="s">
        <v>3204</v>
      </c>
      <c r="J94" s="2" t="s">
        <v>0</v>
      </c>
      <c r="K94" s="1" t="s">
        <v>3202</v>
      </c>
      <c r="L94" s="23">
        <f>LEN(M94)-LEN(SUBSTITUTE(M94, "、",""))/LEN("、")+1</f>
        <v>1</v>
      </c>
      <c r="M94" s="4" t="s">
        <v>3205</v>
      </c>
    </row>
    <row r="95" spans="1:13" s="5" customFormat="1" ht="99.95" customHeight="1" x14ac:dyDescent="0.15">
      <c r="A95" s="25">
        <f t="shared" si="5"/>
        <v>91</v>
      </c>
      <c r="B95" s="1">
        <v>20</v>
      </c>
      <c r="C95" s="1" t="s">
        <v>1338</v>
      </c>
      <c r="D95" s="2" t="s">
        <v>2851</v>
      </c>
      <c r="E95" s="1" t="s">
        <v>411</v>
      </c>
      <c r="F95" s="3" t="s">
        <v>2852</v>
      </c>
      <c r="G95" s="1" t="s">
        <v>2853</v>
      </c>
      <c r="H95" s="1" t="s">
        <v>2854</v>
      </c>
      <c r="I95" s="2" t="s">
        <v>2548</v>
      </c>
      <c r="J95" s="2" t="s">
        <v>0</v>
      </c>
      <c r="K95" s="2" t="s">
        <v>2855</v>
      </c>
      <c r="L95" s="23">
        <f>LEN(M95)-LEN(SUBSTITUTE(M95, "、",""))/LEN("、")+1</f>
        <v>2</v>
      </c>
      <c r="M95" s="4" t="s">
        <v>3248</v>
      </c>
    </row>
    <row r="96" spans="1:13" s="5" customFormat="1" ht="99.95" customHeight="1" x14ac:dyDescent="0.15">
      <c r="A96" s="25">
        <f t="shared" si="5"/>
        <v>92</v>
      </c>
      <c r="B96" s="28">
        <v>20</v>
      </c>
      <c r="C96" s="28" t="s">
        <v>1002</v>
      </c>
      <c r="D96" s="29" t="s">
        <v>2926</v>
      </c>
      <c r="E96" s="30" t="s">
        <v>411</v>
      </c>
      <c r="F96" s="30" t="s">
        <v>2927</v>
      </c>
      <c r="G96" s="30" t="s">
        <v>2928</v>
      </c>
      <c r="H96" s="30" t="s">
        <v>2929</v>
      </c>
      <c r="I96" s="29" t="s">
        <v>3806</v>
      </c>
      <c r="J96" s="30" t="s">
        <v>0</v>
      </c>
      <c r="K96" s="29" t="s">
        <v>2928</v>
      </c>
      <c r="L96" s="29">
        <v>2</v>
      </c>
      <c r="M96" s="31" t="s">
        <v>3976</v>
      </c>
    </row>
    <row r="97" spans="1:13" s="5" customFormat="1" ht="99.95" customHeight="1" x14ac:dyDescent="0.15">
      <c r="A97" s="25">
        <f t="shared" si="5"/>
        <v>93</v>
      </c>
      <c r="B97" s="28">
        <v>20</v>
      </c>
      <c r="C97" s="28" t="s">
        <v>1002</v>
      </c>
      <c r="D97" s="29" t="s">
        <v>3187</v>
      </c>
      <c r="E97" s="30" t="s">
        <v>411</v>
      </c>
      <c r="F97" s="30" t="s">
        <v>3867</v>
      </c>
      <c r="G97" s="30" t="s">
        <v>3188</v>
      </c>
      <c r="H97" s="30" t="s">
        <v>3189</v>
      </c>
      <c r="I97" s="29" t="s">
        <v>4044</v>
      </c>
      <c r="J97" s="30" t="s">
        <v>0</v>
      </c>
      <c r="K97" s="29" t="s">
        <v>3188</v>
      </c>
      <c r="L97" s="29">
        <v>2</v>
      </c>
      <c r="M97" s="31" t="s">
        <v>4043</v>
      </c>
    </row>
    <row r="98" spans="1:13" s="5" customFormat="1" ht="99.95" customHeight="1" x14ac:dyDescent="0.15">
      <c r="A98" s="25">
        <f t="shared" si="5"/>
        <v>94</v>
      </c>
      <c r="B98" s="1">
        <v>20</v>
      </c>
      <c r="C98" s="1" t="s">
        <v>1338</v>
      </c>
      <c r="D98" s="2" t="s">
        <v>3005</v>
      </c>
      <c r="E98" s="1" t="s">
        <v>3006</v>
      </c>
      <c r="F98" s="3" t="s">
        <v>3007</v>
      </c>
      <c r="G98" s="1" t="s">
        <v>3053</v>
      </c>
      <c r="H98" s="1" t="s">
        <v>3054</v>
      </c>
      <c r="I98" s="2" t="s">
        <v>3055</v>
      </c>
      <c r="J98" s="2" t="s">
        <v>0</v>
      </c>
      <c r="K98" s="2" t="s">
        <v>3008</v>
      </c>
      <c r="L98" s="23">
        <f t="shared" ref="L98:L125" si="7">LEN(M98)-LEN(SUBSTITUTE(M98, "、",""))/LEN("、")+1</f>
        <v>2</v>
      </c>
      <c r="M98" s="4" t="s">
        <v>3249</v>
      </c>
    </row>
    <row r="99" spans="1:13" s="5" customFormat="1" ht="99.95" customHeight="1" x14ac:dyDescent="0.15">
      <c r="A99" s="25">
        <f t="shared" si="5"/>
        <v>95</v>
      </c>
      <c r="B99" s="1">
        <v>20</v>
      </c>
      <c r="C99" s="1" t="s">
        <v>1338</v>
      </c>
      <c r="D99" s="2" t="s">
        <v>2885</v>
      </c>
      <c r="E99" s="1" t="s">
        <v>503</v>
      </c>
      <c r="F99" s="3" t="s">
        <v>2886</v>
      </c>
      <c r="G99" s="1" t="s">
        <v>504</v>
      </c>
      <c r="H99" s="1" t="s">
        <v>505</v>
      </c>
      <c r="I99" s="2" t="s">
        <v>6</v>
      </c>
      <c r="J99" s="2" t="s">
        <v>0</v>
      </c>
      <c r="K99" s="2" t="s">
        <v>504</v>
      </c>
      <c r="L99" s="23">
        <f t="shared" si="7"/>
        <v>3</v>
      </c>
      <c r="M99" s="4" t="s">
        <v>3977</v>
      </c>
    </row>
    <row r="100" spans="1:13" s="5" customFormat="1" ht="99.95" customHeight="1" x14ac:dyDescent="0.15">
      <c r="A100" s="25">
        <f t="shared" si="5"/>
        <v>96</v>
      </c>
      <c r="B100" s="1">
        <v>20</v>
      </c>
      <c r="C100" s="1" t="s">
        <v>30</v>
      </c>
      <c r="D100" s="2" t="s">
        <v>183</v>
      </c>
      <c r="E100" s="1" t="s">
        <v>184</v>
      </c>
      <c r="F100" s="3" t="s">
        <v>818</v>
      </c>
      <c r="G100" s="1" t="s">
        <v>185</v>
      </c>
      <c r="H100" s="1" t="s">
        <v>186</v>
      </c>
      <c r="I100" s="2" t="s">
        <v>21</v>
      </c>
      <c r="J100" s="2" t="s">
        <v>0</v>
      </c>
      <c r="K100" s="2" t="s">
        <v>185</v>
      </c>
      <c r="L100" s="23">
        <f t="shared" si="7"/>
        <v>1</v>
      </c>
      <c r="M100" s="4" t="s">
        <v>187</v>
      </c>
    </row>
    <row r="101" spans="1:13" s="5" customFormat="1" ht="99.95" customHeight="1" x14ac:dyDescent="0.15">
      <c r="A101" s="25">
        <f t="shared" si="5"/>
        <v>97</v>
      </c>
      <c r="B101" s="1">
        <v>20</v>
      </c>
      <c r="C101" s="1" t="s">
        <v>1338</v>
      </c>
      <c r="D101" s="2" t="s">
        <v>2414</v>
      </c>
      <c r="E101" s="1" t="s">
        <v>184</v>
      </c>
      <c r="F101" s="3" t="s">
        <v>2415</v>
      </c>
      <c r="G101" s="1" t="s">
        <v>2416</v>
      </c>
      <c r="H101" s="1" t="s">
        <v>2417</v>
      </c>
      <c r="I101" s="2" t="s">
        <v>2418</v>
      </c>
      <c r="J101" s="2" t="s">
        <v>0</v>
      </c>
      <c r="K101" s="2" t="s">
        <v>2416</v>
      </c>
      <c r="L101" s="23">
        <f t="shared" si="7"/>
        <v>2</v>
      </c>
      <c r="M101" s="4" t="s">
        <v>3250</v>
      </c>
    </row>
    <row r="102" spans="1:13" s="5" customFormat="1" ht="99.95" customHeight="1" x14ac:dyDescent="0.15">
      <c r="A102" s="25">
        <f t="shared" si="5"/>
        <v>98</v>
      </c>
      <c r="B102" s="1">
        <v>20</v>
      </c>
      <c r="C102" s="1" t="s">
        <v>1338</v>
      </c>
      <c r="D102" s="2" t="s">
        <v>2398</v>
      </c>
      <c r="E102" s="1" t="s">
        <v>2399</v>
      </c>
      <c r="F102" s="3" t="s">
        <v>2400</v>
      </c>
      <c r="G102" s="1" t="s">
        <v>2401</v>
      </c>
      <c r="H102" s="1" t="s">
        <v>2402</v>
      </c>
      <c r="I102" s="2" t="s">
        <v>2403</v>
      </c>
      <c r="J102" s="2" t="s">
        <v>0</v>
      </c>
      <c r="K102" s="2" t="s">
        <v>2401</v>
      </c>
      <c r="L102" s="23">
        <f t="shared" si="7"/>
        <v>1</v>
      </c>
      <c r="M102" s="4" t="s">
        <v>2404</v>
      </c>
    </row>
    <row r="103" spans="1:13" s="5" customFormat="1" ht="99.95" customHeight="1" x14ac:dyDescent="0.15">
      <c r="A103" s="25">
        <f t="shared" si="5"/>
        <v>99</v>
      </c>
      <c r="B103" s="1">
        <v>20</v>
      </c>
      <c r="C103" s="1" t="s">
        <v>1338</v>
      </c>
      <c r="D103" s="2" t="s">
        <v>1587</v>
      </c>
      <c r="E103" s="1" t="s">
        <v>413</v>
      </c>
      <c r="F103" s="3" t="s">
        <v>1588</v>
      </c>
      <c r="G103" s="1" t="s">
        <v>1589</v>
      </c>
      <c r="H103" s="1" t="s">
        <v>1590</v>
      </c>
      <c r="I103" s="2" t="s">
        <v>1591</v>
      </c>
      <c r="J103" s="2" t="s">
        <v>0</v>
      </c>
      <c r="K103" s="2" t="s">
        <v>1589</v>
      </c>
      <c r="L103" s="23">
        <f t="shared" si="7"/>
        <v>1</v>
      </c>
      <c r="M103" s="4" t="s">
        <v>1592</v>
      </c>
    </row>
    <row r="104" spans="1:13" s="5" customFormat="1" ht="99.95" customHeight="1" x14ac:dyDescent="0.15">
      <c r="A104" s="25">
        <f t="shared" si="5"/>
        <v>100</v>
      </c>
      <c r="B104" s="1">
        <v>20</v>
      </c>
      <c r="C104" s="1" t="s">
        <v>30</v>
      </c>
      <c r="D104" s="2" t="s">
        <v>412</v>
      </c>
      <c r="E104" s="1" t="s">
        <v>413</v>
      </c>
      <c r="F104" s="3" t="s">
        <v>819</v>
      </c>
      <c r="G104" s="1" t="s">
        <v>414</v>
      </c>
      <c r="H104" s="1" t="s">
        <v>415</v>
      </c>
      <c r="I104" s="2" t="s">
        <v>1049</v>
      </c>
      <c r="J104" s="2" t="s">
        <v>0</v>
      </c>
      <c r="K104" s="2" t="s">
        <v>414</v>
      </c>
      <c r="L104" s="23">
        <f t="shared" si="7"/>
        <v>1</v>
      </c>
      <c r="M104" s="4" t="s">
        <v>416</v>
      </c>
    </row>
    <row r="105" spans="1:13" s="5" customFormat="1" ht="99.95" customHeight="1" x14ac:dyDescent="0.15">
      <c r="A105" s="25">
        <f t="shared" si="5"/>
        <v>101</v>
      </c>
      <c r="B105" s="2">
        <v>20</v>
      </c>
      <c r="C105" s="2" t="s">
        <v>1002</v>
      </c>
      <c r="D105" s="2" t="s">
        <v>1164</v>
      </c>
      <c r="E105" s="1" t="s">
        <v>1165</v>
      </c>
      <c r="F105" s="2" t="s">
        <v>1169</v>
      </c>
      <c r="G105" s="1" t="s">
        <v>1166</v>
      </c>
      <c r="H105" s="1" t="s">
        <v>1167</v>
      </c>
      <c r="I105" s="2" t="s">
        <v>1170</v>
      </c>
      <c r="J105" s="1" t="s">
        <v>1168</v>
      </c>
      <c r="K105" s="2" t="s">
        <v>1166</v>
      </c>
      <c r="L105" s="23">
        <f t="shared" si="7"/>
        <v>1</v>
      </c>
      <c r="M105" s="4" t="s">
        <v>1171</v>
      </c>
    </row>
    <row r="106" spans="1:13" s="5" customFormat="1" ht="99.95" customHeight="1" x14ac:dyDescent="0.15">
      <c r="A106" s="25">
        <f t="shared" si="5"/>
        <v>102</v>
      </c>
      <c r="B106" s="1">
        <v>20</v>
      </c>
      <c r="C106" s="1" t="s">
        <v>1338</v>
      </c>
      <c r="D106" s="2" t="s">
        <v>1685</v>
      </c>
      <c r="E106" s="1" t="s">
        <v>1686</v>
      </c>
      <c r="F106" s="3" t="s">
        <v>1687</v>
      </c>
      <c r="G106" s="1" t="s">
        <v>1688</v>
      </c>
      <c r="H106" s="1" t="s">
        <v>1689</v>
      </c>
      <c r="I106" s="2" t="s">
        <v>1748</v>
      </c>
      <c r="J106" s="2" t="s">
        <v>0</v>
      </c>
      <c r="K106" s="2" t="s">
        <v>1749</v>
      </c>
      <c r="L106" s="23">
        <f t="shared" si="7"/>
        <v>2</v>
      </c>
      <c r="M106" s="4" t="s">
        <v>3251</v>
      </c>
    </row>
    <row r="107" spans="1:13" s="5" customFormat="1" ht="99.95" customHeight="1" x14ac:dyDescent="0.15">
      <c r="A107" s="25">
        <f t="shared" si="5"/>
        <v>103</v>
      </c>
      <c r="B107" s="1">
        <v>20</v>
      </c>
      <c r="C107" s="1" t="s">
        <v>30</v>
      </c>
      <c r="D107" s="2" t="s">
        <v>1242</v>
      </c>
      <c r="E107" s="1" t="s">
        <v>1243</v>
      </c>
      <c r="F107" s="3" t="s">
        <v>1244</v>
      </c>
      <c r="G107" s="1" t="s">
        <v>1245</v>
      </c>
      <c r="H107" s="1" t="s">
        <v>1246</v>
      </c>
      <c r="I107" s="2" t="s">
        <v>1247</v>
      </c>
      <c r="J107" s="2" t="s">
        <v>987</v>
      </c>
      <c r="K107" s="2"/>
      <c r="L107" s="23">
        <f t="shared" si="7"/>
        <v>2</v>
      </c>
      <c r="M107" s="4" t="s">
        <v>3978</v>
      </c>
    </row>
    <row r="108" spans="1:13" s="5" customFormat="1" ht="99.95" customHeight="1" x14ac:dyDescent="0.15">
      <c r="A108" s="25">
        <f t="shared" si="5"/>
        <v>104</v>
      </c>
      <c r="B108" s="1">
        <v>20</v>
      </c>
      <c r="C108" s="1" t="s">
        <v>1338</v>
      </c>
      <c r="D108" s="2" t="s">
        <v>2149</v>
      </c>
      <c r="E108" s="1" t="s">
        <v>1686</v>
      </c>
      <c r="F108" s="3" t="s">
        <v>2150</v>
      </c>
      <c r="G108" s="1" t="s">
        <v>2151</v>
      </c>
      <c r="H108" s="1" t="s">
        <v>2152</v>
      </c>
      <c r="I108" s="2" t="s">
        <v>1349</v>
      </c>
      <c r="J108" s="2" t="s">
        <v>1</v>
      </c>
      <c r="K108" s="2"/>
      <c r="L108" s="23">
        <f t="shared" si="7"/>
        <v>2</v>
      </c>
      <c r="M108" s="4" t="s">
        <v>3252</v>
      </c>
    </row>
    <row r="109" spans="1:13" s="5" customFormat="1" ht="99.95" customHeight="1" x14ac:dyDescent="0.15">
      <c r="A109" s="25">
        <f t="shared" si="5"/>
        <v>105</v>
      </c>
      <c r="B109" s="1">
        <v>20</v>
      </c>
      <c r="C109" s="1" t="s">
        <v>1338</v>
      </c>
      <c r="D109" s="2" t="s">
        <v>1763</v>
      </c>
      <c r="E109" s="1" t="s">
        <v>1686</v>
      </c>
      <c r="F109" s="3" t="s">
        <v>1764</v>
      </c>
      <c r="G109" s="1" t="s">
        <v>1765</v>
      </c>
      <c r="H109" s="1" t="s">
        <v>1766</v>
      </c>
      <c r="I109" s="2" t="s">
        <v>1542</v>
      </c>
      <c r="J109" s="2" t="s">
        <v>0</v>
      </c>
      <c r="K109" s="2" t="s">
        <v>1765</v>
      </c>
      <c r="L109" s="23">
        <f t="shared" si="7"/>
        <v>2</v>
      </c>
      <c r="M109" s="4" t="s">
        <v>3208</v>
      </c>
    </row>
    <row r="110" spans="1:13" s="5" customFormat="1" ht="99.95" customHeight="1" x14ac:dyDescent="0.15">
      <c r="A110" s="25">
        <f t="shared" si="5"/>
        <v>106</v>
      </c>
      <c r="B110" s="1">
        <v>20</v>
      </c>
      <c r="C110" s="1" t="s">
        <v>30</v>
      </c>
      <c r="D110" s="2" t="s">
        <v>1163</v>
      </c>
      <c r="E110" s="1" t="s">
        <v>359</v>
      </c>
      <c r="F110" s="3" t="s">
        <v>820</v>
      </c>
      <c r="G110" s="1" t="s">
        <v>360</v>
      </c>
      <c r="H110" s="1" t="s">
        <v>361</v>
      </c>
      <c r="I110" s="2" t="s">
        <v>1050</v>
      </c>
      <c r="J110" s="2" t="s">
        <v>0</v>
      </c>
      <c r="K110" s="2" t="s">
        <v>360</v>
      </c>
      <c r="L110" s="23">
        <f t="shared" si="7"/>
        <v>3</v>
      </c>
      <c r="M110" s="4" t="s">
        <v>1235</v>
      </c>
    </row>
    <row r="111" spans="1:13" s="5" customFormat="1" ht="99.95" customHeight="1" x14ac:dyDescent="0.15">
      <c r="A111" s="25">
        <f t="shared" si="5"/>
        <v>107</v>
      </c>
      <c r="B111" s="1">
        <v>20</v>
      </c>
      <c r="C111" s="1" t="s">
        <v>1338</v>
      </c>
      <c r="D111" s="2" t="s">
        <v>2818</v>
      </c>
      <c r="E111" s="1" t="s">
        <v>359</v>
      </c>
      <c r="F111" s="3" t="s">
        <v>2819</v>
      </c>
      <c r="G111" s="1" t="s">
        <v>2820</v>
      </c>
      <c r="H111" s="1" t="s">
        <v>2821</v>
      </c>
      <c r="I111" s="2" t="s">
        <v>2822</v>
      </c>
      <c r="J111" s="2" t="s">
        <v>0</v>
      </c>
      <c r="K111" s="2" t="s">
        <v>2823</v>
      </c>
      <c r="L111" s="23">
        <f t="shared" si="7"/>
        <v>1</v>
      </c>
      <c r="M111" s="4" t="s">
        <v>2824</v>
      </c>
    </row>
    <row r="112" spans="1:13" s="5" customFormat="1" ht="99.95" customHeight="1" x14ac:dyDescent="0.15">
      <c r="A112" s="25">
        <f t="shared" si="5"/>
        <v>108</v>
      </c>
      <c r="B112" s="1">
        <v>20</v>
      </c>
      <c r="C112" s="1" t="s">
        <v>1338</v>
      </c>
      <c r="D112" s="2" t="s">
        <v>1695</v>
      </c>
      <c r="E112" s="1" t="s">
        <v>359</v>
      </c>
      <c r="F112" s="3" t="s">
        <v>1696</v>
      </c>
      <c r="G112" s="1" t="s">
        <v>1697</v>
      </c>
      <c r="H112" s="1" t="s">
        <v>1698</v>
      </c>
      <c r="I112" s="2" t="s">
        <v>1699</v>
      </c>
      <c r="J112" s="2" t="s">
        <v>0</v>
      </c>
      <c r="K112" s="2" t="s">
        <v>1697</v>
      </c>
      <c r="L112" s="23">
        <f t="shared" si="7"/>
        <v>1</v>
      </c>
      <c r="M112" s="4" t="s">
        <v>1700</v>
      </c>
    </row>
    <row r="113" spans="1:13" s="5" customFormat="1" ht="99.95" customHeight="1" x14ac:dyDescent="0.15">
      <c r="A113" s="25">
        <f t="shared" si="5"/>
        <v>109</v>
      </c>
      <c r="B113" s="1">
        <v>20</v>
      </c>
      <c r="C113" s="1" t="s">
        <v>1338</v>
      </c>
      <c r="D113" s="2" t="s">
        <v>2338</v>
      </c>
      <c r="E113" s="1" t="s">
        <v>359</v>
      </c>
      <c r="F113" s="3" t="s">
        <v>2339</v>
      </c>
      <c r="G113" s="1" t="s">
        <v>2340</v>
      </c>
      <c r="H113" s="1" t="s">
        <v>2341</v>
      </c>
      <c r="I113" s="2" t="s">
        <v>2342</v>
      </c>
      <c r="J113" s="2" t="s">
        <v>1</v>
      </c>
      <c r="K113" s="2"/>
      <c r="L113" s="23">
        <f t="shared" si="7"/>
        <v>2</v>
      </c>
      <c r="M113" s="4" t="s">
        <v>4080</v>
      </c>
    </row>
    <row r="114" spans="1:13" s="5" customFormat="1" ht="99.95" customHeight="1" x14ac:dyDescent="0.15">
      <c r="A114" s="25">
        <f t="shared" si="5"/>
        <v>110</v>
      </c>
      <c r="B114" s="1">
        <v>20</v>
      </c>
      <c r="C114" s="1" t="s">
        <v>1338</v>
      </c>
      <c r="D114" s="2" t="s">
        <v>2597</v>
      </c>
      <c r="E114" s="1" t="s">
        <v>2598</v>
      </c>
      <c r="F114" s="3" t="s">
        <v>2599</v>
      </c>
      <c r="G114" s="1" t="s">
        <v>2600</v>
      </c>
      <c r="H114" s="1" t="s">
        <v>2601</v>
      </c>
      <c r="I114" s="2" t="s">
        <v>2910</v>
      </c>
      <c r="J114" s="2" t="s">
        <v>0</v>
      </c>
      <c r="K114" s="2" t="s">
        <v>2600</v>
      </c>
      <c r="L114" s="23">
        <f t="shared" si="7"/>
        <v>6</v>
      </c>
      <c r="M114" s="4" t="s">
        <v>3337</v>
      </c>
    </row>
    <row r="115" spans="1:13" s="5" customFormat="1" ht="99.95" customHeight="1" x14ac:dyDescent="0.15">
      <c r="A115" s="25">
        <f t="shared" si="5"/>
        <v>111</v>
      </c>
      <c r="B115" s="1">
        <v>20</v>
      </c>
      <c r="C115" s="1" t="s">
        <v>30</v>
      </c>
      <c r="D115" s="2" t="s">
        <v>1228</v>
      </c>
      <c r="E115" s="1" t="s">
        <v>477</v>
      </c>
      <c r="F115" s="3" t="s">
        <v>821</v>
      </c>
      <c r="G115" s="1" t="s">
        <v>478</v>
      </c>
      <c r="H115" s="1" t="s">
        <v>479</v>
      </c>
      <c r="I115" s="2" t="s">
        <v>1052</v>
      </c>
      <c r="J115" s="2" t="s">
        <v>0</v>
      </c>
      <c r="K115" s="2" t="s">
        <v>478</v>
      </c>
      <c r="L115" s="23">
        <f t="shared" si="7"/>
        <v>3</v>
      </c>
      <c r="M115" s="4" t="s">
        <v>3253</v>
      </c>
    </row>
    <row r="116" spans="1:13" s="5" customFormat="1" ht="99.95" customHeight="1" x14ac:dyDescent="0.15">
      <c r="A116" s="25">
        <f t="shared" si="5"/>
        <v>112</v>
      </c>
      <c r="B116" s="1">
        <v>20</v>
      </c>
      <c r="C116" s="1" t="s">
        <v>1338</v>
      </c>
      <c r="D116" s="2" t="s">
        <v>2957</v>
      </c>
      <c r="E116" s="1" t="s">
        <v>2958</v>
      </c>
      <c r="F116" s="3" t="s">
        <v>2959</v>
      </c>
      <c r="G116" s="1" t="s">
        <v>2960</v>
      </c>
      <c r="H116" s="1" t="s">
        <v>2961</v>
      </c>
      <c r="I116" s="2" t="s">
        <v>2962</v>
      </c>
      <c r="J116" s="2" t="s">
        <v>0</v>
      </c>
      <c r="K116" s="2" t="s">
        <v>2960</v>
      </c>
      <c r="L116" s="23">
        <f t="shared" si="7"/>
        <v>1</v>
      </c>
      <c r="M116" s="4" t="s">
        <v>2963</v>
      </c>
    </row>
    <row r="117" spans="1:13" s="5" customFormat="1" ht="99.95" customHeight="1" x14ac:dyDescent="0.15">
      <c r="A117" s="25">
        <f t="shared" si="5"/>
        <v>113</v>
      </c>
      <c r="B117" s="2">
        <v>20</v>
      </c>
      <c r="C117" s="2" t="s">
        <v>1002</v>
      </c>
      <c r="D117" s="2" t="s">
        <v>1172</v>
      </c>
      <c r="E117" s="1" t="s">
        <v>1173</v>
      </c>
      <c r="F117" s="2" t="s">
        <v>1176</v>
      </c>
      <c r="G117" s="1" t="s">
        <v>1174</v>
      </c>
      <c r="H117" s="1" t="s">
        <v>1175</v>
      </c>
      <c r="I117" s="2" t="s">
        <v>1177</v>
      </c>
      <c r="J117" s="1" t="s">
        <v>1178</v>
      </c>
      <c r="K117" s="2" t="s">
        <v>1174</v>
      </c>
      <c r="L117" s="23">
        <f t="shared" si="7"/>
        <v>2</v>
      </c>
      <c r="M117" s="4" t="s">
        <v>1179</v>
      </c>
    </row>
    <row r="118" spans="1:13" s="5" customFormat="1" ht="99.95" customHeight="1" x14ac:dyDescent="0.15">
      <c r="A118" s="25">
        <f t="shared" si="5"/>
        <v>114</v>
      </c>
      <c r="B118" s="1">
        <v>20</v>
      </c>
      <c r="C118" s="1" t="s">
        <v>30</v>
      </c>
      <c r="D118" s="2" t="s">
        <v>122</v>
      </c>
      <c r="E118" s="1" t="s">
        <v>123</v>
      </c>
      <c r="F118" s="3" t="s">
        <v>822</v>
      </c>
      <c r="G118" s="1" t="s">
        <v>50</v>
      </c>
      <c r="H118" s="1" t="s">
        <v>124</v>
      </c>
      <c r="I118" s="2" t="s">
        <v>1051</v>
      </c>
      <c r="J118" s="2" t="s">
        <v>0</v>
      </c>
      <c r="K118" s="2" t="s">
        <v>50</v>
      </c>
      <c r="L118" s="23">
        <f t="shared" si="7"/>
        <v>3</v>
      </c>
      <c r="M118" s="4" t="s">
        <v>3254</v>
      </c>
    </row>
    <row r="119" spans="1:13" s="5" customFormat="1" ht="99.95" customHeight="1" x14ac:dyDescent="0.15">
      <c r="A119" s="25">
        <f t="shared" si="5"/>
        <v>115</v>
      </c>
      <c r="B119" s="1">
        <v>20</v>
      </c>
      <c r="C119" s="1" t="s">
        <v>1338</v>
      </c>
      <c r="D119" s="2" t="s">
        <v>2840</v>
      </c>
      <c r="E119" s="1" t="s">
        <v>2841</v>
      </c>
      <c r="F119" s="3" t="s">
        <v>2842</v>
      </c>
      <c r="G119" s="1" t="s">
        <v>2843</v>
      </c>
      <c r="H119" s="1" t="s">
        <v>2843</v>
      </c>
      <c r="I119" s="2" t="s">
        <v>2183</v>
      </c>
      <c r="J119" s="2" t="s">
        <v>0</v>
      </c>
      <c r="K119" s="2" t="s">
        <v>2844</v>
      </c>
      <c r="L119" s="23">
        <f t="shared" si="7"/>
        <v>1</v>
      </c>
      <c r="M119" s="4" t="s">
        <v>2845</v>
      </c>
    </row>
    <row r="120" spans="1:13" s="5" customFormat="1" ht="99.95" customHeight="1" x14ac:dyDescent="0.15">
      <c r="A120" s="25">
        <f t="shared" si="5"/>
        <v>116</v>
      </c>
      <c r="B120" s="1">
        <v>20</v>
      </c>
      <c r="C120" s="1" t="s">
        <v>1338</v>
      </c>
      <c r="D120" s="2" t="s">
        <v>1836</v>
      </c>
      <c r="E120" s="1" t="s">
        <v>1837</v>
      </c>
      <c r="F120" s="3" t="s">
        <v>1838</v>
      </c>
      <c r="G120" s="1" t="s">
        <v>1839</v>
      </c>
      <c r="H120" s="1" t="s">
        <v>1840</v>
      </c>
      <c r="I120" s="2" t="s">
        <v>2839</v>
      </c>
      <c r="J120" s="2" t="s">
        <v>0</v>
      </c>
      <c r="K120" s="2" t="s">
        <v>1841</v>
      </c>
      <c r="L120" s="23">
        <f t="shared" si="7"/>
        <v>3</v>
      </c>
      <c r="M120" s="4" t="s">
        <v>3255</v>
      </c>
    </row>
    <row r="121" spans="1:13" s="5" customFormat="1" ht="99.95" customHeight="1" x14ac:dyDescent="0.15">
      <c r="A121" s="25">
        <f t="shared" si="5"/>
        <v>117</v>
      </c>
      <c r="B121" s="1">
        <v>20</v>
      </c>
      <c r="C121" s="1" t="s">
        <v>1338</v>
      </c>
      <c r="D121" s="2" t="s">
        <v>1326</v>
      </c>
      <c r="E121" s="1" t="s">
        <v>1325</v>
      </c>
      <c r="F121" s="3" t="s">
        <v>1327</v>
      </c>
      <c r="G121" s="1" t="s">
        <v>1328</v>
      </c>
      <c r="H121" s="1" t="s">
        <v>1329</v>
      </c>
      <c r="I121" s="2" t="s">
        <v>1330</v>
      </c>
      <c r="J121" s="2" t="s">
        <v>1261</v>
      </c>
      <c r="K121" s="2" t="s">
        <v>1331</v>
      </c>
      <c r="L121" s="23">
        <f t="shared" si="7"/>
        <v>3</v>
      </c>
      <c r="M121" s="4" t="s">
        <v>3346</v>
      </c>
    </row>
    <row r="122" spans="1:13" s="5" customFormat="1" ht="99.95" customHeight="1" x14ac:dyDescent="0.15">
      <c r="A122" s="25">
        <f t="shared" si="5"/>
        <v>118</v>
      </c>
      <c r="B122" s="1">
        <v>20</v>
      </c>
      <c r="C122" s="1" t="s">
        <v>30</v>
      </c>
      <c r="D122" s="2" t="s">
        <v>473</v>
      </c>
      <c r="E122" s="1" t="s">
        <v>474</v>
      </c>
      <c r="F122" s="3" t="s">
        <v>823</v>
      </c>
      <c r="G122" s="1" t="s">
        <v>475</v>
      </c>
      <c r="H122" s="1" t="s">
        <v>476</v>
      </c>
      <c r="I122" s="2" t="s">
        <v>1049</v>
      </c>
      <c r="J122" s="2" t="s">
        <v>0</v>
      </c>
      <c r="K122" s="2" t="s">
        <v>475</v>
      </c>
      <c r="L122" s="23">
        <f t="shared" si="7"/>
        <v>2</v>
      </c>
      <c r="M122" s="4" t="s">
        <v>3256</v>
      </c>
    </row>
    <row r="123" spans="1:13" s="5" customFormat="1" ht="99.95" customHeight="1" x14ac:dyDescent="0.15">
      <c r="A123" s="25">
        <f t="shared" si="5"/>
        <v>119</v>
      </c>
      <c r="B123" s="1">
        <v>20</v>
      </c>
      <c r="C123" s="1" t="s">
        <v>30</v>
      </c>
      <c r="D123" s="2" t="s">
        <v>46</v>
      </c>
      <c r="E123" s="1" t="s">
        <v>47</v>
      </c>
      <c r="F123" s="3" t="s">
        <v>824</v>
      </c>
      <c r="G123" s="1" t="s">
        <v>48</v>
      </c>
      <c r="H123" s="1" t="s">
        <v>49</v>
      </c>
      <c r="I123" s="2" t="s">
        <v>1053</v>
      </c>
      <c r="J123" s="2" t="s">
        <v>0</v>
      </c>
      <c r="K123" s="2" t="s">
        <v>50</v>
      </c>
      <c r="L123" s="23">
        <f t="shared" si="7"/>
        <v>4</v>
      </c>
      <c r="M123" s="4" t="s">
        <v>3979</v>
      </c>
    </row>
    <row r="124" spans="1:13" s="5" customFormat="1" ht="99.95" customHeight="1" x14ac:dyDescent="0.15">
      <c r="A124" s="25">
        <f t="shared" si="5"/>
        <v>120</v>
      </c>
      <c r="B124" s="1">
        <v>20</v>
      </c>
      <c r="C124" s="1" t="s">
        <v>30</v>
      </c>
      <c r="D124" s="2" t="s">
        <v>656</v>
      </c>
      <c r="E124" s="1" t="s">
        <v>657</v>
      </c>
      <c r="F124" s="3" t="s">
        <v>825</v>
      </c>
      <c r="G124" s="1" t="s">
        <v>658</v>
      </c>
      <c r="H124" s="1" t="s">
        <v>659</v>
      </c>
      <c r="I124" s="2" t="s">
        <v>17</v>
      </c>
      <c r="J124" s="2" t="s">
        <v>0</v>
      </c>
      <c r="K124" s="2" t="s">
        <v>660</v>
      </c>
      <c r="L124" s="23">
        <f t="shared" si="7"/>
        <v>1</v>
      </c>
      <c r="M124" s="4" t="s">
        <v>661</v>
      </c>
    </row>
    <row r="125" spans="1:13" s="5" customFormat="1" ht="99.95" customHeight="1" x14ac:dyDescent="0.15">
      <c r="A125" s="25">
        <f t="shared" si="5"/>
        <v>121</v>
      </c>
      <c r="B125" s="1">
        <v>20</v>
      </c>
      <c r="C125" s="1" t="s">
        <v>1338</v>
      </c>
      <c r="D125" s="2" t="s">
        <v>2676</v>
      </c>
      <c r="E125" s="1" t="s">
        <v>2677</v>
      </c>
      <c r="F125" s="3" t="s">
        <v>2678</v>
      </c>
      <c r="G125" s="1" t="s">
        <v>2679</v>
      </c>
      <c r="H125" s="1" t="s">
        <v>2680</v>
      </c>
      <c r="I125" s="2" t="s">
        <v>3124</v>
      </c>
      <c r="J125" s="2" t="s">
        <v>1</v>
      </c>
      <c r="K125" s="2"/>
      <c r="L125" s="23">
        <f t="shared" si="7"/>
        <v>2</v>
      </c>
      <c r="M125" s="4" t="s">
        <v>3257</v>
      </c>
    </row>
    <row r="126" spans="1:13" s="5" customFormat="1" ht="99.95" customHeight="1" x14ac:dyDescent="0.15">
      <c r="A126" s="25">
        <f t="shared" si="5"/>
        <v>122</v>
      </c>
      <c r="B126" s="28">
        <v>20</v>
      </c>
      <c r="C126" s="28" t="s">
        <v>1002</v>
      </c>
      <c r="D126" s="28" t="s">
        <v>3980</v>
      </c>
      <c r="E126" s="33" t="s">
        <v>2677</v>
      </c>
      <c r="F126" s="28" t="s">
        <v>3614</v>
      </c>
      <c r="G126" s="33" t="s">
        <v>3615</v>
      </c>
      <c r="H126" s="33" t="s">
        <v>3616</v>
      </c>
      <c r="I126" s="28" t="s">
        <v>3124</v>
      </c>
      <c r="J126" s="33" t="s">
        <v>1</v>
      </c>
      <c r="K126" s="28"/>
      <c r="L126" s="28">
        <v>1</v>
      </c>
      <c r="M126" s="35" t="s">
        <v>3617</v>
      </c>
    </row>
    <row r="127" spans="1:13" s="5" customFormat="1" ht="99.95" customHeight="1" x14ac:dyDescent="0.15">
      <c r="A127" s="25">
        <f t="shared" si="5"/>
        <v>123</v>
      </c>
      <c r="B127" s="1">
        <v>20</v>
      </c>
      <c r="C127" s="1" t="s">
        <v>30</v>
      </c>
      <c r="D127" s="2" t="s">
        <v>685</v>
      </c>
      <c r="E127" s="1" t="s">
        <v>686</v>
      </c>
      <c r="F127" s="3" t="s">
        <v>826</v>
      </c>
      <c r="G127" s="1" t="s">
        <v>687</v>
      </c>
      <c r="H127" s="1" t="s">
        <v>688</v>
      </c>
      <c r="I127" s="2" t="s">
        <v>1104</v>
      </c>
      <c r="J127" s="2" t="s">
        <v>1</v>
      </c>
      <c r="K127" s="2"/>
      <c r="L127" s="23">
        <f t="shared" ref="L127:L138" si="8">LEN(M127)-LEN(SUBSTITUTE(M127, "、",""))/LEN("、")+1</f>
        <v>1</v>
      </c>
      <c r="M127" s="4" t="s">
        <v>689</v>
      </c>
    </row>
    <row r="128" spans="1:13" s="5" customFormat="1" ht="99.95" customHeight="1" x14ac:dyDescent="0.15">
      <c r="A128" s="25">
        <f t="shared" si="5"/>
        <v>124</v>
      </c>
      <c r="B128" s="1">
        <v>20</v>
      </c>
      <c r="C128" s="1" t="s">
        <v>30</v>
      </c>
      <c r="D128" s="2" t="s">
        <v>33</v>
      </c>
      <c r="E128" s="1" t="s">
        <v>693</v>
      </c>
      <c r="F128" s="3" t="s">
        <v>827</v>
      </c>
      <c r="G128" s="1" t="s">
        <v>694</v>
      </c>
      <c r="H128" s="1" t="s">
        <v>695</v>
      </c>
      <c r="I128" s="2" t="s">
        <v>1054</v>
      </c>
      <c r="J128" s="2" t="s">
        <v>0</v>
      </c>
      <c r="K128" s="2" t="s">
        <v>696</v>
      </c>
      <c r="L128" s="23">
        <f t="shared" si="8"/>
        <v>1</v>
      </c>
      <c r="M128" s="4" t="s">
        <v>697</v>
      </c>
    </row>
    <row r="129" spans="1:13" s="5" customFormat="1" ht="99.95" customHeight="1" x14ac:dyDescent="0.15">
      <c r="A129" s="25">
        <f t="shared" si="5"/>
        <v>125</v>
      </c>
      <c r="B129" s="1">
        <v>20</v>
      </c>
      <c r="C129" s="1" t="s">
        <v>1338</v>
      </c>
      <c r="D129" s="2" t="s">
        <v>3027</v>
      </c>
      <c r="E129" s="1" t="s">
        <v>693</v>
      </c>
      <c r="F129" s="3" t="s">
        <v>3028</v>
      </c>
      <c r="G129" s="1" t="s">
        <v>3029</v>
      </c>
      <c r="H129" s="1" t="s">
        <v>3030</v>
      </c>
      <c r="I129" s="2" t="s">
        <v>3031</v>
      </c>
      <c r="J129" s="2" t="s">
        <v>1</v>
      </c>
      <c r="K129" s="2"/>
      <c r="L129" s="23">
        <f t="shared" si="8"/>
        <v>1</v>
      </c>
      <c r="M129" s="4" t="s">
        <v>3032</v>
      </c>
    </row>
    <row r="130" spans="1:13" s="5" customFormat="1" ht="99.95" customHeight="1" x14ac:dyDescent="0.15">
      <c r="A130" s="25">
        <f t="shared" si="5"/>
        <v>126</v>
      </c>
      <c r="B130" s="1">
        <v>20</v>
      </c>
      <c r="C130" s="1" t="s">
        <v>30</v>
      </c>
      <c r="D130" s="2" t="s">
        <v>166</v>
      </c>
      <c r="E130" s="1" t="s">
        <v>167</v>
      </c>
      <c r="F130" s="3" t="s">
        <v>828</v>
      </c>
      <c r="G130" s="1" t="s">
        <v>168</v>
      </c>
      <c r="H130" s="1" t="s">
        <v>169</v>
      </c>
      <c r="I130" s="2" t="s">
        <v>1055</v>
      </c>
      <c r="J130" s="2" t="s">
        <v>1</v>
      </c>
      <c r="K130" s="2"/>
      <c r="L130" s="23">
        <f t="shared" si="8"/>
        <v>1</v>
      </c>
      <c r="M130" s="4" t="s">
        <v>170</v>
      </c>
    </row>
    <row r="131" spans="1:13" s="5" customFormat="1" ht="99.95" customHeight="1" x14ac:dyDescent="0.15">
      <c r="A131" s="25">
        <f t="shared" si="5"/>
        <v>127</v>
      </c>
      <c r="B131" s="1">
        <v>20</v>
      </c>
      <c r="C131" s="1" t="s">
        <v>30</v>
      </c>
      <c r="D131" s="2" t="s">
        <v>714</v>
      </c>
      <c r="E131" s="1" t="s">
        <v>167</v>
      </c>
      <c r="F131" s="3" t="s">
        <v>829</v>
      </c>
      <c r="G131" s="1" t="s">
        <v>715</v>
      </c>
      <c r="H131" s="1" t="s">
        <v>716</v>
      </c>
      <c r="I131" s="2" t="s">
        <v>1045</v>
      </c>
      <c r="J131" s="2" t="s">
        <v>0</v>
      </c>
      <c r="K131" s="2" t="s">
        <v>715</v>
      </c>
      <c r="L131" s="23">
        <f t="shared" si="8"/>
        <v>1</v>
      </c>
      <c r="M131" s="4" t="s">
        <v>717</v>
      </c>
    </row>
    <row r="132" spans="1:13" s="5" customFormat="1" ht="99.95" customHeight="1" x14ac:dyDescent="0.15">
      <c r="A132" s="25">
        <f t="shared" si="5"/>
        <v>128</v>
      </c>
      <c r="B132" s="1">
        <v>20</v>
      </c>
      <c r="C132" s="1" t="s">
        <v>1338</v>
      </c>
      <c r="D132" s="2" t="s">
        <v>16</v>
      </c>
      <c r="E132" s="1" t="s">
        <v>167</v>
      </c>
      <c r="F132" s="3" t="s">
        <v>1938</v>
      </c>
      <c r="G132" s="1" t="s">
        <v>1939</v>
      </c>
      <c r="H132" s="1" t="s">
        <v>1940</v>
      </c>
      <c r="I132" s="2" t="s">
        <v>1941</v>
      </c>
      <c r="J132" s="2" t="s">
        <v>0</v>
      </c>
      <c r="K132" s="2" t="s">
        <v>1942</v>
      </c>
      <c r="L132" s="23">
        <f t="shared" si="8"/>
        <v>1</v>
      </c>
      <c r="M132" s="4" t="s">
        <v>1943</v>
      </c>
    </row>
    <row r="133" spans="1:13" s="5" customFormat="1" ht="99.95" customHeight="1" x14ac:dyDescent="0.15">
      <c r="A133" s="25">
        <f t="shared" ref="A133:A196" si="9">ROW()-4</f>
        <v>129</v>
      </c>
      <c r="B133" s="1">
        <v>20</v>
      </c>
      <c r="C133" s="1" t="s">
        <v>1338</v>
      </c>
      <c r="D133" s="2" t="s">
        <v>1660</v>
      </c>
      <c r="E133" s="1" t="s">
        <v>3014</v>
      </c>
      <c r="F133" s="3" t="s">
        <v>3015</v>
      </c>
      <c r="G133" s="1" t="s">
        <v>1661</v>
      </c>
      <c r="H133" s="1" t="s">
        <v>1662</v>
      </c>
      <c r="I133" s="2" t="s">
        <v>3016</v>
      </c>
      <c r="J133" s="2" t="s">
        <v>0</v>
      </c>
      <c r="K133" s="2" t="s">
        <v>3017</v>
      </c>
      <c r="L133" s="23">
        <f t="shared" si="8"/>
        <v>1</v>
      </c>
      <c r="M133" s="4" t="s">
        <v>3387</v>
      </c>
    </row>
    <row r="134" spans="1:13" s="5" customFormat="1" ht="99.95" customHeight="1" x14ac:dyDescent="0.15">
      <c r="A134" s="25">
        <f t="shared" si="9"/>
        <v>130</v>
      </c>
      <c r="B134" s="1">
        <v>20</v>
      </c>
      <c r="C134" s="1" t="s">
        <v>1338</v>
      </c>
      <c r="D134" s="2" t="s">
        <v>2920</v>
      </c>
      <c r="E134" s="1" t="s">
        <v>2921</v>
      </c>
      <c r="F134" s="3" t="s">
        <v>2922</v>
      </c>
      <c r="G134" s="1" t="s">
        <v>2923</v>
      </c>
      <c r="H134" s="1" t="s">
        <v>2924</v>
      </c>
      <c r="I134" s="2" t="s">
        <v>2925</v>
      </c>
      <c r="J134" s="2" t="s">
        <v>0</v>
      </c>
      <c r="K134" s="2" t="s">
        <v>660</v>
      </c>
      <c r="L134" s="23">
        <f t="shared" si="8"/>
        <v>1</v>
      </c>
      <c r="M134" s="4" t="s">
        <v>661</v>
      </c>
    </row>
    <row r="135" spans="1:13" s="5" customFormat="1" ht="99.95" customHeight="1" x14ac:dyDescent="0.15">
      <c r="A135" s="25">
        <f t="shared" si="9"/>
        <v>131</v>
      </c>
      <c r="B135" s="1">
        <v>20</v>
      </c>
      <c r="C135" s="1" t="s">
        <v>1338</v>
      </c>
      <c r="D135" s="2" t="s">
        <v>2577</v>
      </c>
      <c r="E135" s="1" t="s">
        <v>2578</v>
      </c>
      <c r="F135" s="3" t="s">
        <v>2579</v>
      </c>
      <c r="G135" s="1" t="s">
        <v>2580</v>
      </c>
      <c r="H135" s="1" t="s">
        <v>2581</v>
      </c>
      <c r="I135" s="2" t="s">
        <v>2582</v>
      </c>
      <c r="J135" s="2" t="s">
        <v>0</v>
      </c>
      <c r="K135" s="2" t="s">
        <v>2580</v>
      </c>
      <c r="L135" s="23">
        <f t="shared" si="8"/>
        <v>1</v>
      </c>
      <c r="M135" s="4" t="s">
        <v>2583</v>
      </c>
    </row>
    <row r="136" spans="1:13" s="5" customFormat="1" ht="99.95" customHeight="1" x14ac:dyDescent="0.15">
      <c r="A136" s="25">
        <f t="shared" si="9"/>
        <v>132</v>
      </c>
      <c r="B136" s="1">
        <v>20</v>
      </c>
      <c r="C136" s="1" t="s">
        <v>1338</v>
      </c>
      <c r="D136" s="2" t="s">
        <v>1383</v>
      </c>
      <c r="E136" s="1" t="s">
        <v>1384</v>
      </c>
      <c r="F136" s="3" t="s">
        <v>1385</v>
      </c>
      <c r="G136" s="1" t="s">
        <v>1386</v>
      </c>
      <c r="H136" s="1" t="s">
        <v>1387</v>
      </c>
      <c r="I136" s="2" t="s">
        <v>1388</v>
      </c>
      <c r="J136" s="2" t="s">
        <v>0</v>
      </c>
      <c r="K136" s="2" t="s">
        <v>1389</v>
      </c>
      <c r="L136" s="23">
        <f t="shared" si="8"/>
        <v>1</v>
      </c>
      <c r="M136" s="4" t="s">
        <v>1390</v>
      </c>
    </row>
    <row r="137" spans="1:13" s="5" customFormat="1" ht="99.95" customHeight="1" x14ac:dyDescent="0.15">
      <c r="A137" s="25">
        <f t="shared" si="9"/>
        <v>133</v>
      </c>
      <c r="B137" s="1">
        <v>20</v>
      </c>
      <c r="C137" s="1" t="s">
        <v>30</v>
      </c>
      <c r="D137" s="2" t="s">
        <v>1255</v>
      </c>
      <c r="E137" s="1" t="s">
        <v>1256</v>
      </c>
      <c r="F137" s="3" t="s">
        <v>1257</v>
      </c>
      <c r="G137" s="1" t="s">
        <v>1258</v>
      </c>
      <c r="H137" s="1" t="s">
        <v>1259</v>
      </c>
      <c r="I137" s="2" t="s">
        <v>1260</v>
      </c>
      <c r="J137" s="2" t="s">
        <v>1261</v>
      </c>
      <c r="K137" s="2" t="s">
        <v>1262</v>
      </c>
      <c r="L137" s="23">
        <f t="shared" si="8"/>
        <v>2</v>
      </c>
      <c r="M137" s="4" t="s">
        <v>3258</v>
      </c>
    </row>
    <row r="138" spans="1:13" s="5" customFormat="1" ht="99.95" customHeight="1" x14ac:dyDescent="0.15">
      <c r="A138" s="25">
        <f t="shared" si="9"/>
        <v>134</v>
      </c>
      <c r="B138" s="1">
        <v>20</v>
      </c>
      <c r="C138" s="1" t="s">
        <v>1338</v>
      </c>
      <c r="D138" s="2" t="s">
        <v>2005</v>
      </c>
      <c r="E138" s="1" t="s">
        <v>2006</v>
      </c>
      <c r="F138" s="3" t="s">
        <v>2007</v>
      </c>
      <c r="G138" s="1" t="s">
        <v>2008</v>
      </c>
      <c r="H138" s="1" t="s">
        <v>2009</v>
      </c>
      <c r="I138" s="2" t="s">
        <v>2110</v>
      </c>
      <c r="J138" s="2" t="s">
        <v>1</v>
      </c>
      <c r="K138" s="2"/>
      <c r="L138" s="23">
        <f t="shared" si="8"/>
        <v>2</v>
      </c>
      <c r="M138" s="4" t="s">
        <v>3259</v>
      </c>
    </row>
    <row r="139" spans="1:13" s="5" customFormat="1" ht="99.95" customHeight="1" x14ac:dyDescent="0.15">
      <c r="A139" s="25">
        <f t="shared" si="9"/>
        <v>135</v>
      </c>
      <c r="B139" s="28">
        <v>20</v>
      </c>
      <c r="C139" s="28" t="s">
        <v>1002</v>
      </c>
      <c r="D139" s="29" t="s">
        <v>3896</v>
      </c>
      <c r="E139" s="30" t="s">
        <v>2006</v>
      </c>
      <c r="F139" s="30" t="s">
        <v>3897</v>
      </c>
      <c r="G139" s="30" t="s">
        <v>3898</v>
      </c>
      <c r="H139" s="30" t="s">
        <v>3899</v>
      </c>
      <c r="I139" s="29" t="s">
        <v>3900</v>
      </c>
      <c r="J139" s="30" t="s">
        <v>1</v>
      </c>
      <c r="K139" s="29"/>
      <c r="L139" s="29">
        <v>1</v>
      </c>
      <c r="M139" s="31" t="s">
        <v>3901</v>
      </c>
    </row>
    <row r="140" spans="1:13" s="5" customFormat="1" ht="99.95" customHeight="1" x14ac:dyDescent="0.15">
      <c r="A140" s="25">
        <f t="shared" si="9"/>
        <v>136</v>
      </c>
      <c r="B140" s="1">
        <v>20</v>
      </c>
      <c r="C140" s="1" t="s">
        <v>1338</v>
      </c>
      <c r="D140" s="2" t="s">
        <v>2622</v>
      </c>
      <c r="E140" s="1" t="s">
        <v>1852</v>
      </c>
      <c r="F140" s="3" t="s">
        <v>2623</v>
      </c>
      <c r="G140" s="1" t="s">
        <v>2624</v>
      </c>
      <c r="H140" s="1" t="s">
        <v>2624</v>
      </c>
      <c r="I140" s="2" t="s">
        <v>2625</v>
      </c>
      <c r="J140" s="2" t="s">
        <v>0</v>
      </c>
      <c r="K140" s="2" t="s">
        <v>2626</v>
      </c>
      <c r="L140" s="23">
        <f>LEN(M140)-LEN(SUBSTITUTE(M140, "、",""))/LEN("、")+1</f>
        <v>1</v>
      </c>
      <c r="M140" s="4" t="s">
        <v>2627</v>
      </c>
    </row>
    <row r="141" spans="1:13" s="5" customFormat="1" ht="99.95" customHeight="1" x14ac:dyDescent="0.15">
      <c r="A141" s="25">
        <f t="shared" si="9"/>
        <v>137</v>
      </c>
      <c r="B141" s="1">
        <v>20</v>
      </c>
      <c r="C141" s="1" t="s">
        <v>1338</v>
      </c>
      <c r="D141" s="2" t="s">
        <v>1851</v>
      </c>
      <c r="E141" s="1" t="s">
        <v>1852</v>
      </c>
      <c r="F141" s="3" t="s">
        <v>1853</v>
      </c>
      <c r="G141" s="1" t="s">
        <v>1854</v>
      </c>
      <c r="H141" s="1" t="s">
        <v>1855</v>
      </c>
      <c r="I141" s="2" t="s">
        <v>1355</v>
      </c>
      <c r="J141" s="2" t="s">
        <v>0</v>
      </c>
      <c r="K141" s="2" t="s">
        <v>1857</v>
      </c>
      <c r="L141" s="23">
        <f>LEN(M141)-LEN(SUBSTITUTE(M141, "、",""))/LEN("、")+1</f>
        <v>2</v>
      </c>
      <c r="M141" s="4" t="s">
        <v>3260</v>
      </c>
    </row>
    <row r="142" spans="1:13" s="5" customFormat="1" ht="99.95" customHeight="1" x14ac:dyDescent="0.15">
      <c r="A142" s="25">
        <f t="shared" si="9"/>
        <v>138</v>
      </c>
      <c r="B142" s="28">
        <v>20</v>
      </c>
      <c r="C142" s="28" t="s">
        <v>1002</v>
      </c>
      <c r="D142" s="29" t="s">
        <v>1651</v>
      </c>
      <c r="E142" s="30" t="s">
        <v>1652</v>
      </c>
      <c r="F142" s="30" t="s">
        <v>1653</v>
      </c>
      <c r="G142" s="30" t="s">
        <v>1654</v>
      </c>
      <c r="H142" s="30" t="s">
        <v>1655</v>
      </c>
      <c r="I142" s="29" t="s">
        <v>1616</v>
      </c>
      <c r="J142" s="30" t="s">
        <v>0</v>
      </c>
      <c r="K142" s="29" t="s">
        <v>1656</v>
      </c>
      <c r="L142" s="29">
        <v>4</v>
      </c>
      <c r="M142" s="32" t="s">
        <v>3981</v>
      </c>
    </row>
    <row r="143" spans="1:13" s="5" customFormat="1" ht="99.95" customHeight="1" x14ac:dyDescent="0.15">
      <c r="A143" s="25">
        <f t="shared" si="9"/>
        <v>139</v>
      </c>
      <c r="B143" s="28">
        <v>20</v>
      </c>
      <c r="C143" s="28" t="s">
        <v>1002</v>
      </c>
      <c r="D143" s="29" t="s">
        <v>3807</v>
      </c>
      <c r="E143" s="30" t="s">
        <v>1652</v>
      </c>
      <c r="F143" s="30" t="s">
        <v>3808</v>
      </c>
      <c r="G143" s="30" t="s">
        <v>3809</v>
      </c>
      <c r="H143" s="30" t="s">
        <v>3810</v>
      </c>
      <c r="I143" s="29" t="s">
        <v>3811</v>
      </c>
      <c r="J143" s="30" t="s">
        <v>0</v>
      </c>
      <c r="K143" s="29" t="s">
        <v>3812</v>
      </c>
      <c r="L143" s="29">
        <v>1</v>
      </c>
      <c r="M143" s="31" t="s">
        <v>3813</v>
      </c>
    </row>
    <row r="144" spans="1:13" s="5" customFormat="1" ht="99.95" customHeight="1" x14ac:dyDescent="0.15">
      <c r="A144" s="25">
        <f t="shared" si="9"/>
        <v>140</v>
      </c>
      <c r="B144" s="1">
        <v>20</v>
      </c>
      <c r="C144" s="1" t="s">
        <v>1338</v>
      </c>
      <c r="D144" s="2" t="s">
        <v>1522</v>
      </c>
      <c r="E144" s="1" t="s">
        <v>1363</v>
      </c>
      <c r="F144" s="3" t="s">
        <v>1523</v>
      </c>
      <c r="G144" s="1" t="s">
        <v>1524</v>
      </c>
      <c r="H144" s="1" t="s">
        <v>1525</v>
      </c>
      <c r="I144" s="2" t="s">
        <v>1526</v>
      </c>
      <c r="J144" s="2" t="s">
        <v>0</v>
      </c>
      <c r="K144" s="2" t="s">
        <v>1524</v>
      </c>
      <c r="L144" s="23">
        <f t="shared" ref="L144:L149" si="10">LEN(M144)-LEN(SUBSTITUTE(M144, "、",""))/LEN("、")+1</f>
        <v>1</v>
      </c>
      <c r="M144" s="4" t="s">
        <v>1527</v>
      </c>
    </row>
    <row r="145" spans="1:13" s="5" customFormat="1" ht="99.95" customHeight="1" x14ac:dyDescent="0.15">
      <c r="A145" s="25">
        <f t="shared" si="9"/>
        <v>141</v>
      </c>
      <c r="B145" s="1">
        <v>20</v>
      </c>
      <c r="C145" s="1" t="s">
        <v>1338</v>
      </c>
      <c r="D145" s="2" t="s">
        <v>1362</v>
      </c>
      <c r="E145" s="1" t="s">
        <v>1363</v>
      </c>
      <c r="F145" s="3" t="s">
        <v>1364</v>
      </c>
      <c r="G145" s="1" t="s">
        <v>1365</v>
      </c>
      <c r="H145" s="1" t="s">
        <v>1366</v>
      </c>
      <c r="I145" s="2" t="s">
        <v>1367</v>
      </c>
      <c r="J145" s="2" t="s">
        <v>0</v>
      </c>
      <c r="K145" s="2" t="s">
        <v>1365</v>
      </c>
      <c r="L145" s="23">
        <f t="shared" si="10"/>
        <v>1</v>
      </c>
      <c r="M145" s="4" t="s">
        <v>1368</v>
      </c>
    </row>
    <row r="146" spans="1:13" s="5" customFormat="1" ht="99.95" customHeight="1" x14ac:dyDescent="0.15">
      <c r="A146" s="25">
        <f t="shared" si="9"/>
        <v>142</v>
      </c>
      <c r="B146" s="1">
        <v>20</v>
      </c>
      <c r="C146" s="1" t="s">
        <v>1338</v>
      </c>
      <c r="D146" s="2" t="s">
        <v>2257</v>
      </c>
      <c r="E146" s="1" t="s">
        <v>1363</v>
      </c>
      <c r="F146" s="3" t="s">
        <v>2258</v>
      </c>
      <c r="G146" s="1" t="s">
        <v>2259</v>
      </c>
      <c r="H146" s="1" t="s">
        <v>2260</v>
      </c>
      <c r="I146" s="2" t="s">
        <v>2137</v>
      </c>
      <c r="J146" s="2" t="s">
        <v>0</v>
      </c>
      <c r="K146" s="2" t="s">
        <v>2259</v>
      </c>
      <c r="L146" s="23">
        <f t="shared" si="10"/>
        <v>2</v>
      </c>
      <c r="M146" s="4" t="s">
        <v>3262</v>
      </c>
    </row>
    <row r="147" spans="1:13" s="5" customFormat="1" ht="99.95" customHeight="1" x14ac:dyDescent="0.15">
      <c r="A147" s="25">
        <f t="shared" si="9"/>
        <v>143</v>
      </c>
      <c r="B147" s="1">
        <v>20</v>
      </c>
      <c r="C147" s="1" t="s">
        <v>1338</v>
      </c>
      <c r="D147" s="2" t="s">
        <v>2611</v>
      </c>
      <c r="E147" s="1" t="s">
        <v>1363</v>
      </c>
      <c r="F147" s="3" t="s">
        <v>2612</v>
      </c>
      <c r="G147" s="1" t="s">
        <v>2613</v>
      </c>
      <c r="H147" s="1" t="s">
        <v>2614</v>
      </c>
      <c r="I147" s="2" t="s">
        <v>2615</v>
      </c>
      <c r="J147" s="2" t="s">
        <v>0</v>
      </c>
      <c r="K147" s="2" t="s">
        <v>2613</v>
      </c>
      <c r="L147" s="23">
        <f t="shared" si="10"/>
        <v>1</v>
      </c>
      <c r="M147" s="4" t="s">
        <v>2616</v>
      </c>
    </row>
    <row r="148" spans="1:13" s="5" customFormat="1" ht="99.95" customHeight="1" x14ac:dyDescent="0.15">
      <c r="A148" s="25">
        <f t="shared" si="9"/>
        <v>144</v>
      </c>
      <c r="B148" s="1">
        <v>20</v>
      </c>
      <c r="C148" s="1" t="s">
        <v>1338</v>
      </c>
      <c r="D148" s="2" t="s">
        <v>2470</v>
      </c>
      <c r="E148" s="1" t="s">
        <v>1363</v>
      </c>
      <c r="F148" s="3" t="s">
        <v>2471</v>
      </c>
      <c r="G148" s="1" t="s">
        <v>2472</v>
      </c>
      <c r="H148" s="1" t="s">
        <v>2473</v>
      </c>
      <c r="I148" s="2" t="s">
        <v>1355</v>
      </c>
      <c r="J148" s="2" t="s">
        <v>0</v>
      </c>
      <c r="K148" s="2" t="s">
        <v>2474</v>
      </c>
      <c r="L148" s="23">
        <f t="shared" si="10"/>
        <v>3</v>
      </c>
      <c r="M148" s="4" t="s">
        <v>3261</v>
      </c>
    </row>
    <row r="149" spans="1:13" s="5" customFormat="1" ht="99.95" customHeight="1" x14ac:dyDescent="0.15">
      <c r="A149" s="25">
        <f t="shared" si="9"/>
        <v>145</v>
      </c>
      <c r="B149" s="1">
        <v>20</v>
      </c>
      <c r="C149" s="1" t="s">
        <v>1338</v>
      </c>
      <c r="D149" s="2" t="s">
        <v>1812</v>
      </c>
      <c r="E149" s="1" t="s">
        <v>1363</v>
      </c>
      <c r="F149" s="3" t="s">
        <v>1813</v>
      </c>
      <c r="G149" s="1" t="s">
        <v>1814</v>
      </c>
      <c r="H149" s="1" t="s">
        <v>1815</v>
      </c>
      <c r="I149" s="2" t="s">
        <v>1816</v>
      </c>
      <c r="J149" s="2" t="s">
        <v>0</v>
      </c>
      <c r="K149" s="2" t="s">
        <v>1817</v>
      </c>
      <c r="L149" s="23">
        <f t="shared" si="10"/>
        <v>1</v>
      </c>
      <c r="M149" s="4" t="s">
        <v>1818</v>
      </c>
    </row>
    <row r="150" spans="1:13" s="5" customFormat="1" ht="99.95" customHeight="1" x14ac:dyDescent="0.15">
      <c r="A150" s="25">
        <f t="shared" si="9"/>
        <v>146</v>
      </c>
      <c r="B150" s="28">
        <v>20</v>
      </c>
      <c r="C150" s="28" t="s">
        <v>1002</v>
      </c>
      <c r="D150" s="28" t="s">
        <v>3633</v>
      </c>
      <c r="E150" s="33" t="s">
        <v>1363</v>
      </c>
      <c r="F150" s="28" t="s">
        <v>3634</v>
      </c>
      <c r="G150" s="33" t="s">
        <v>3635</v>
      </c>
      <c r="H150" s="33" t="s">
        <v>3635</v>
      </c>
      <c r="I150" s="28" t="s">
        <v>1355</v>
      </c>
      <c r="J150" s="33" t="s">
        <v>0</v>
      </c>
      <c r="K150" s="28" t="s">
        <v>3636</v>
      </c>
      <c r="L150" s="28">
        <v>2</v>
      </c>
      <c r="M150" s="35" t="s">
        <v>3982</v>
      </c>
    </row>
    <row r="151" spans="1:13" s="5" customFormat="1" ht="99.95" customHeight="1" x14ac:dyDescent="0.15">
      <c r="A151" s="25">
        <f t="shared" si="9"/>
        <v>147</v>
      </c>
      <c r="B151" s="1">
        <v>20</v>
      </c>
      <c r="C151" s="1" t="s">
        <v>1338</v>
      </c>
      <c r="D151" s="2" t="s">
        <v>1294</v>
      </c>
      <c r="E151" s="1" t="s">
        <v>1296</v>
      </c>
      <c r="F151" s="3" t="s">
        <v>1295</v>
      </c>
      <c r="G151" s="1" t="s">
        <v>1297</v>
      </c>
      <c r="H151" s="1" t="s">
        <v>1298</v>
      </c>
      <c r="I151" s="2" t="s">
        <v>1299</v>
      </c>
      <c r="J151" s="2" t="s">
        <v>0</v>
      </c>
      <c r="K151" s="2" t="s">
        <v>1300</v>
      </c>
      <c r="L151" s="23">
        <f>LEN(M151)-LEN(SUBSTITUTE(M151, "、",""))/LEN("、")+1</f>
        <v>6</v>
      </c>
      <c r="M151" s="4" t="s">
        <v>3983</v>
      </c>
    </row>
    <row r="152" spans="1:13" s="5" customFormat="1" ht="99.95" customHeight="1" x14ac:dyDescent="0.15">
      <c r="A152" s="25">
        <f t="shared" si="9"/>
        <v>148</v>
      </c>
      <c r="B152" s="1">
        <v>20</v>
      </c>
      <c r="C152" s="1" t="s">
        <v>1338</v>
      </c>
      <c r="D152" s="2" t="s">
        <v>1391</v>
      </c>
      <c r="E152" s="1" t="s">
        <v>1392</v>
      </c>
      <c r="F152" s="3" t="s">
        <v>1393</v>
      </c>
      <c r="G152" s="1" t="s">
        <v>1394</v>
      </c>
      <c r="H152" s="1" t="s">
        <v>1395</v>
      </c>
      <c r="I152" s="2" t="s">
        <v>1396</v>
      </c>
      <c r="J152" s="2" t="s">
        <v>0</v>
      </c>
      <c r="K152" s="2" t="s">
        <v>1397</v>
      </c>
      <c r="L152" s="23">
        <f>LEN(M152)-LEN(SUBSTITUTE(M152, "、",""))/LEN("、")+1</f>
        <v>1</v>
      </c>
      <c r="M152" s="4" t="s">
        <v>1398</v>
      </c>
    </row>
    <row r="153" spans="1:13" s="5" customFormat="1" ht="99.95" customHeight="1" x14ac:dyDescent="0.15">
      <c r="A153" s="25">
        <f t="shared" si="9"/>
        <v>149</v>
      </c>
      <c r="B153" s="28">
        <v>20</v>
      </c>
      <c r="C153" s="28" t="s">
        <v>1002</v>
      </c>
      <c r="D153" s="29" t="s">
        <v>2221</v>
      </c>
      <c r="E153" s="30" t="s">
        <v>2222</v>
      </c>
      <c r="F153" s="30" t="s">
        <v>2223</v>
      </c>
      <c r="G153" s="30" t="s">
        <v>2224</v>
      </c>
      <c r="H153" s="30" t="s">
        <v>2225</v>
      </c>
      <c r="I153" s="29" t="s">
        <v>3797</v>
      </c>
      <c r="J153" s="30" t="s">
        <v>0</v>
      </c>
      <c r="K153" s="29" t="s">
        <v>2224</v>
      </c>
      <c r="L153" s="29">
        <v>2</v>
      </c>
      <c r="M153" s="31" t="s">
        <v>3984</v>
      </c>
    </row>
    <row r="154" spans="1:13" s="5" customFormat="1" ht="99.95" customHeight="1" x14ac:dyDescent="0.15">
      <c r="A154" s="25">
        <f t="shared" si="9"/>
        <v>150</v>
      </c>
      <c r="B154" s="1">
        <v>20</v>
      </c>
      <c r="C154" s="1" t="s">
        <v>1338</v>
      </c>
      <c r="D154" s="2" t="s">
        <v>1872</v>
      </c>
      <c r="E154" s="1" t="s">
        <v>1873</v>
      </c>
      <c r="F154" s="3" t="s">
        <v>1874</v>
      </c>
      <c r="G154" s="1" t="s">
        <v>1875</v>
      </c>
      <c r="H154" s="1" t="s">
        <v>1876</v>
      </c>
      <c r="I154" s="2" t="s">
        <v>1877</v>
      </c>
      <c r="J154" s="2" t="s">
        <v>0</v>
      </c>
      <c r="K154" s="2" t="s">
        <v>1875</v>
      </c>
      <c r="L154" s="23">
        <f t="shared" ref="L154:L186" si="11">LEN(M154)-LEN(SUBSTITUTE(M154, "、",""))/LEN("、")+1</f>
        <v>2</v>
      </c>
      <c r="M154" s="4" t="s">
        <v>3263</v>
      </c>
    </row>
    <row r="155" spans="1:13" s="5" customFormat="1" ht="99.95" customHeight="1" x14ac:dyDescent="0.15">
      <c r="A155" s="25">
        <f t="shared" si="9"/>
        <v>151</v>
      </c>
      <c r="B155" s="1">
        <v>20</v>
      </c>
      <c r="C155" s="1" t="s">
        <v>1338</v>
      </c>
      <c r="D155" s="2" t="s">
        <v>2909</v>
      </c>
      <c r="E155" s="1" t="s">
        <v>2066</v>
      </c>
      <c r="F155" s="3" t="s">
        <v>2067</v>
      </c>
      <c r="G155" s="1" t="s">
        <v>2068</v>
      </c>
      <c r="H155" s="1" t="s">
        <v>2069</v>
      </c>
      <c r="I155" s="2" t="s">
        <v>1556</v>
      </c>
      <c r="J155" s="2" t="s">
        <v>1</v>
      </c>
      <c r="K155" s="2"/>
      <c r="L155" s="23">
        <f t="shared" si="11"/>
        <v>2</v>
      </c>
      <c r="M155" s="4" t="s">
        <v>3338</v>
      </c>
    </row>
    <row r="156" spans="1:13" s="5" customFormat="1" ht="99.95" customHeight="1" x14ac:dyDescent="0.15">
      <c r="A156" s="25">
        <f t="shared" si="9"/>
        <v>152</v>
      </c>
      <c r="B156" s="1">
        <v>20</v>
      </c>
      <c r="C156" s="1" t="s">
        <v>1338</v>
      </c>
      <c r="D156" s="2" t="s">
        <v>2669</v>
      </c>
      <c r="E156" s="1" t="s">
        <v>2066</v>
      </c>
      <c r="F156" s="3" t="s">
        <v>2670</v>
      </c>
      <c r="G156" s="1" t="s">
        <v>2186</v>
      </c>
      <c r="H156" s="1" t="s">
        <v>2187</v>
      </c>
      <c r="I156" s="2" t="s">
        <v>2671</v>
      </c>
      <c r="J156" s="2" t="s">
        <v>1</v>
      </c>
      <c r="K156" s="2"/>
      <c r="L156" s="23">
        <f t="shared" si="11"/>
        <v>2</v>
      </c>
      <c r="M156" s="4" t="s">
        <v>3347</v>
      </c>
    </row>
    <row r="157" spans="1:13" s="5" customFormat="1" ht="99.95" customHeight="1" x14ac:dyDescent="0.15">
      <c r="A157" s="25">
        <f t="shared" si="9"/>
        <v>153</v>
      </c>
      <c r="B157" s="1">
        <v>20</v>
      </c>
      <c r="C157" s="1" t="s">
        <v>1338</v>
      </c>
      <c r="D157" s="2" t="s">
        <v>2811</v>
      </c>
      <c r="E157" s="1" t="s">
        <v>1691</v>
      </c>
      <c r="F157" s="3" t="s">
        <v>2812</v>
      </c>
      <c r="G157" s="1" t="s">
        <v>2813</v>
      </c>
      <c r="H157" s="1" t="s">
        <v>2814</v>
      </c>
      <c r="I157" s="2" t="s">
        <v>2815</v>
      </c>
      <c r="J157" s="2" t="s">
        <v>0</v>
      </c>
      <c r="K157" s="2" t="s">
        <v>2813</v>
      </c>
      <c r="L157" s="23">
        <f t="shared" si="11"/>
        <v>1</v>
      </c>
      <c r="M157" s="4" t="s">
        <v>2816</v>
      </c>
    </row>
    <row r="158" spans="1:13" s="5" customFormat="1" ht="99.95" customHeight="1" x14ac:dyDescent="0.15">
      <c r="A158" s="25">
        <f t="shared" si="9"/>
        <v>154</v>
      </c>
      <c r="B158" s="1">
        <v>20</v>
      </c>
      <c r="C158" s="1" t="s">
        <v>1338</v>
      </c>
      <c r="D158" s="2" t="s">
        <v>1690</v>
      </c>
      <c r="E158" s="1" t="s">
        <v>1691</v>
      </c>
      <c r="F158" s="3" t="s">
        <v>1692</v>
      </c>
      <c r="G158" s="1" t="s">
        <v>1693</v>
      </c>
      <c r="H158" s="1" t="s">
        <v>1694</v>
      </c>
      <c r="I158" s="2" t="s">
        <v>2110</v>
      </c>
      <c r="J158" s="2" t="s">
        <v>0</v>
      </c>
      <c r="K158" s="2" t="s">
        <v>1693</v>
      </c>
      <c r="L158" s="23">
        <f t="shared" si="11"/>
        <v>2</v>
      </c>
      <c r="M158" s="4" t="s">
        <v>3493</v>
      </c>
    </row>
    <row r="159" spans="1:13" s="5" customFormat="1" ht="99.95" customHeight="1" x14ac:dyDescent="0.15">
      <c r="A159" s="25">
        <f t="shared" si="9"/>
        <v>155</v>
      </c>
      <c r="B159" s="1">
        <v>20</v>
      </c>
      <c r="C159" s="1" t="s">
        <v>1338</v>
      </c>
      <c r="D159" s="2" t="s">
        <v>2343</v>
      </c>
      <c r="E159" s="1" t="s">
        <v>2344</v>
      </c>
      <c r="F159" s="3" t="s">
        <v>2345</v>
      </c>
      <c r="G159" s="1" t="s">
        <v>2346</v>
      </c>
      <c r="H159" s="1" t="s">
        <v>2347</v>
      </c>
      <c r="I159" s="2" t="s">
        <v>2244</v>
      </c>
      <c r="J159" s="2" t="s">
        <v>0</v>
      </c>
      <c r="K159" s="2" t="s">
        <v>2346</v>
      </c>
      <c r="L159" s="23">
        <f t="shared" si="11"/>
        <v>2</v>
      </c>
      <c r="M159" s="4" t="s">
        <v>3264</v>
      </c>
    </row>
    <row r="160" spans="1:13" s="5" customFormat="1" ht="99.95" customHeight="1" x14ac:dyDescent="0.15">
      <c r="A160" s="25">
        <f t="shared" si="9"/>
        <v>156</v>
      </c>
      <c r="B160" s="1">
        <v>20</v>
      </c>
      <c r="C160" s="1" t="s">
        <v>1338</v>
      </c>
      <c r="D160" s="2" t="s">
        <v>2940</v>
      </c>
      <c r="E160" s="1" t="s">
        <v>2941</v>
      </c>
      <c r="F160" s="3" t="s">
        <v>2942</v>
      </c>
      <c r="G160" s="1" t="s">
        <v>2943</v>
      </c>
      <c r="H160" s="1" t="s">
        <v>2944</v>
      </c>
      <c r="I160" s="2" t="s">
        <v>2945</v>
      </c>
      <c r="J160" s="2" t="s">
        <v>0</v>
      </c>
      <c r="K160" s="2" t="s">
        <v>2946</v>
      </c>
      <c r="L160" s="23">
        <f t="shared" si="11"/>
        <v>1</v>
      </c>
      <c r="M160" s="4" t="s">
        <v>2947</v>
      </c>
    </row>
    <row r="161" spans="1:13" s="5" customFormat="1" ht="99.95" customHeight="1" x14ac:dyDescent="0.15">
      <c r="A161" s="25">
        <f t="shared" si="9"/>
        <v>157</v>
      </c>
      <c r="B161" s="1">
        <v>20</v>
      </c>
      <c r="C161" s="1" t="s">
        <v>30</v>
      </c>
      <c r="D161" s="2" t="s">
        <v>130</v>
      </c>
      <c r="E161" s="1" t="s">
        <v>131</v>
      </c>
      <c r="F161" s="3" t="s">
        <v>830</v>
      </c>
      <c r="G161" s="1" t="s">
        <v>132</v>
      </c>
      <c r="H161" s="1" t="s">
        <v>133</v>
      </c>
      <c r="I161" s="2" t="s">
        <v>1056</v>
      </c>
      <c r="J161" s="2" t="s">
        <v>0</v>
      </c>
      <c r="K161" s="2" t="s">
        <v>132</v>
      </c>
      <c r="L161" s="23">
        <f t="shared" si="11"/>
        <v>1</v>
      </c>
      <c r="M161" s="4" t="s">
        <v>134</v>
      </c>
    </row>
    <row r="162" spans="1:13" s="5" customFormat="1" ht="99.95" customHeight="1" x14ac:dyDescent="0.15">
      <c r="A162" s="25">
        <f t="shared" si="9"/>
        <v>158</v>
      </c>
      <c r="B162" s="1">
        <v>20</v>
      </c>
      <c r="C162" s="1" t="s">
        <v>30</v>
      </c>
      <c r="D162" s="2" t="s">
        <v>208</v>
      </c>
      <c r="E162" s="1" t="s">
        <v>131</v>
      </c>
      <c r="F162" s="3" t="s">
        <v>831</v>
      </c>
      <c r="G162" s="1" t="s">
        <v>209</v>
      </c>
      <c r="H162" s="1" t="s">
        <v>210</v>
      </c>
      <c r="I162" s="2" t="s">
        <v>211</v>
      </c>
      <c r="J162" s="2" t="s">
        <v>0</v>
      </c>
      <c r="K162" s="2" t="s">
        <v>209</v>
      </c>
      <c r="L162" s="23">
        <f t="shared" si="11"/>
        <v>2</v>
      </c>
      <c r="M162" s="4" t="s">
        <v>1007</v>
      </c>
    </row>
    <row r="163" spans="1:13" s="5" customFormat="1" ht="99.95" customHeight="1" x14ac:dyDescent="0.15">
      <c r="A163" s="25">
        <f t="shared" si="9"/>
        <v>159</v>
      </c>
      <c r="B163" s="1">
        <v>20</v>
      </c>
      <c r="C163" s="1" t="s">
        <v>1338</v>
      </c>
      <c r="D163" s="2" t="s">
        <v>3182</v>
      </c>
      <c r="E163" s="1" t="s">
        <v>131</v>
      </c>
      <c r="F163" s="3" t="s">
        <v>3183</v>
      </c>
      <c r="G163" s="1" t="s">
        <v>3184</v>
      </c>
      <c r="H163" s="1" t="s">
        <v>3185</v>
      </c>
      <c r="I163" s="2" t="s">
        <v>1542</v>
      </c>
      <c r="J163" s="2" t="s">
        <v>0</v>
      </c>
      <c r="K163" s="2" t="s">
        <v>3184</v>
      </c>
      <c r="L163" s="23">
        <f t="shared" si="11"/>
        <v>1</v>
      </c>
      <c r="M163" s="4" t="s">
        <v>3186</v>
      </c>
    </row>
    <row r="164" spans="1:13" s="5" customFormat="1" ht="99.95" customHeight="1" x14ac:dyDescent="0.15">
      <c r="A164" s="25">
        <f t="shared" si="9"/>
        <v>160</v>
      </c>
      <c r="B164" s="1">
        <v>20</v>
      </c>
      <c r="C164" s="1" t="s">
        <v>30</v>
      </c>
      <c r="D164" s="2" t="s">
        <v>340</v>
      </c>
      <c r="E164" s="1" t="s">
        <v>341</v>
      </c>
      <c r="F164" s="3" t="s">
        <v>832</v>
      </c>
      <c r="G164" s="1" t="s">
        <v>342</v>
      </c>
      <c r="H164" s="1" t="s">
        <v>343</v>
      </c>
      <c r="I164" s="2" t="s">
        <v>1120</v>
      </c>
      <c r="J164" s="2" t="s">
        <v>1</v>
      </c>
      <c r="K164" s="2"/>
      <c r="L164" s="23">
        <f t="shared" si="11"/>
        <v>1</v>
      </c>
      <c r="M164" s="4" t="s">
        <v>344</v>
      </c>
    </row>
    <row r="165" spans="1:13" s="5" customFormat="1" ht="99.95" customHeight="1" x14ac:dyDescent="0.15">
      <c r="A165" s="25">
        <f t="shared" si="9"/>
        <v>161</v>
      </c>
      <c r="B165" s="1">
        <v>20</v>
      </c>
      <c r="C165" s="1" t="s">
        <v>30</v>
      </c>
      <c r="D165" s="2" t="s">
        <v>3495</v>
      </c>
      <c r="E165" s="1" t="s">
        <v>3496</v>
      </c>
      <c r="F165" s="3" t="s">
        <v>3497</v>
      </c>
      <c r="G165" s="1" t="s">
        <v>3498</v>
      </c>
      <c r="H165" s="1" t="s">
        <v>3499</v>
      </c>
      <c r="I165" s="2" t="s">
        <v>3500</v>
      </c>
      <c r="J165" s="2" t="s">
        <v>0</v>
      </c>
      <c r="K165" s="2" t="s">
        <v>3501</v>
      </c>
      <c r="L165" s="23">
        <f t="shared" si="11"/>
        <v>1</v>
      </c>
      <c r="M165" s="4" t="s">
        <v>3494</v>
      </c>
    </row>
    <row r="166" spans="1:13" s="5" customFormat="1" ht="99.95" customHeight="1" x14ac:dyDescent="0.15">
      <c r="A166" s="25">
        <f t="shared" si="9"/>
        <v>162</v>
      </c>
      <c r="B166" s="1">
        <v>20</v>
      </c>
      <c r="C166" s="1" t="s">
        <v>1338</v>
      </c>
      <c r="D166" s="2" t="s">
        <v>2119</v>
      </c>
      <c r="E166" s="1" t="s">
        <v>2120</v>
      </c>
      <c r="F166" s="3" t="s">
        <v>2121</v>
      </c>
      <c r="G166" s="1" t="s">
        <v>2122</v>
      </c>
      <c r="H166" s="1" t="s">
        <v>2123</v>
      </c>
      <c r="I166" s="2" t="s">
        <v>2124</v>
      </c>
      <c r="J166" s="2" t="s">
        <v>0</v>
      </c>
      <c r="K166" s="2" t="s">
        <v>2122</v>
      </c>
      <c r="L166" s="23">
        <f t="shared" si="11"/>
        <v>2</v>
      </c>
      <c r="M166" s="4" t="s">
        <v>3265</v>
      </c>
    </row>
    <row r="167" spans="1:13" s="5" customFormat="1" ht="99.95" customHeight="1" x14ac:dyDescent="0.15">
      <c r="A167" s="25">
        <f t="shared" si="9"/>
        <v>163</v>
      </c>
      <c r="B167" s="1">
        <v>20</v>
      </c>
      <c r="C167" s="1" t="s">
        <v>30</v>
      </c>
      <c r="D167" s="2" t="s">
        <v>497</v>
      </c>
      <c r="E167" s="1" t="s">
        <v>498</v>
      </c>
      <c r="F167" s="3" t="s">
        <v>833</v>
      </c>
      <c r="G167" s="1" t="s">
        <v>499</v>
      </c>
      <c r="H167" s="1" t="s">
        <v>500</v>
      </c>
      <c r="I167" s="2" t="s">
        <v>21</v>
      </c>
      <c r="J167" s="2" t="s">
        <v>0</v>
      </c>
      <c r="K167" s="2" t="s">
        <v>501</v>
      </c>
      <c r="L167" s="23">
        <f t="shared" si="11"/>
        <v>1</v>
      </c>
      <c r="M167" s="4" t="s">
        <v>502</v>
      </c>
    </row>
    <row r="168" spans="1:13" s="5" customFormat="1" ht="99.95" customHeight="1" x14ac:dyDescent="0.15">
      <c r="A168" s="25">
        <f t="shared" si="9"/>
        <v>164</v>
      </c>
      <c r="B168" s="1">
        <v>20</v>
      </c>
      <c r="C168" s="1" t="s">
        <v>1338</v>
      </c>
      <c r="D168" s="2" t="s">
        <v>2153</v>
      </c>
      <c r="E168" s="1" t="s">
        <v>1806</v>
      </c>
      <c r="F168" s="3" t="s">
        <v>2154</v>
      </c>
      <c r="G168" s="1" t="s">
        <v>2155</v>
      </c>
      <c r="H168" s="1" t="s">
        <v>2156</v>
      </c>
      <c r="I168" s="2" t="s">
        <v>2175</v>
      </c>
      <c r="J168" s="2" t="s">
        <v>0</v>
      </c>
      <c r="K168" s="2" t="s">
        <v>2155</v>
      </c>
      <c r="L168" s="23">
        <f t="shared" si="11"/>
        <v>2</v>
      </c>
      <c r="M168" s="4" t="s">
        <v>3266</v>
      </c>
    </row>
    <row r="169" spans="1:13" s="5" customFormat="1" ht="99.95" customHeight="1" x14ac:dyDescent="0.15">
      <c r="A169" s="25">
        <f t="shared" si="9"/>
        <v>165</v>
      </c>
      <c r="B169" s="1">
        <v>20</v>
      </c>
      <c r="C169" s="1" t="s">
        <v>1338</v>
      </c>
      <c r="D169" s="2" t="s">
        <v>1805</v>
      </c>
      <c r="E169" s="1" t="s">
        <v>1806</v>
      </c>
      <c r="F169" s="3" t="s">
        <v>1807</v>
      </c>
      <c r="G169" s="1" t="s">
        <v>1808</v>
      </c>
      <c r="H169" s="1" t="s">
        <v>1809</v>
      </c>
      <c r="I169" s="2" t="s">
        <v>1810</v>
      </c>
      <c r="J169" s="2" t="s">
        <v>0</v>
      </c>
      <c r="K169" s="2" t="s">
        <v>1808</v>
      </c>
      <c r="L169" s="23">
        <f t="shared" si="11"/>
        <v>1</v>
      </c>
      <c r="M169" s="4" t="s">
        <v>1811</v>
      </c>
    </row>
    <row r="170" spans="1:13" s="5" customFormat="1" ht="99.95" customHeight="1" x14ac:dyDescent="0.15">
      <c r="A170" s="25">
        <f t="shared" si="9"/>
        <v>166</v>
      </c>
      <c r="B170" s="1">
        <v>20</v>
      </c>
      <c r="C170" s="1" t="s">
        <v>30</v>
      </c>
      <c r="D170" s="2" t="s">
        <v>632</v>
      </c>
      <c r="E170" s="1" t="s">
        <v>633</v>
      </c>
      <c r="F170" s="3" t="s">
        <v>834</v>
      </c>
      <c r="G170" s="1" t="s">
        <v>634</v>
      </c>
      <c r="H170" s="1" t="s">
        <v>635</v>
      </c>
      <c r="I170" s="2" t="s">
        <v>1057</v>
      </c>
      <c r="J170" s="2" t="s">
        <v>0</v>
      </c>
      <c r="K170" s="2" t="s">
        <v>634</v>
      </c>
      <c r="L170" s="23">
        <f t="shared" si="11"/>
        <v>1</v>
      </c>
      <c r="M170" s="4" t="s">
        <v>636</v>
      </c>
    </row>
    <row r="171" spans="1:13" s="5" customFormat="1" ht="99.95" customHeight="1" x14ac:dyDescent="0.15">
      <c r="A171" s="25">
        <f t="shared" si="9"/>
        <v>167</v>
      </c>
      <c r="B171" s="1">
        <v>20</v>
      </c>
      <c r="C171" s="1" t="s">
        <v>1338</v>
      </c>
      <c r="D171" s="2" t="s">
        <v>3096</v>
      </c>
      <c r="E171" s="1" t="s">
        <v>3097</v>
      </c>
      <c r="F171" s="3" t="s">
        <v>3098</v>
      </c>
      <c r="G171" s="1" t="s">
        <v>3099</v>
      </c>
      <c r="H171" s="1" t="s">
        <v>3100</v>
      </c>
      <c r="I171" s="2" t="s">
        <v>3101</v>
      </c>
      <c r="J171" s="2" t="s">
        <v>0</v>
      </c>
      <c r="K171" s="2" t="s">
        <v>3099</v>
      </c>
      <c r="L171" s="23">
        <f t="shared" si="11"/>
        <v>1</v>
      </c>
      <c r="M171" s="4" t="s">
        <v>3102</v>
      </c>
    </row>
    <row r="172" spans="1:13" s="5" customFormat="1" ht="99.95" customHeight="1" x14ac:dyDescent="0.15">
      <c r="A172" s="25">
        <f t="shared" si="9"/>
        <v>168</v>
      </c>
      <c r="B172" s="1">
        <v>20</v>
      </c>
      <c r="C172" s="1" t="s">
        <v>1338</v>
      </c>
      <c r="D172" s="2" t="s">
        <v>2602</v>
      </c>
      <c r="E172" s="1" t="s">
        <v>113</v>
      </c>
      <c r="F172" s="3" t="s">
        <v>2603</v>
      </c>
      <c r="G172" s="1" t="s">
        <v>2604</v>
      </c>
      <c r="H172" s="1" t="s">
        <v>2605</v>
      </c>
      <c r="I172" s="2" t="s">
        <v>2737</v>
      </c>
      <c r="J172" s="2" t="s">
        <v>0</v>
      </c>
      <c r="K172" s="2" t="s">
        <v>2604</v>
      </c>
      <c r="L172" s="23">
        <f t="shared" si="11"/>
        <v>3</v>
      </c>
      <c r="M172" s="4" t="s">
        <v>3267</v>
      </c>
    </row>
    <row r="173" spans="1:13" s="5" customFormat="1" ht="99.95" customHeight="1" x14ac:dyDescent="0.15">
      <c r="A173" s="25">
        <f t="shared" si="9"/>
        <v>169</v>
      </c>
      <c r="B173" s="1">
        <v>20</v>
      </c>
      <c r="C173" s="1" t="s">
        <v>30</v>
      </c>
      <c r="D173" s="2" t="s">
        <v>112</v>
      </c>
      <c r="E173" s="1" t="s">
        <v>113</v>
      </c>
      <c r="F173" s="3" t="s">
        <v>835</v>
      </c>
      <c r="G173" s="1" t="s">
        <v>114</v>
      </c>
      <c r="H173" s="1" t="s">
        <v>115</v>
      </c>
      <c r="I173" s="2" t="s">
        <v>12</v>
      </c>
      <c r="J173" s="2" t="s">
        <v>0</v>
      </c>
      <c r="K173" s="2" t="s">
        <v>114</v>
      </c>
      <c r="L173" s="23">
        <f t="shared" si="11"/>
        <v>2</v>
      </c>
      <c r="M173" s="4" t="s">
        <v>116</v>
      </c>
    </row>
    <row r="174" spans="1:13" s="5" customFormat="1" ht="99.95" customHeight="1" x14ac:dyDescent="0.15">
      <c r="A174" s="25">
        <f t="shared" si="9"/>
        <v>170</v>
      </c>
      <c r="B174" s="1">
        <v>20</v>
      </c>
      <c r="C174" s="1" t="s">
        <v>1338</v>
      </c>
      <c r="D174" s="2" t="s">
        <v>2584</v>
      </c>
      <c r="E174" s="1" t="s">
        <v>113</v>
      </c>
      <c r="F174" s="3" t="s">
        <v>2585</v>
      </c>
      <c r="G174" s="1" t="s">
        <v>2586</v>
      </c>
      <c r="H174" s="1" t="s">
        <v>2587</v>
      </c>
      <c r="I174" s="2" t="s">
        <v>2588</v>
      </c>
      <c r="J174" s="2" t="s">
        <v>0</v>
      </c>
      <c r="K174" s="2" t="s">
        <v>2589</v>
      </c>
      <c r="L174" s="23">
        <f t="shared" si="11"/>
        <v>3</v>
      </c>
      <c r="M174" s="4" t="s">
        <v>3226</v>
      </c>
    </row>
    <row r="175" spans="1:13" s="5" customFormat="1" ht="99.95" customHeight="1" x14ac:dyDescent="0.15">
      <c r="A175" s="25">
        <f t="shared" si="9"/>
        <v>171</v>
      </c>
      <c r="B175" s="1" t="s">
        <v>3361</v>
      </c>
      <c r="C175" s="1" t="s">
        <v>30</v>
      </c>
      <c r="D175" s="2" t="s">
        <v>3362</v>
      </c>
      <c r="E175" s="1" t="s">
        <v>113</v>
      </c>
      <c r="F175" s="3" t="s">
        <v>3363</v>
      </c>
      <c r="G175" s="1" t="s">
        <v>3364</v>
      </c>
      <c r="H175" s="1" t="s">
        <v>3365</v>
      </c>
      <c r="I175" s="2" t="s">
        <v>3366</v>
      </c>
      <c r="J175" s="2" t="s">
        <v>0</v>
      </c>
      <c r="K175" s="2" t="s">
        <v>3364</v>
      </c>
      <c r="L175" s="23">
        <f t="shared" si="11"/>
        <v>1</v>
      </c>
      <c r="M175" s="4" t="s">
        <v>3367</v>
      </c>
    </row>
    <row r="176" spans="1:13" s="5" customFormat="1" ht="99.95" customHeight="1" x14ac:dyDescent="0.15">
      <c r="A176" s="25">
        <f t="shared" si="9"/>
        <v>172</v>
      </c>
      <c r="B176" s="1">
        <v>20</v>
      </c>
      <c r="C176" s="1" t="s">
        <v>1338</v>
      </c>
      <c r="D176" s="2" t="s">
        <v>2607</v>
      </c>
      <c r="E176" s="1" t="s">
        <v>113</v>
      </c>
      <c r="F176" s="3" t="s">
        <v>2610</v>
      </c>
      <c r="G176" s="1" t="s">
        <v>2608</v>
      </c>
      <c r="H176" s="1" t="s">
        <v>2609</v>
      </c>
      <c r="I176" s="2" t="s">
        <v>1470</v>
      </c>
      <c r="J176" s="2" t="s">
        <v>0</v>
      </c>
      <c r="K176" s="2" t="s">
        <v>2608</v>
      </c>
      <c r="L176" s="23">
        <f t="shared" si="11"/>
        <v>2</v>
      </c>
      <c r="M176" s="4" t="s">
        <v>3268</v>
      </c>
    </row>
    <row r="177" spans="1:13" s="5" customFormat="1" ht="99.95" customHeight="1" x14ac:dyDescent="0.15">
      <c r="A177" s="25">
        <f t="shared" si="9"/>
        <v>173</v>
      </c>
      <c r="B177" s="1">
        <v>20</v>
      </c>
      <c r="C177" s="1" t="s">
        <v>1338</v>
      </c>
      <c r="D177" s="2" t="s">
        <v>2755</v>
      </c>
      <c r="E177" s="1" t="s">
        <v>2756</v>
      </c>
      <c r="F177" s="3" t="s">
        <v>2757</v>
      </c>
      <c r="G177" s="1" t="s">
        <v>2758</v>
      </c>
      <c r="H177" s="1" t="s">
        <v>2759</v>
      </c>
      <c r="I177" s="2" t="s">
        <v>2760</v>
      </c>
      <c r="J177" s="2" t="s">
        <v>0</v>
      </c>
      <c r="K177" s="2" t="s">
        <v>2758</v>
      </c>
      <c r="L177" s="23">
        <f t="shared" si="11"/>
        <v>1</v>
      </c>
      <c r="M177" s="4" t="s">
        <v>2761</v>
      </c>
    </row>
    <row r="178" spans="1:13" s="5" customFormat="1" ht="99.95" customHeight="1" x14ac:dyDescent="0.15">
      <c r="A178" s="25">
        <f t="shared" si="9"/>
        <v>174</v>
      </c>
      <c r="B178" s="1">
        <v>20</v>
      </c>
      <c r="C178" s="1" t="s">
        <v>1338</v>
      </c>
      <c r="D178" s="2" t="s">
        <v>1413</v>
      </c>
      <c r="E178" s="1" t="s">
        <v>1414</v>
      </c>
      <c r="F178" s="3" t="s">
        <v>1415</v>
      </c>
      <c r="G178" s="1" t="s">
        <v>1416</v>
      </c>
      <c r="H178" s="1" t="s">
        <v>1417</v>
      </c>
      <c r="I178" s="2" t="s">
        <v>1418</v>
      </c>
      <c r="J178" s="2" t="s">
        <v>0</v>
      </c>
      <c r="K178" s="2" t="s">
        <v>1419</v>
      </c>
      <c r="L178" s="23">
        <f t="shared" si="11"/>
        <v>1</v>
      </c>
      <c r="M178" s="4" t="s">
        <v>1420</v>
      </c>
    </row>
    <row r="179" spans="1:13" s="5" customFormat="1" ht="99.95" customHeight="1" x14ac:dyDescent="0.15">
      <c r="A179" s="25">
        <f t="shared" si="9"/>
        <v>175</v>
      </c>
      <c r="B179" s="1">
        <v>20</v>
      </c>
      <c r="C179" s="1" t="s">
        <v>30</v>
      </c>
      <c r="D179" s="2" t="s">
        <v>235</v>
      </c>
      <c r="E179" s="1" t="s">
        <v>236</v>
      </c>
      <c r="F179" s="3" t="s">
        <v>836</v>
      </c>
      <c r="G179" s="1" t="s">
        <v>237</v>
      </c>
      <c r="H179" s="1" t="s">
        <v>238</v>
      </c>
      <c r="I179" s="2" t="s">
        <v>1058</v>
      </c>
      <c r="J179" s="2" t="s">
        <v>0</v>
      </c>
      <c r="K179" s="2" t="s">
        <v>237</v>
      </c>
      <c r="L179" s="23">
        <f t="shared" si="11"/>
        <v>1</v>
      </c>
      <c r="M179" s="4" t="s">
        <v>239</v>
      </c>
    </row>
    <row r="180" spans="1:13" s="5" customFormat="1" ht="99.95" customHeight="1" x14ac:dyDescent="0.15">
      <c r="A180" s="25">
        <f t="shared" si="9"/>
        <v>176</v>
      </c>
      <c r="B180" s="1">
        <v>20</v>
      </c>
      <c r="C180" s="1" t="s">
        <v>30</v>
      </c>
      <c r="D180" s="2" t="s">
        <v>993</v>
      </c>
      <c r="E180" s="1" t="s">
        <v>236</v>
      </c>
      <c r="F180" s="3" t="s">
        <v>837</v>
      </c>
      <c r="G180" s="1" t="s">
        <v>240</v>
      </c>
      <c r="H180" s="1" t="s">
        <v>241</v>
      </c>
      <c r="I180" s="2" t="s">
        <v>1059</v>
      </c>
      <c r="J180" s="2" t="s">
        <v>0</v>
      </c>
      <c r="K180" s="2" t="s">
        <v>242</v>
      </c>
      <c r="L180" s="23">
        <f t="shared" si="11"/>
        <v>1</v>
      </c>
      <c r="M180" s="4" t="s">
        <v>243</v>
      </c>
    </row>
    <row r="181" spans="1:13" s="5" customFormat="1" ht="99.95" customHeight="1" x14ac:dyDescent="0.15">
      <c r="A181" s="25">
        <f t="shared" si="9"/>
        <v>177</v>
      </c>
      <c r="B181" s="1">
        <v>20</v>
      </c>
      <c r="C181" s="1" t="s">
        <v>1338</v>
      </c>
      <c r="D181" s="2" t="s">
        <v>2650</v>
      </c>
      <c r="E181" s="1" t="s">
        <v>236</v>
      </c>
      <c r="F181" s="3" t="s">
        <v>2831</v>
      </c>
      <c r="G181" s="1" t="s">
        <v>2651</v>
      </c>
      <c r="H181" s="1" t="s">
        <v>2652</v>
      </c>
      <c r="I181" s="2" t="s">
        <v>2832</v>
      </c>
      <c r="J181" s="2" t="s">
        <v>0</v>
      </c>
      <c r="K181" s="2" t="s">
        <v>2651</v>
      </c>
      <c r="L181" s="23">
        <f t="shared" si="11"/>
        <v>4</v>
      </c>
      <c r="M181" s="4" t="s">
        <v>3985</v>
      </c>
    </row>
    <row r="182" spans="1:13" s="5" customFormat="1" ht="99.95" customHeight="1" x14ac:dyDescent="0.15">
      <c r="A182" s="25">
        <f t="shared" si="9"/>
        <v>178</v>
      </c>
      <c r="B182" s="1">
        <v>20</v>
      </c>
      <c r="C182" s="1" t="s">
        <v>1338</v>
      </c>
      <c r="D182" s="2" t="s">
        <v>2878</v>
      </c>
      <c r="E182" s="1" t="s">
        <v>789</v>
      </c>
      <c r="F182" s="3" t="s">
        <v>2879</v>
      </c>
      <c r="G182" s="1" t="s">
        <v>2880</v>
      </c>
      <c r="H182" s="1" t="s">
        <v>2881</v>
      </c>
      <c r="I182" s="2" t="s">
        <v>2882</v>
      </c>
      <c r="J182" s="2" t="s">
        <v>0</v>
      </c>
      <c r="K182" s="2" t="s">
        <v>2883</v>
      </c>
      <c r="L182" s="23">
        <f t="shared" si="11"/>
        <v>1</v>
      </c>
      <c r="M182" s="4" t="s">
        <v>2884</v>
      </c>
    </row>
    <row r="183" spans="1:13" s="5" customFormat="1" ht="99.95" customHeight="1" x14ac:dyDescent="0.15">
      <c r="A183" s="25">
        <f t="shared" si="9"/>
        <v>179</v>
      </c>
      <c r="B183" s="1">
        <v>20</v>
      </c>
      <c r="C183" s="1" t="s">
        <v>30</v>
      </c>
      <c r="D183" s="2" t="s">
        <v>788</v>
      </c>
      <c r="E183" s="1" t="s">
        <v>789</v>
      </c>
      <c r="F183" s="3" t="s">
        <v>838</v>
      </c>
      <c r="G183" s="1" t="s">
        <v>790</v>
      </c>
      <c r="H183" s="1" t="s">
        <v>791</v>
      </c>
      <c r="I183" s="2" t="s">
        <v>1060</v>
      </c>
      <c r="J183" s="2" t="s">
        <v>0</v>
      </c>
      <c r="K183" s="2" t="s">
        <v>790</v>
      </c>
      <c r="L183" s="23">
        <f t="shared" si="11"/>
        <v>2</v>
      </c>
      <c r="M183" s="4" t="s">
        <v>1027</v>
      </c>
    </row>
    <row r="184" spans="1:13" s="5" customFormat="1" ht="99.95" customHeight="1" x14ac:dyDescent="0.15">
      <c r="A184" s="25">
        <f t="shared" si="9"/>
        <v>180</v>
      </c>
      <c r="B184" s="1">
        <v>20</v>
      </c>
      <c r="C184" s="1" t="s">
        <v>1338</v>
      </c>
      <c r="D184" s="2" t="s">
        <v>2498</v>
      </c>
      <c r="E184" s="1" t="s">
        <v>2499</v>
      </c>
      <c r="F184" s="3" t="s">
        <v>2500</v>
      </c>
      <c r="G184" s="1" t="s">
        <v>2501</v>
      </c>
      <c r="H184" s="1" t="s">
        <v>2502</v>
      </c>
      <c r="I184" s="2" t="s">
        <v>1664</v>
      </c>
      <c r="J184" s="2" t="s">
        <v>1</v>
      </c>
      <c r="K184" s="2"/>
      <c r="L184" s="23">
        <f t="shared" si="11"/>
        <v>1</v>
      </c>
      <c r="M184" s="4" t="s">
        <v>2503</v>
      </c>
    </row>
    <row r="185" spans="1:13" s="5" customFormat="1" ht="99.95" customHeight="1" x14ac:dyDescent="0.15">
      <c r="A185" s="25">
        <f t="shared" si="9"/>
        <v>181</v>
      </c>
      <c r="B185" s="1">
        <v>20</v>
      </c>
      <c r="C185" s="1" t="s">
        <v>1338</v>
      </c>
      <c r="D185" s="2" t="s">
        <v>3042</v>
      </c>
      <c r="E185" s="1" t="s">
        <v>2227</v>
      </c>
      <c r="F185" s="3" t="s">
        <v>3043</v>
      </c>
      <c r="G185" s="1" t="s">
        <v>3044</v>
      </c>
      <c r="H185" s="1" t="s">
        <v>3045</v>
      </c>
      <c r="I185" s="2" t="s">
        <v>6</v>
      </c>
      <c r="J185" s="2" t="s">
        <v>0</v>
      </c>
      <c r="K185" s="2" t="s">
        <v>3044</v>
      </c>
      <c r="L185" s="23">
        <f t="shared" si="11"/>
        <v>1</v>
      </c>
      <c r="M185" s="4" t="s">
        <v>3046</v>
      </c>
    </row>
    <row r="186" spans="1:13" s="5" customFormat="1" ht="99.95" customHeight="1" x14ac:dyDescent="0.15">
      <c r="A186" s="25">
        <f t="shared" si="9"/>
        <v>182</v>
      </c>
      <c r="B186" s="1">
        <v>20</v>
      </c>
      <c r="C186" s="1" t="s">
        <v>1338</v>
      </c>
      <c r="D186" s="2" t="s">
        <v>2226</v>
      </c>
      <c r="E186" s="1" t="s">
        <v>2227</v>
      </c>
      <c r="F186" s="3" t="s">
        <v>3057</v>
      </c>
      <c r="G186" s="1" t="s">
        <v>2228</v>
      </c>
      <c r="H186" s="1" t="s">
        <v>2229</v>
      </c>
      <c r="I186" s="2" t="s">
        <v>3058</v>
      </c>
      <c r="J186" s="2" t="s">
        <v>0</v>
      </c>
      <c r="K186" s="2" t="s">
        <v>2228</v>
      </c>
      <c r="L186" s="23">
        <f t="shared" si="11"/>
        <v>2</v>
      </c>
      <c r="M186" s="4" t="s">
        <v>3269</v>
      </c>
    </row>
    <row r="187" spans="1:13" s="5" customFormat="1" ht="99.95" customHeight="1" x14ac:dyDescent="0.15">
      <c r="A187" s="25">
        <f t="shared" si="9"/>
        <v>183</v>
      </c>
      <c r="B187" s="28">
        <v>20</v>
      </c>
      <c r="C187" s="28" t="s">
        <v>1002</v>
      </c>
      <c r="D187" s="28" t="s">
        <v>3519</v>
      </c>
      <c r="E187" s="33" t="s">
        <v>2227</v>
      </c>
      <c r="F187" s="28" t="s">
        <v>3520</v>
      </c>
      <c r="G187" s="33" t="s">
        <v>3521</v>
      </c>
      <c r="H187" s="33" t="s">
        <v>3522</v>
      </c>
      <c r="I187" s="28" t="s">
        <v>3987</v>
      </c>
      <c r="J187" s="33" t="s">
        <v>0</v>
      </c>
      <c r="K187" s="28" t="s">
        <v>3521</v>
      </c>
      <c r="L187" s="28">
        <v>2</v>
      </c>
      <c r="M187" s="35" t="s">
        <v>3986</v>
      </c>
    </row>
    <row r="188" spans="1:13" s="5" customFormat="1" ht="99.95" customHeight="1" x14ac:dyDescent="0.15">
      <c r="A188" s="25">
        <f t="shared" si="9"/>
        <v>184</v>
      </c>
      <c r="B188" s="1">
        <v>20</v>
      </c>
      <c r="C188" s="1" t="s">
        <v>1338</v>
      </c>
      <c r="D188" s="2" t="s">
        <v>1308</v>
      </c>
      <c r="E188" s="1" t="s">
        <v>1309</v>
      </c>
      <c r="F188" s="3" t="s">
        <v>1310</v>
      </c>
      <c r="G188" s="1" t="s">
        <v>1311</v>
      </c>
      <c r="H188" s="1" t="s">
        <v>1312</v>
      </c>
      <c r="I188" s="2" t="s">
        <v>1313</v>
      </c>
      <c r="J188" s="2" t="s">
        <v>1314</v>
      </c>
      <c r="K188" s="2"/>
      <c r="L188" s="23">
        <f t="shared" ref="L188:L194" si="12">LEN(M188)-LEN(SUBSTITUTE(M188, "、",""))/LEN("、")+1</f>
        <v>1</v>
      </c>
      <c r="M188" s="4" t="s">
        <v>1315</v>
      </c>
    </row>
    <row r="189" spans="1:13" s="5" customFormat="1" ht="99.95" customHeight="1" x14ac:dyDescent="0.15">
      <c r="A189" s="25">
        <f t="shared" si="9"/>
        <v>185</v>
      </c>
      <c r="B189" s="1">
        <v>20</v>
      </c>
      <c r="C189" s="1" t="s">
        <v>30</v>
      </c>
      <c r="D189" s="2" t="s">
        <v>3492</v>
      </c>
      <c r="E189" s="1" t="s">
        <v>1304</v>
      </c>
      <c r="F189" s="3" t="s">
        <v>1305</v>
      </c>
      <c r="G189" s="2" t="s">
        <v>1306</v>
      </c>
      <c r="H189" s="2" t="s">
        <v>1307</v>
      </c>
      <c r="I189" s="2" t="s">
        <v>1049</v>
      </c>
      <c r="J189" s="2" t="s">
        <v>0</v>
      </c>
      <c r="K189" s="2" t="s">
        <v>1306</v>
      </c>
      <c r="L189" s="23">
        <f t="shared" si="12"/>
        <v>2</v>
      </c>
      <c r="M189" s="4" t="s">
        <v>3348</v>
      </c>
    </row>
    <row r="190" spans="1:13" s="5" customFormat="1" ht="99.95" customHeight="1" x14ac:dyDescent="0.15">
      <c r="A190" s="25">
        <f t="shared" si="9"/>
        <v>186</v>
      </c>
      <c r="B190" s="1">
        <v>20</v>
      </c>
      <c r="C190" s="1" t="s">
        <v>1338</v>
      </c>
      <c r="D190" s="2" t="s">
        <v>2378</v>
      </c>
      <c r="E190" s="1" t="s">
        <v>2379</v>
      </c>
      <c r="F190" s="3" t="s">
        <v>2486</v>
      </c>
      <c r="G190" s="1" t="s">
        <v>2380</v>
      </c>
      <c r="H190" s="1" t="s">
        <v>2381</v>
      </c>
      <c r="I190" s="2" t="s">
        <v>1556</v>
      </c>
      <c r="J190" s="2" t="s">
        <v>0</v>
      </c>
      <c r="K190" s="2" t="s">
        <v>2380</v>
      </c>
      <c r="L190" s="23">
        <f t="shared" si="12"/>
        <v>2</v>
      </c>
      <c r="M190" s="4" t="s">
        <v>3270</v>
      </c>
    </row>
    <row r="191" spans="1:13" s="5" customFormat="1" ht="99.95" customHeight="1" x14ac:dyDescent="0.15">
      <c r="A191" s="25">
        <f t="shared" si="9"/>
        <v>187</v>
      </c>
      <c r="B191" s="1">
        <v>20</v>
      </c>
      <c r="C191" s="1" t="s">
        <v>30</v>
      </c>
      <c r="D191" s="2" t="s">
        <v>645</v>
      </c>
      <c r="E191" s="1" t="s">
        <v>646</v>
      </c>
      <c r="F191" s="3" t="s">
        <v>839</v>
      </c>
      <c r="G191" s="1" t="s">
        <v>647</v>
      </c>
      <c r="H191" s="1" t="s">
        <v>648</v>
      </c>
      <c r="I191" s="2" t="s">
        <v>1061</v>
      </c>
      <c r="J191" s="2" t="s">
        <v>0</v>
      </c>
      <c r="K191" s="2" t="s">
        <v>647</v>
      </c>
      <c r="L191" s="23">
        <f t="shared" si="12"/>
        <v>2</v>
      </c>
      <c r="M191" s="4" t="s">
        <v>649</v>
      </c>
    </row>
    <row r="192" spans="1:13" s="5" customFormat="1" ht="99.95" customHeight="1" x14ac:dyDescent="0.15">
      <c r="A192" s="25">
        <f t="shared" si="9"/>
        <v>188</v>
      </c>
      <c r="B192" s="1">
        <v>20</v>
      </c>
      <c r="C192" s="1" t="s">
        <v>30</v>
      </c>
      <c r="D192" s="2" t="s">
        <v>784</v>
      </c>
      <c r="E192" s="1" t="s">
        <v>785</v>
      </c>
      <c r="F192" s="3" t="s">
        <v>840</v>
      </c>
      <c r="G192" s="1" t="s">
        <v>786</v>
      </c>
      <c r="H192" s="1" t="s">
        <v>787</v>
      </c>
      <c r="I192" s="2" t="s">
        <v>10</v>
      </c>
      <c r="J192" s="2" t="s">
        <v>1</v>
      </c>
      <c r="K192" s="2"/>
      <c r="L192" s="23">
        <f t="shared" si="12"/>
        <v>2</v>
      </c>
      <c r="M192" s="4" t="s">
        <v>1236</v>
      </c>
    </row>
    <row r="193" spans="1:13" s="5" customFormat="1" ht="99.95" customHeight="1" x14ac:dyDescent="0.15">
      <c r="A193" s="25">
        <f t="shared" si="9"/>
        <v>189</v>
      </c>
      <c r="B193" s="1">
        <v>20</v>
      </c>
      <c r="C193" s="1" t="s">
        <v>30</v>
      </c>
      <c r="D193" s="2" t="s">
        <v>563</v>
      </c>
      <c r="E193" s="1" t="s">
        <v>564</v>
      </c>
      <c r="F193" s="3" t="s">
        <v>841</v>
      </c>
      <c r="G193" s="1" t="s">
        <v>565</v>
      </c>
      <c r="H193" s="1" t="s">
        <v>566</v>
      </c>
      <c r="I193" s="2" t="s">
        <v>2</v>
      </c>
      <c r="J193" s="2" t="s">
        <v>0</v>
      </c>
      <c r="K193" s="2" t="s">
        <v>567</v>
      </c>
      <c r="L193" s="23">
        <f t="shared" si="12"/>
        <v>1</v>
      </c>
      <c r="M193" s="4" t="s">
        <v>568</v>
      </c>
    </row>
    <row r="194" spans="1:13" s="5" customFormat="1" ht="99.95" customHeight="1" x14ac:dyDescent="0.15">
      <c r="A194" s="25">
        <f t="shared" si="9"/>
        <v>190</v>
      </c>
      <c r="B194" s="1" t="s">
        <v>3361</v>
      </c>
      <c r="C194" s="1" t="s">
        <v>30</v>
      </c>
      <c r="D194" s="2" t="s">
        <v>3476</v>
      </c>
      <c r="E194" s="1" t="s">
        <v>3477</v>
      </c>
      <c r="F194" s="3" t="s">
        <v>3478</v>
      </c>
      <c r="G194" s="1" t="s">
        <v>3479</v>
      </c>
      <c r="H194" s="1" t="s">
        <v>3480</v>
      </c>
      <c r="I194" s="2" t="s">
        <v>3481</v>
      </c>
      <c r="J194" s="2" t="s">
        <v>0</v>
      </c>
      <c r="K194" s="2" t="s">
        <v>3479</v>
      </c>
      <c r="L194" s="23">
        <f t="shared" si="12"/>
        <v>2</v>
      </c>
      <c r="M194" s="4" t="s">
        <v>3482</v>
      </c>
    </row>
    <row r="195" spans="1:13" s="5" customFormat="1" ht="99.95" customHeight="1" x14ac:dyDescent="0.15">
      <c r="A195" s="25">
        <f t="shared" si="9"/>
        <v>191</v>
      </c>
      <c r="B195" s="28">
        <v>20</v>
      </c>
      <c r="C195" s="28" t="s">
        <v>1002</v>
      </c>
      <c r="D195" s="28" t="s">
        <v>3532</v>
      </c>
      <c r="E195" s="33" t="s">
        <v>3533</v>
      </c>
      <c r="F195" s="28" t="s">
        <v>3534</v>
      </c>
      <c r="G195" s="33" t="s">
        <v>3535</v>
      </c>
      <c r="H195" s="33" t="s">
        <v>3536</v>
      </c>
      <c r="I195" s="28" t="s">
        <v>3537</v>
      </c>
      <c r="J195" s="33" t="s">
        <v>0</v>
      </c>
      <c r="K195" s="28" t="s">
        <v>3535</v>
      </c>
      <c r="L195" s="28">
        <v>1</v>
      </c>
      <c r="M195" s="35" t="s">
        <v>3538</v>
      </c>
    </row>
    <row r="196" spans="1:13" s="5" customFormat="1" ht="99.95" customHeight="1" x14ac:dyDescent="0.15">
      <c r="A196" s="25">
        <f t="shared" si="9"/>
        <v>192</v>
      </c>
      <c r="B196" s="28">
        <v>20</v>
      </c>
      <c r="C196" s="28" t="s">
        <v>1002</v>
      </c>
      <c r="D196" s="29" t="s">
        <v>3187</v>
      </c>
      <c r="E196" s="30" t="s">
        <v>3646</v>
      </c>
      <c r="F196" s="30" t="s">
        <v>3703</v>
      </c>
      <c r="G196" s="30" t="s">
        <v>3647</v>
      </c>
      <c r="H196" s="30" t="s">
        <v>3648</v>
      </c>
      <c r="I196" s="29" t="s">
        <v>3704</v>
      </c>
      <c r="J196" s="30" t="s">
        <v>0</v>
      </c>
      <c r="K196" s="29" t="s">
        <v>3647</v>
      </c>
      <c r="L196" s="29">
        <v>2</v>
      </c>
      <c r="M196" s="31" t="s">
        <v>3988</v>
      </c>
    </row>
    <row r="197" spans="1:13" s="5" customFormat="1" ht="99.95" customHeight="1" x14ac:dyDescent="0.15">
      <c r="A197" s="25">
        <f t="shared" ref="A197:A259" si="13">ROW()-4</f>
        <v>193</v>
      </c>
      <c r="B197" s="28">
        <v>20</v>
      </c>
      <c r="C197" s="28" t="s">
        <v>1002</v>
      </c>
      <c r="D197" s="29" t="s">
        <v>3875</v>
      </c>
      <c r="E197" s="30" t="s">
        <v>3646</v>
      </c>
      <c r="F197" s="30" t="s">
        <v>3876</v>
      </c>
      <c r="G197" s="30" t="s">
        <v>3877</v>
      </c>
      <c r="H197" s="30" t="s">
        <v>3878</v>
      </c>
      <c r="I197" s="29" t="s">
        <v>1470</v>
      </c>
      <c r="J197" s="30" t="s">
        <v>1</v>
      </c>
      <c r="K197" s="29"/>
      <c r="L197" s="29">
        <v>1</v>
      </c>
      <c r="M197" s="31" t="s">
        <v>3879</v>
      </c>
    </row>
    <row r="198" spans="1:13" s="5" customFormat="1" ht="99.95" customHeight="1" x14ac:dyDescent="0.15">
      <c r="A198" s="25">
        <f t="shared" si="13"/>
        <v>194</v>
      </c>
      <c r="B198" s="1">
        <v>20</v>
      </c>
      <c r="C198" s="1" t="s">
        <v>1338</v>
      </c>
      <c r="D198" s="2" t="s">
        <v>2980</v>
      </c>
      <c r="E198" s="1" t="s">
        <v>516</v>
      </c>
      <c r="F198" s="3" t="s">
        <v>2981</v>
      </c>
      <c r="G198" s="1" t="s">
        <v>2982</v>
      </c>
      <c r="H198" s="1" t="s">
        <v>2983</v>
      </c>
      <c r="I198" s="2" t="s">
        <v>1883</v>
      </c>
      <c r="J198" s="2" t="s">
        <v>1</v>
      </c>
      <c r="K198" s="2"/>
      <c r="L198" s="23">
        <f t="shared" ref="L198:L210" si="14">LEN(M198)-LEN(SUBSTITUTE(M198, "、",""))/LEN("、")+1</f>
        <v>1</v>
      </c>
      <c r="M198" s="4" t="s">
        <v>2984</v>
      </c>
    </row>
    <row r="199" spans="1:13" s="5" customFormat="1" ht="99.95" customHeight="1" x14ac:dyDescent="0.15">
      <c r="A199" s="25">
        <f t="shared" si="13"/>
        <v>195</v>
      </c>
      <c r="B199" s="1">
        <v>20</v>
      </c>
      <c r="C199" s="1" t="s">
        <v>30</v>
      </c>
      <c r="D199" s="2" t="s">
        <v>515</v>
      </c>
      <c r="E199" s="1" t="s">
        <v>516</v>
      </c>
      <c r="F199" s="3" t="s">
        <v>842</v>
      </c>
      <c r="G199" s="1" t="s">
        <v>517</v>
      </c>
      <c r="H199" s="1" t="s">
        <v>518</v>
      </c>
      <c r="I199" s="2" t="s">
        <v>14</v>
      </c>
      <c r="J199" s="2" t="s">
        <v>0</v>
      </c>
      <c r="K199" s="2" t="s">
        <v>517</v>
      </c>
      <c r="L199" s="23">
        <f t="shared" si="14"/>
        <v>1</v>
      </c>
      <c r="M199" s="4" t="s">
        <v>519</v>
      </c>
    </row>
    <row r="200" spans="1:13" s="5" customFormat="1" ht="99.95" customHeight="1" x14ac:dyDescent="0.15">
      <c r="A200" s="25">
        <f t="shared" si="13"/>
        <v>196</v>
      </c>
      <c r="B200" s="1">
        <v>20</v>
      </c>
      <c r="C200" s="1" t="s">
        <v>30</v>
      </c>
      <c r="D200" s="2" t="s">
        <v>368</v>
      </c>
      <c r="E200" s="1" t="s">
        <v>369</v>
      </c>
      <c r="F200" s="3" t="s">
        <v>843</v>
      </c>
      <c r="G200" s="1" t="s">
        <v>370</v>
      </c>
      <c r="H200" s="1" t="s">
        <v>371</v>
      </c>
      <c r="I200" s="2" t="s">
        <v>1062</v>
      </c>
      <c r="J200" s="2" t="s">
        <v>0</v>
      </c>
      <c r="K200" s="2" t="s">
        <v>370</v>
      </c>
      <c r="L200" s="23">
        <f t="shared" si="14"/>
        <v>2</v>
      </c>
      <c r="M200" s="4" t="s">
        <v>372</v>
      </c>
    </row>
    <row r="201" spans="1:13" s="5" customFormat="1" ht="99.95" customHeight="1" x14ac:dyDescent="0.15">
      <c r="A201" s="25">
        <f t="shared" si="13"/>
        <v>197</v>
      </c>
      <c r="B201" s="1">
        <v>20</v>
      </c>
      <c r="C201" s="1" t="s">
        <v>1338</v>
      </c>
      <c r="D201" s="2" t="s">
        <v>23</v>
      </c>
      <c r="E201" s="1" t="s">
        <v>190</v>
      </c>
      <c r="F201" s="3" t="s">
        <v>1440</v>
      </c>
      <c r="G201" s="1" t="s">
        <v>1441</v>
      </c>
      <c r="H201" s="1" t="s">
        <v>1442</v>
      </c>
      <c r="I201" s="2" t="s">
        <v>4040</v>
      </c>
      <c r="J201" s="2" t="s">
        <v>0</v>
      </c>
      <c r="K201" s="2" t="s">
        <v>1441</v>
      </c>
      <c r="L201" s="23">
        <f t="shared" si="14"/>
        <v>3</v>
      </c>
      <c r="M201" s="4" t="s">
        <v>3271</v>
      </c>
    </row>
    <row r="202" spans="1:13" s="5" customFormat="1" ht="99.95" customHeight="1" x14ac:dyDescent="0.15">
      <c r="A202" s="25">
        <f t="shared" si="13"/>
        <v>198</v>
      </c>
      <c r="B202" s="1">
        <v>20</v>
      </c>
      <c r="C202" s="1" t="s">
        <v>30</v>
      </c>
      <c r="D202" s="2" t="s">
        <v>994</v>
      </c>
      <c r="E202" s="1" t="s">
        <v>190</v>
      </c>
      <c r="F202" s="3" t="s">
        <v>844</v>
      </c>
      <c r="G202" s="1" t="s">
        <v>191</v>
      </c>
      <c r="H202" s="1" t="s">
        <v>192</v>
      </c>
      <c r="I202" s="2" t="s">
        <v>10</v>
      </c>
      <c r="J202" s="2" t="s">
        <v>1</v>
      </c>
      <c r="K202" s="2"/>
      <c r="L202" s="23">
        <f t="shared" si="14"/>
        <v>1</v>
      </c>
      <c r="M202" s="4" t="s">
        <v>1001</v>
      </c>
    </row>
    <row r="203" spans="1:13" s="5" customFormat="1" ht="99.95" customHeight="1" x14ac:dyDescent="0.15">
      <c r="A203" s="25">
        <f t="shared" si="13"/>
        <v>199</v>
      </c>
      <c r="B203" s="1">
        <v>20</v>
      </c>
      <c r="C203" s="1" t="s">
        <v>30</v>
      </c>
      <c r="D203" s="2" t="s">
        <v>25</v>
      </c>
      <c r="E203" s="1" t="s">
        <v>35</v>
      </c>
      <c r="F203" s="3" t="s">
        <v>845</v>
      </c>
      <c r="G203" s="1" t="s">
        <v>188</v>
      </c>
      <c r="H203" s="1" t="s">
        <v>189</v>
      </c>
      <c r="I203" s="2" t="s">
        <v>1114</v>
      </c>
      <c r="J203" s="2" t="s">
        <v>1</v>
      </c>
      <c r="K203" s="2"/>
      <c r="L203" s="23">
        <f t="shared" si="14"/>
        <v>2</v>
      </c>
      <c r="M203" s="4" t="s">
        <v>3368</v>
      </c>
    </row>
    <row r="204" spans="1:13" s="5" customFormat="1" ht="99.95" customHeight="1" x14ac:dyDescent="0.15">
      <c r="A204" s="25">
        <f t="shared" si="13"/>
        <v>200</v>
      </c>
      <c r="B204" s="1">
        <v>20</v>
      </c>
      <c r="C204" s="1" t="s">
        <v>1338</v>
      </c>
      <c r="D204" s="2" t="s">
        <v>1665</v>
      </c>
      <c r="E204" s="1" t="s">
        <v>35</v>
      </c>
      <c r="F204" s="3" t="s">
        <v>1666</v>
      </c>
      <c r="G204" s="1" t="s">
        <v>1667</v>
      </c>
      <c r="H204" s="1" t="s">
        <v>1668</v>
      </c>
      <c r="I204" s="2" t="s">
        <v>1669</v>
      </c>
      <c r="J204" s="2" t="s">
        <v>1</v>
      </c>
      <c r="K204" s="2"/>
      <c r="L204" s="23">
        <f t="shared" si="14"/>
        <v>1</v>
      </c>
      <c r="M204" s="4" t="s">
        <v>1670</v>
      </c>
    </row>
    <row r="205" spans="1:13" s="5" customFormat="1" ht="99.95" customHeight="1" x14ac:dyDescent="0.15">
      <c r="A205" s="25">
        <f t="shared" si="13"/>
        <v>201</v>
      </c>
      <c r="B205" s="1">
        <v>20</v>
      </c>
      <c r="C205" s="1" t="s">
        <v>30</v>
      </c>
      <c r="D205" s="2" t="s">
        <v>723</v>
      </c>
      <c r="E205" s="1" t="s">
        <v>35</v>
      </c>
      <c r="F205" s="3" t="s">
        <v>846</v>
      </c>
      <c r="G205" s="1" t="s">
        <v>724</v>
      </c>
      <c r="H205" s="1" t="s">
        <v>725</v>
      </c>
      <c r="I205" s="2" t="s">
        <v>1063</v>
      </c>
      <c r="J205" s="2" t="s">
        <v>1</v>
      </c>
      <c r="K205" s="2"/>
      <c r="L205" s="23">
        <f t="shared" si="14"/>
        <v>2</v>
      </c>
      <c r="M205" s="4" t="s">
        <v>1033</v>
      </c>
    </row>
    <row r="206" spans="1:13" s="5" customFormat="1" ht="99.95" customHeight="1" x14ac:dyDescent="0.15">
      <c r="A206" s="25">
        <f t="shared" si="13"/>
        <v>202</v>
      </c>
      <c r="B206" s="1">
        <v>20</v>
      </c>
      <c r="C206" s="1" t="s">
        <v>30</v>
      </c>
      <c r="D206" s="2" t="s">
        <v>333</v>
      </c>
      <c r="E206" s="1" t="s">
        <v>35</v>
      </c>
      <c r="F206" s="3" t="s">
        <v>847</v>
      </c>
      <c r="G206" s="1" t="s">
        <v>334</v>
      </c>
      <c r="H206" s="1" t="s">
        <v>335</v>
      </c>
      <c r="I206" s="2" t="s">
        <v>970</v>
      </c>
      <c r="J206" s="2" t="s">
        <v>1</v>
      </c>
      <c r="K206" s="2"/>
      <c r="L206" s="23">
        <f t="shared" si="14"/>
        <v>1</v>
      </c>
      <c r="M206" s="4" t="s">
        <v>336</v>
      </c>
    </row>
    <row r="207" spans="1:13" s="5" customFormat="1" ht="99.95" customHeight="1" x14ac:dyDescent="0.15">
      <c r="A207" s="25">
        <f t="shared" si="13"/>
        <v>203</v>
      </c>
      <c r="B207" s="1" t="s">
        <v>3361</v>
      </c>
      <c r="C207" s="1" t="s">
        <v>30</v>
      </c>
      <c r="D207" s="2" t="s">
        <v>3402</v>
      </c>
      <c r="E207" s="1" t="s">
        <v>35</v>
      </c>
      <c r="F207" s="3" t="s">
        <v>3403</v>
      </c>
      <c r="G207" s="1" t="s">
        <v>3404</v>
      </c>
      <c r="H207" s="1" t="s">
        <v>3405</v>
      </c>
      <c r="I207" s="2" t="s">
        <v>3406</v>
      </c>
      <c r="J207" s="2" t="s">
        <v>987</v>
      </c>
      <c r="K207" s="2"/>
      <c r="L207" s="23">
        <f t="shared" si="14"/>
        <v>1</v>
      </c>
      <c r="M207" s="4" t="s">
        <v>3407</v>
      </c>
    </row>
    <row r="208" spans="1:13" s="5" customFormat="1" ht="99.95" customHeight="1" x14ac:dyDescent="0.15">
      <c r="A208" s="25">
        <f t="shared" si="13"/>
        <v>204</v>
      </c>
      <c r="B208" s="1">
        <v>20</v>
      </c>
      <c r="C208" s="1" t="s">
        <v>1338</v>
      </c>
      <c r="D208" s="2" t="s">
        <v>1685</v>
      </c>
      <c r="E208" s="1" t="s">
        <v>35</v>
      </c>
      <c r="F208" s="3" t="s">
        <v>2241</v>
      </c>
      <c r="G208" s="1" t="s">
        <v>2242</v>
      </c>
      <c r="H208" s="1" t="s">
        <v>2243</v>
      </c>
      <c r="I208" s="2" t="s">
        <v>2244</v>
      </c>
      <c r="J208" s="2" t="s">
        <v>0</v>
      </c>
      <c r="K208" s="2" t="s">
        <v>2245</v>
      </c>
      <c r="L208" s="23">
        <f t="shared" si="14"/>
        <v>1</v>
      </c>
      <c r="M208" s="4" t="s">
        <v>2246</v>
      </c>
    </row>
    <row r="209" spans="1:14" s="5" customFormat="1" ht="99.95" customHeight="1" x14ac:dyDescent="0.15">
      <c r="A209" s="25">
        <f t="shared" si="13"/>
        <v>205</v>
      </c>
      <c r="B209" s="1">
        <v>20</v>
      </c>
      <c r="C209" s="1" t="s">
        <v>30</v>
      </c>
      <c r="D209" s="2" t="s">
        <v>480</v>
      </c>
      <c r="E209" s="1" t="s">
        <v>35</v>
      </c>
      <c r="F209" s="3" t="s">
        <v>848</v>
      </c>
      <c r="G209" s="1" t="s">
        <v>481</v>
      </c>
      <c r="H209" s="1" t="s">
        <v>482</v>
      </c>
      <c r="I209" s="2" t="s">
        <v>21</v>
      </c>
      <c r="J209" s="2" t="s">
        <v>0</v>
      </c>
      <c r="K209" s="2" t="s">
        <v>483</v>
      </c>
      <c r="L209" s="23">
        <f t="shared" si="14"/>
        <v>3</v>
      </c>
      <c r="M209" s="4" t="s">
        <v>484</v>
      </c>
    </row>
    <row r="210" spans="1:14" s="5" customFormat="1" ht="99.95" customHeight="1" x14ac:dyDescent="0.15">
      <c r="A210" s="25">
        <f t="shared" si="13"/>
        <v>206</v>
      </c>
      <c r="B210" s="1">
        <v>20</v>
      </c>
      <c r="C210" s="1" t="s">
        <v>30</v>
      </c>
      <c r="D210" s="2" t="s">
        <v>34</v>
      </c>
      <c r="E210" s="1" t="s">
        <v>35</v>
      </c>
      <c r="F210" s="3" t="s">
        <v>849</v>
      </c>
      <c r="G210" s="1" t="s">
        <v>36</v>
      </c>
      <c r="H210" s="1" t="s">
        <v>36</v>
      </c>
      <c r="I210" s="2" t="s">
        <v>1064</v>
      </c>
      <c r="J210" s="2" t="s">
        <v>1</v>
      </c>
      <c r="K210" s="2"/>
      <c r="L210" s="23">
        <f t="shared" si="14"/>
        <v>3</v>
      </c>
      <c r="M210" s="4" t="s">
        <v>3470</v>
      </c>
    </row>
    <row r="211" spans="1:14" s="5" customFormat="1" ht="99.95" customHeight="1" x14ac:dyDescent="0.15">
      <c r="A211" s="25">
        <f t="shared" si="13"/>
        <v>207</v>
      </c>
      <c r="B211" s="28">
        <v>20</v>
      </c>
      <c r="C211" s="28" t="s">
        <v>1002</v>
      </c>
      <c r="D211" s="29" t="s">
        <v>3790</v>
      </c>
      <c r="E211" s="30" t="s">
        <v>35</v>
      </c>
      <c r="F211" s="30" t="s">
        <v>3791</v>
      </c>
      <c r="G211" s="30" t="s">
        <v>3792</v>
      </c>
      <c r="H211" s="30" t="s">
        <v>3793</v>
      </c>
      <c r="I211" s="29" t="s">
        <v>3794</v>
      </c>
      <c r="J211" s="30" t="s">
        <v>1</v>
      </c>
      <c r="K211" s="29"/>
      <c r="L211" s="29">
        <v>1</v>
      </c>
      <c r="M211" s="31" t="s">
        <v>3795</v>
      </c>
    </row>
    <row r="212" spans="1:14" s="5" customFormat="1" ht="99.95" customHeight="1" x14ac:dyDescent="0.15">
      <c r="A212" s="25">
        <f t="shared" si="13"/>
        <v>208</v>
      </c>
      <c r="B212" s="28">
        <v>20</v>
      </c>
      <c r="C212" s="28" t="s">
        <v>1002</v>
      </c>
      <c r="D212" s="29" t="s">
        <v>3820</v>
      </c>
      <c r="E212" s="30" t="s">
        <v>35</v>
      </c>
      <c r="F212" s="30" t="s">
        <v>3821</v>
      </c>
      <c r="G212" s="30" t="s">
        <v>3822</v>
      </c>
      <c r="H212" s="30" t="s">
        <v>3823</v>
      </c>
      <c r="I212" s="29" t="s">
        <v>3824</v>
      </c>
      <c r="J212" s="30" t="s">
        <v>0</v>
      </c>
      <c r="K212" s="29" t="s">
        <v>3822</v>
      </c>
      <c r="L212" s="29">
        <v>1</v>
      </c>
      <c r="M212" s="31" t="s">
        <v>3825</v>
      </c>
    </row>
    <row r="213" spans="1:14" s="5" customFormat="1" ht="99.95" customHeight="1" x14ac:dyDescent="0.15">
      <c r="A213" s="25">
        <f t="shared" si="13"/>
        <v>209</v>
      </c>
      <c r="B213" s="28">
        <v>20</v>
      </c>
      <c r="C213" s="28" t="s">
        <v>1002</v>
      </c>
      <c r="D213" s="29" t="s">
        <v>9</v>
      </c>
      <c r="E213" s="30" t="s">
        <v>35</v>
      </c>
      <c r="F213" s="30" t="s">
        <v>3851</v>
      </c>
      <c r="G213" s="30" t="s">
        <v>3852</v>
      </c>
      <c r="H213" s="30" t="s">
        <v>3853</v>
      </c>
      <c r="I213" s="29" t="s">
        <v>3854</v>
      </c>
      <c r="J213" s="30" t="s">
        <v>1</v>
      </c>
      <c r="K213" s="29"/>
      <c r="L213" s="29">
        <v>2</v>
      </c>
      <c r="M213" s="31" t="s">
        <v>3989</v>
      </c>
    </row>
    <row r="214" spans="1:14" s="5" customFormat="1" ht="99.95" customHeight="1" x14ac:dyDescent="0.15">
      <c r="A214" s="25">
        <f t="shared" si="13"/>
        <v>210</v>
      </c>
      <c r="B214" s="1">
        <v>20</v>
      </c>
      <c r="C214" s="1" t="s">
        <v>1338</v>
      </c>
      <c r="D214" s="2" t="s">
        <v>2482</v>
      </c>
      <c r="E214" s="1" t="s">
        <v>486</v>
      </c>
      <c r="F214" s="3" t="s">
        <v>2483</v>
      </c>
      <c r="G214" s="1" t="s">
        <v>2484</v>
      </c>
      <c r="H214" s="1" t="s">
        <v>2485</v>
      </c>
      <c r="I214" s="2" t="s">
        <v>2110</v>
      </c>
      <c r="J214" s="2" t="s">
        <v>0</v>
      </c>
      <c r="K214" s="2" t="s">
        <v>2914</v>
      </c>
      <c r="L214" s="23">
        <v>4</v>
      </c>
      <c r="M214" s="4" t="s">
        <v>3472</v>
      </c>
      <c r="N214" s="5">
        <v>1.1111111111111099E+91</v>
      </c>
    </row>
    <row r="215" spans="1:14" s="5" customFormat="1" ht="99.95" customHeight="1" x14ac:dyDescent="0.15">
      <c r="A215" s="25">
        <f t="shared" si="13"/>
        <v>211</v>
      </c>
      <c r="B215" s="1">
        <v>20</v>
      </c>
      <c r="C215" s="1" t="s">
        <v>30</v>
      </c>
      <c r="D215" s="2" t="s">
        <v>485</v>
      </c>
      <c r="E215" s="1" t="s">
        <v>486</v>
      </c>
      <c r="F215" s="3" t="s">
        <v>850</v>
      </c>
      <c r="G215" s="1" t="s">
        <v>487</v>
      </c>
      <c r="H215" s="1" t="s">
        <v>488</v>
      </c>
      <c r="I215" s="2" t="s">
        <v>1065</v>
      </c>
      <c r="J215" s="2" t="s">
        <v>0</v>
      </c>
      <c r="K215" s="2" t="s">
        <v>487</v>
      </c>
      <c r="L215" s="23">
        <f>LEN(M215)-LEN(SUBSTITUTE(M215, "、",""))/LEN("、")+1</f>
        <v>5</v>
      </c>
      <c r="M215" s="4" t="s">
        <v>489</v>
      </c>
    </row>
    <row r="216" spans="1:14" s="5" customFormat="1" ht="99.95" customHeight="1" x14ac:dyDescent="0.15">
      <c r="A216" s="25">
        <f t="shared" si="13"/>
        <v>212</v>
      </c>
      <c r="B216" s="28">
        <v>20</v>
      </c>
      <c r="C216" s="28" t="s">
        <v>1002</v>
      </c>
      <c r="D216" s="29" t="s">
        <v>3667</v>
      </c>
      <c r="E216" s="30" t="s">
        <v>3668</v>
      </c>
      <c r="F216" s="30" t="s">
        <v>3669</v>
      </c>
      <c r="G216" s="30" t="s">
        <v>3670</v>
      </c>
      <c r="H216" s="30" t="s">
        <v>3671</v>
      </c>
      <c r="I216" s="29" t="s">
        <v>3672</v>
      </c>
      <c r="J216" s="30" t="s">
        <v>1</v>
      </c>
      <c r="K216" s="29"/>
      <c r="L216" s="29">
        <v>1</v>
      </c>
      <c r="M216" s="31" t="s">
        <v>3673</v>
      </c>
    </row>
    <row r="217" spans="1:14" s="5" customFormat="1" ht="99.95" customHeight="1" x14ac:dyDescent="0.15">
      <c r="A217" s="25">
        <f t="shared" si="13"/>
        <v>213</v>
      </c>
      <c r="B217" s="1">
        <v>20</v>
      </c>
      <c r="C217" s="1" t="s">
        <v>1338</v>
      </c>
      <c r="D217" s="2" t="s">
        <v>3990</v>
      </c>
      <c r="E217" s="1" t="s">
        <v>95</v>
      </c>
      <c r="F217" s="3" t="s">
        <v>3071</v>
      </c>
      <c r="G217" s="1" t="s">
        <v>3072</v>
      </c>
      <c r="H217" s="1" t="s">
        <v>3073</v>
      </c>
      <c r="I217" s="2" t="s">
        <v>1470</v>
      </c>
      <c r="J217" s="2" t="s">
        <v>0</v>
      </c>
      <c r="K217" s="2" t="s">
        <v>3074</v>
      </c>
      <c r="L217" s="23">
        <f t="shared" ref="L217:L223" si="15">LEN(M217)-LEN(SUBSTITUTE(M217, "、",""))/LEN("、")+1</f>
        <v>1</v>
      </c>
      <c r="M217" s="4" t="s">
        <v>4061</v>
      </c>
    </row>
    <row r="218" spans="1:14" s="5" customFormat="1" ht="99.95" customHeight="1" x14ac:dyDescent="0.15">
      <c r="A218" s="25">
        <f t="shared" si="13"/>
        <v>214</v>
      </c>
      <c r="B218" s="1">
        <v>20</v>
      </c>
      <c r="C218" s="1" t="s">
        <v>1338</v>
      </c>
      <c r="D218" s="2" t="s">
        <v>3150</v>
      </c>
      <c r="E218" s="1" t="s">
        <v>95</v>
      </c>
      <c r="F218" s="3" t="s">
        <v>3151</v>
      </c>
      <c r="G218" s="1" t="s">
        <v>3152</v>
      </c>
      <c r="H218" s="1" t="s">
        <v>3153</v>
      </c>
      <c r="I218" s="2" t="s">
        <v>3154</v>
      </c>
      <c r="J218" s="2" t="s">
        <v>1</v>
      </c>
      <c r="K218" s="2"/>
      <c r="L218" s="23">
        <f t="shared" si="15"/>
        <v>1</v>
      </c>
      <c r="M218" s="4" t="s">
        <v>3155</v>
      </c>
    </row>
    <row r="219" spans="1:14" s="5" customFormat="1" ht="99.95" customHeight="1" x14ac:dyDescent="0.15">
      <c r="A219" s="25">
        <f t="shared" si="13"/>
        <v>215</v>
      </c>
      <c r="B219" s="1">
        <v>20</v>
      </c>
      <c r="C219" s="1" t="s">
        <v>30</v>
      </c>
      <c r="D219" s="2" t="s">
        <v>995</v>
      </c>
      <c r="E219" s="1" t="s">
        <v>95</v>
      </c>
      <c r="F219" s="3" t="s">
        <v>851</v>
      </c>
      <c r="G219" s="1" t="s">
        <v>96</v>
      </c>
      <c r="H219" s="1" t="s">
        <v>97</v>
      </c>
      <c r="I219" s="2" t="s">
        <v>17</v>
      </c>
      <c r="J219" s="2" t="s">
        <v>1</v>
      </c>
      <c r="K219" s="2"/>
      <c r="L219" s="23">
        <f t="shared" si="15"/>
        <v>1</v>
      </c>
      <c r="M219" s="4" t="s">
        <v>98</v>
      </c>
    </row>
    <row r="220" spans="1:14" s="5" customFormat="1" ht="99.95" customHeight="1" x14ac:dyDescent="0.15">
      <c r="A220" s="25">
        <f t="shared" si="13"/>
        <v>216</v>
      </c>
      <c r="B220" s="1">
        <v>20</v>
      </c>
      <c r="C220" s="1" t="s">
        <v>30</v>
      </c>
      <c r="D220" s="2" t="s">
        <v>223</v>
      </c>
      <c r="E220" s="1" t="s">
        <v>95</v>
      </c>
      <c r="F220" s="3" t="s">
        <v>852</v>
      </c>
      <c r="G220" s="1" t="s">
        <v>224</v>
      </c>
      <c r="H220" s="1" t="s">
        <v>225</v>
      </c>
      <c r="I220" s="2" t="s">
        <v>21</v>
      </c>
      <c r="J220" s="2" t="s">
        <v>0</v>
      </c>
      <c r="K220" s="2" t="s">
        <v>224</v>
      </c>
      <c r="L220" s="23">
        <f t="shared" si="15"/>
        <v>1</v>
      </c>
      <c r="M220" s="4" t="s">
        <v>226</v>
      </c>
    </row>
    <row r="221" spans="1:14" s="5" customFormat="1" ht="99.95" customHeight="1" x14ac:dyDescent="0.15">
      <c r="A221" s="25">
        <f t="shared" si="13"/>
        <v>217</v>
      </c>
      <c r="B221" s="1">
        <v>20</v>
      </c>
      <c r="C221" s="1" t="s">
        <v>1338</v>
      </c>
      <c r="D221" s="2" t="s">
        <v>2442</v>
      </c>
      <c r="E221" s="1" t="s">
        <v>95</v>
      </c>
      <c r="F221" s="3" t="s">
        <v>2443</v>
      </c>
      <c r="G221" s="1" t="s">
        <v>2444</v>
      </c>
      <c r="H221" s="1" t="s">
        <v>2445</v>
      </c>
      <c r="I221" s="2" t="s">
        <v>2446</v>
      </c>
      <c r="J221" s="2" t="s">
        <v>0</v>
      </c>
      <c r="K221" s="2" t="s">
        <v>2444</v>
      </c>
      <c r="L221" s="23">
        <f t="shared" si="15"/>
        <v>1</v>
      </c>
      <c r="M221" s="4" t="s">
        <v>2447</v>
      </c>
    </row>
    <row r="222" spans="1:14" s="5" customFormat="1" ht="99.95" customHeight="1" x14ac:dyDescent="0.15">
      <c r="A222" s="25">
        <f t="shared" si="13"/>
        <v>218</v>
      </c>
      <c r="B222" s="1">
        <v>20</v>
      </c>
      <c r="C222" s="1" t="s">
        <v>1338</v>
      </c>
      <c r="D222" s="2" t="s">
        <v>2618</v>
      </c>
      <c r="E222" s="1" t="s">
        <v>95</v>
      </c>
      <c r="F222" s="3" t="s">
        <v>2619</v>
      </c>
      <c r="G222" s="1" t="s">
        <v>2620</v>
      </c>
      <c r="H222" s="1" t="s">
        <v>2621</v>
      </c>
      <c r="I222" s="2" t="s">
        <v>2110</v>
      </c>
      <c r="J222" s="2" t="s">
        <v>1</v>
      </c>
      <c r="K222" s="2"/>
      <c r="L222" s="23">
        <f t="shared" si="15"/>
        <v>2</v>
      </c>
      <c r="M222" s="4" t="s">
        <v>3272</v>
      </c>
    </row>
    <row r="223" spans="1:14" s="5" customFormat="1" ht="99.95" customHeight="1" x14ac:dyDescent="0.15">
      <c r="A223" s="25">
        <f t="shared" si="13"/>
        <v>219</v>
      </c>
      <c r="B223" s="1">
        <v>20</v>
      </c>
      <c r="C223" s="1" t="s">
        <v>30</v>
      </c>
      <c r="D223" s="2" t="s">
        <v>996</v>
      </c>
      <c r="E223" s="1" t="s">
        <v>95</v>
      </c>
      <c r="F223" s="3" t="s">
        <v>853</v>
      </c>
      <c r="G223" s="1" t="s">
        <v>607</v>
      </c>
      <c r="H223" s="1" t="s">
        <v>608</v>
      </c>
      <c r="I223" s="2" t="s">
        <v>10</v>
      </c>
      <c r="J223" s="2" t="s">
        <v>0</v>
      </c>
      <c r="K223" s="2" t="s">
        <v>609</v>
      </c>
      <c r="L223" s="23">
        <f t="shared" si="15"/>
        <v>4</v>
      </c>
      <c r="M223" s="4" t="s">
        <v>3349</v>
      </c>
    </row>
    <row r="224" spans="1:14" s="5" customFormat="1" ht="99.95" customHeight="1" x14ac:dyDescent="0.15">
      <c r="A224" s="25">
        <f t="shared" si="13"/>
        <v>220</v>
      </c>
      <c r="B224" s="28">
        <v>20</v>
      </c>
      <c r="C224" s="28" t="s">
        <v>1002</v>
      </c>
      <c r="D224" s="28" t="s">
        <v>3523</v>
      </c>
      <c r="E224" s="33" t="s">
        <v>95</v>
      </c>
      <c r="F224" s="28" t="s">
        <v>3524</v>
      </c>
      <c r="G224" s="33" t="s">
        <v>3525</v>
      </c>
      <c r="H224" s="33" t="s">
        <v>3526</v>
      </c>
      <c r="I224" s="28" t="s">
        <v>3527</v>
      </c>
      <c r="J224" s="33" t="s">
        <v>0</v>
      </c>
      <c r="K224" s="28" t="s">
        <v>3525</v>
      </c>
      <c r="L224" s="28">
        <v>1</v>
      </c>
      <c r="M224" s="35" t="s">
        <v>3528</v>
      </c>
    </row>
    <row r="225" spans="1:13" s="5" customFormat="1" ht="99.95" customHeight="1" x14ac:dyDescent="0.15">
      <c r="A225" s="25">
        <f t="shared" si="13"/>
        <v>221</v>
      </c>
      <c r="B225" s="1">
        <v>20</v>
      </c>
      <c r="C225" s="1" t="s">
        <v>1338</v>
      </c>
      <c r="D225" s="2" t="s">
        <v>2016</v>
      </c>
      <c r="E225" s="1" t="s">
        <v>2017</v>
      </c>
      <c r="F225" s="3" t="s">
        <v>2018</v>
      </c>
      <c r="G225" s="1" t="s">
        <v>2019</v>
      </c>
      <c r="H225" s="1" t="s">
        <v>2020</v>
      </c>
      <c r="I225" s="2" t="s">
        <v>1542</v>
      </c>
      <c r="J225" s="2" t="s">
        <v>1</v>
      </c>
      <c r="K225" s="2"/>
      <c r="L225" s="23">
        <f t="shared" ref="L225:L231" si="16">LEN(M225)-LEN(SUBSTITUTE(M225, "、",""))/LEN("、")+1</f>
        <v>2</v>
      </c>
      <c r="M225" s="4" t="s">
        <v>3273</v>
      </c>
    </row>
    <row r="226" spans="1:13" s="5" customFormat="1" ht="99.95" customHeight="1" x14ac:dyDescent="0.15">
      <c r="A226" s="25">
        <f t="shared" si="13"/>
        <v>222</v>
      </c>
      <c r="B226" s="1">
        <v>20</v>
      </c>
      <c r="C226" s="1" t="s">
        <v>1338</v>
      </c>
      <c r="D226" s="2" t="s">
        <v>1980</v>
      </c>
      <c r="E226" s="1" t="s">
        <v>1981</v>
      </c>
      <c r="F226" s="3" t="s">
        <v>1982</v>
      </c>
      <c r="G226" s="1" t="s">
        <v>1983</v>
      </c>
      <c r="H226" s="1" t="s">
        <v>1984</v>
      </c>
      <c r="I226" s="2" t="s">
        <v>1985</v>
      </c>
      <c r="J226" s="2" t="s">
        <v>0</v>
      </c>
      <c r="K226" s="2" t="s">
        <v>1986</v>
      </c>
      <c r="L226" s="23">
        <f t="shared" si="16"/>
        <v>1</v>
      </c>
      <c r="M226" s="4" t="s">
        <v>1987</v>
      </c>
    </row>
    <row r="227" spans="1:13" s="5" customFormat="1" ht="99.95" customHeight="1" x14ac:dyDescent="0.15">
      <c r="A227" s="25">
        <f t="shared" si="13"/>
        <v>223</v>
      </c>
      <c r="B227" s="1">
        <v>20</v>
      </c>
      <c r="C227" s="1" t="s">
        <v>30</v>
      </c>
      <c r="D227" s="2" t="s">
        <v>1127</v>
      </c>
      <c r="E227" s="1" t="s">
        <v>1128</v>
      </c>
      <c r="F227" s="3" t="s">
        <v>1129</v>
      </c>
      <c r="G227" s="1" t="s">
        <v>1136</v>
      </c>
      <c r="H227" s="1" t="s">
        <v>1130</v>
      </c>
      <c r="I227" s="2" t="s">
        <v>1137</v>
      </c>
      <c r="J227" s="2" t="s">
        <v>987</v>
      </c>
      <c r="K227" s="2"/>
      <c r="L227" s="23">
        <f t="shared" si="16"/>
        <v>1</v>
      </c>
      <c r="M227" s="4" t="s">
        <v>4058</v>
      </c>
    </row>
    <row r="228" spans="1:13" s="5" customFormat="1" ht="99.95" customHeight="1" x14ac:dyDescent="0.15">
      <c r="A228" s="25">
        <f t="shared" si="13"/>
        <v>224</v>
      </c>
      <c r="B228" s="1">
        <v>20</v>
      </c>
      <c r="C228" s="1" t="s">
        <v>30</v>
      </c>
      <c r="D228" s="2" t="s">
        <v>9</v>
      </c>
      <c r="E228" s="1" t="s">
        <v>388</v>
      </c>
      <c r="F228" s="3" t="s">
        <v>854</v>
      </c>
      <c r="G228" s="1" t="s">
        <v>389</v>
      </c>
      <c r="H228" s="1" t="s">
        <v>390</v>
      </c>
      <c r="I228" s="2" t="s">
        <v>1066</v>
      </c>
      <c r="J228" s="2" t="s">
        <v>0</v>
      </c>
      <c r="K228" s="2" t="s">
        <v>391</v>
      </c>
      <c r="L228" s="23">
        <f t="shared" si="16"/>
        <v>3</v>
      </c>
      <c r="M228" s="4" t="s">
        <v>1017</v>
      </c>
    </row>
    <row r="229" spans="1:13" s="5" customFormat="1" ht="99.95" customHeight="1" x14ac:dyDescent="0.15">
      <c r="A229" s="25">
        <f t="shared" si="13"/>
        <v>225</v>
      </c>
      <c r="B229" s="1">
        <v>20</v>
      </c>
      <c r="C229" s="1" t="s">
        <v>1338</v>
      </c>
      <c r="D229" s="2" t="s">
        <v>2712</v>
      </c>
      <c r="E229" s="1" t="s">
        <v>2713</v>
      </c>
      <c r="F229" s="3" t="s">
        <v>2714</v>
      </c>
      <c r="G229" s="1" t="s">
        <v>2715</v>
      </c>
      <c r="H229" s="1" t="s">
        <v>2716</v>
      </c>
      <c r="I229" s="2" t="s">
        <v>2717</v>
      </c>
      <c r="J229" s="2" t="s">
        <v>0</v>
      </c>
      <c r="K229" s="2" t="s">
        <v>2715</v>
      </c>
      <c r="L229" s="23">
        <f t="shared" si="16"/>
        <v>2</v>
      </c>
      <c r="M229" s="4" t="s">
        <v>3274</v>
      </c>
    </row>
    <row r="230" spans="1:13" s="5" customFormat="1" ht="99.95" customHeight="1" x14ac:dyDescent="0.15">
      <c r="A230" s="25">
        <f t="shared" si="13"/>
        <v>226</v>
      </c>
      <c r="B230" s="1">
        <v>20</v>
      </c>
      <c r="C230" s="1" t="s">
        <v>1338</v>
      </c>
      <c r="D230" s="2" t="s">
        <v>2856</v>
      </c>
      <c r="E230" s="1" t="s">
        <v>2713</v>
      </c>
      <c r="F230" s="3" t="s">
        <v>2857</v>
      </c>
      <c r="G230" s="1" t="s">
        <v>2858</v>
      </c>
      <c r="H230" s="1" t="s">
        <v>2859</v>
      </c>
      <c r="I230" s="2" t="s">
        <v>2860</v>
      </c>
      <c r="J230" s="2" t="s">
        <v>0</v>
      </c>
      <c r="K230" s="2" t="s">
        <v>2858</v>
      </c>
      <c r="L230" s="23">
        <f t="shared" si="16"/>
        <v>1</v>
      </c>
      <c r="M230" s="4" t="s">
        <v>2861</v>
      </c>
    </row>
    <row r="231" spans="1:13" s="5" customFormat="1" ht="99.95" customHeight="1" x14ac:dyDescent="0.15">
      <c r="A231" s="25">
        <f t="shared" si="13"/>
        <v>227</v>
      </c>
      <c r="B231" s="1">
        <v>20</v>
      </c>
      <c r="C231" s="1" t="s">
        <v>1338</v>
      </c>
      <c r="D231" s="2" t="s">
        <v>2797</v>
      </c>
      <c r="E231" s="1" t="s">
        <v>2713</v>
      </c>
      <c r="F231" s="3" t="s">
        <v>2798</v>
      </c>
      <c r="G231" s="1" t="s">
        <v>2799</v>
      </c>
      <c r="H231" s="1" t="s">
        <v>2800</v>
      </c>
      <c r="I231" s="2" t="s">
        <v>3993</v>
      </c>
      <c r="J231" s="2" t="s">
        <v>0</v>
      </c>
      <c r="K231" s="2" t="s">
        <v>2802</v>
      </c>
      <c r="L231" s="23">
        <f t="shared" si="16"/>
        <v>1</v>
      </c>
      <c r="M231" s="4" t="s">
        <v>2803</v>
      </c>
    </row>
    <row r="232" spans="1:13" s="5" customFormat="1" ht="99.95" customHeight="1" x14ac:dyDescent="0.15">
      <c r="A232" s="25">
        <f t="shared" si="13"/>
        <v>228</v>
      </c>
      <c r="B232" s="28">
        <v>20</v>
      </c>
      <c r="C232" s="28" t="s">
        <v>1002</v>
      </c>
      <c r="D232" s="29" t="s">
        <v>3427</v>
      </c>
      <c r="E232" s="30" t="s">
        <v>3428</v>
      </c>
      <c r="F232" s="30" t="s">
        <v>3429</v>
      </c>
      <c r="G232" s="30" t="s">
        <v>3430</v>
      </c>
      <c r="H232" s="30" t="s">
        <v>3431</v>
      </c>
      <c r="I232" s="29" t="s">
        <v>3991</v>
      </c>
      <c r="J232" s="30" t="s">
        <v>0</v>
      </c>
      <c r="K232" s="29" t="s">
        <v>3430</v>
      </c>
      <c r="L232" s="29">
        <v>2</v>
      </c>
      <c r="M232" s="31" t="s">
        <v>4083</v>
      </c>
    </row>
    <row r="233" spans="1:13" s="5" customFormat="1" ht="99.95" customHeight="1" x14ac:dyDescent="0.15">
      <c r="A233" s="25">
        <f t="shared" si="13"/>
        <v>229</v>
      </c>
      <c r="B233" s="1">
        <v>20</v>
      </c>
      <c r="C233" s="1" t="s">
        <v>1338</v>
      </c>
      <c r="D233" s="2" t="s">
        <v>1825</v>
      </c>
      <c r="E233" s="1" t="s">
        <v>393</v>
      </c>
      <c r="F233" s="3" t="s">
        <v>1826</v>
      </c>
      <c r="G233" s="1" t="s">
        <v>1827</v>
      </c>
      <c r="H233" s="1" t="s">
        <v>1828</v>
      </c>
      <c r="I233" s="2" t="s">
        <v>3992</v>
      </c>
      <c r="J233" s="2" t="s">
        <v>0</v>
      </c>
      <c r="K233" s="2" t="s">
        <v>1827</v>
      </c>
      <c r="L233" s="23">
        <f t="shared" ref="L233:L245" si="17">LEN(M233)-LEN(SUBSTITUTE(M233, "、",""))/LEN("、")+1</f>
        <v>4</v>
      </c>
      <c r="M233" s="4" t="s">
        <v>3275</v>
      </c>
    </row>
    <row r="234" spans="1:13" s="5" customFormat="1" ht="99.95" customHeight="1" x14ac:dyDescent="0.15">
      <c r="A234" s="25">
        <f t="shared" si="13"/>
        <v>230</v>
      </c>
      <c r="B234" s="1">
        <v>20</v>
      </c>
      <c r="C234" s="1" t="s">
        <v>1338</v>
      </c>
      <c r="D234" s="2" t="s">
        <v>2539</v>
      </c>
      <c r="E234" s="1" t="s">
        <v>393</v>
      </c>
      <c r="F234" s="3" t="s">
        <v>2540</v>
      </c>
      <c r="G234" s="1" t="s">
        <v>2541</v>
      </c>
      <c r="H234" s="1" t="s">
        <v>2542</v>
      </c>
      <c r="I234" s="2" t="s">
        <v>2543</v>
      </c>
      <c r="J234" s="2" t="s">
        <v>0</v>
      </c>
      <c r="K234" s="2" t="s">
        <v>2541</v>
      </c>
      <c r="L234" s="23">
        <f t="shared" si="17"/>
        <v>1</v>
      </c>
      <c r="M234" s="4" t="s">
        <v>2544</v>
      </c>
    </row>
    <row r="235" spans="1:13" s="5" customFormat="1" ht="99.95" customHeight="1" x14ac:dyDescent="0.15">
      <c r="A235" s="25">
        <f t="shared" si="13"/>
        <v>231</v>
      </c>
      <c r="B235" s="1">
        <v>20</v>
      </c>
      <c r="C235" s="1" t="s">
        <v>1338</v>
      </c>
      <c r="D235" s="2" t="s">
        <v>2198</v>
      </c>
      <c r="E235" s="1" t="s">
        <v>393</v>
      </c>
      <c r="F235" s="3" t="s">
        <v>2199</v>
      </c>
      <c r="G235" s="1" t="s">
        <v>2200</v>
      </c>
      <c r="H235" s="1" t="s">
        <v>2201</v>
      </c>
      <c r="I235" s="2" t="s">
        <v>1349</v>
      </c>
      <c r="J235" s="2" t="s">
        <v>0</v>
      </c>
      <c r="K235" s="2" t="s">
        <v>2202</v>
      </c>
      <c r="L235" s="23">
        <f t="shared" si="17"/>
        <v>1</v>
      </c>
      <c r="M235" s="4" t="s">
        <v>2203</v>
      </c>
    </row>
    <row r="236" spans="1:13" s="5" customFormat="1" ht="99.95" customHeight="1" x14ac:dyDescent="0.15">
      <c r="A236" s="25">
        <f t="shared" si="13"/>
        <v>232</v>
      </c>
      <c r="B236" s="1">
        <v>20</v>
      </c>
      <c r="C236" s="1" t="s">
        <v>30</v>
      </c>
      <c r="D236" s="2" t="s">
        <v>392</v>
      </c>
      <c r="E236" s="1" t="s">
        <v>393</v>
      </c>
      <c r="F236" s="3" t="s">
        <v>855</v>
      </c>
      <c r="G236" s="1" t="s">
        <v>394</v>
      </c>
      <c r="H236" s="1" t="s">
        <v>395</v>
      </c>
      <c r="I236" s="2" t="s">
        <v>21</v>
      </c>
      <c r="J236" s="2" t="s">
        <v>0</v>
      </c>
      <c r="K236" s="2" t="s">
        <v>394</v>
      </c>
      <c r="L236" s="23">
        <f t="shared" si="17"/>
        <v>1</v>
      </c>
      <c r="M236" s="4" t="s">
        <v>396</v>
      </c>
    </row>
    <row r="237" spans="1:13" s="5" customFormat="1" ht="99.95" customHeight="1" x14ac:dyDescent="0.15">
      <c r="A237" s="25">
        <f t="shared" si="13"/>
        <v>233</v>
      </c>
      <c r="B237" s="1">
        <v>20</v>
      </c>
      <c r="C237" s="1" t="s">
        <v>30</v>
      </c>
      <c r="D237" s="2" t="s">
        <v>72</v>
      </c>
      <c r="E237" s="1" t="s">
        <v>73</v>
      </c>
      <c r="F237" s="3" t="s">
        <v>856</v>
      </c>
      <c r="G237" s="1" t="s">
        <v>74</v>
      </c>
      <c r="H237" s="1" t="s">
        <v>75</v>
      </c>
      <c r="I237" s="2" t="s">
        <v>76</v>
      </c>
      <c r="J237" s="2" t="s">
        <v>0</v>
      </c>
      <c r="K237" s="2" t="s">
        <v>74</v>
      </c>
      <c r="L237" s="23">
        <f t="shared" si="17"/>
        <v>7</v>
      </c>
      <c r="M237" s="4" t="s">
        <v>1237</v>
      </c>
    </row>
    <row r="238" spans="1:13" s="5" customFormat="1" ht="99.95" customHeight="1" x14ac:dyDescent="0.15">
      <c r="A238" s="25">
        <f t="shared" si="13"/>
        <v>234</v>
      </c>
      <c r="B238" s="1">
        <v>20</v>
      </c>
      <c r="C238" s="1" t="s">
        <v>1338</v>
      </c>
      <c r="D238" s="2" t="s">
        <v>2042</v>
      </c>
      <c r="E238" s="1" t="s">
        <v>652</v>
      </c>
      <c r="F238" s="3" t="s">
        <v>2043</v>
      </c>
      <c r="G238" s="1" t="s">
        <v>2044</v>
      </c>
      <c r="H238" s="1" t="s">
        <v>2045</v>
      </c>
      <c r="I238" s="2" t="s">
        <v>2046</v>
      </c>
      <c r="J238" s="2" t="s">
        <v>1</v>
      </c>
      <c r="K238" s="2"/>
      <c r="L238" s="23">
        <f t="shared" si="17"/>
        <v>2</v>
      </c>
      <c r="M238" s="4" t="s">
        <v>4095</v>
      </c>
    </row>
    <row r="239" spans="1:13" s="5" customFormat="1" ht="99.95" customHeight="1" x14ac:dyDescent="0.15">
      <c r="A239" s="25">
        <f t="shared" si="13"/>
        <v>235</v>
      </c>
      <c r="B239" s="1">
        <v>20</v>
      </c>
      <c r="C239" s="1" t="s">
        <v>1338</v>
      </c>
      <c r="D239" s="2" t="s">
        <v>1614</v>
      </c>
      <c r="E239" s="1" t="s">
        <v>652</v>
      </c>
      <c r="F239" s="3" t="s">
        <v>1615</v>
      </c>
      <c r="G239" s="1" t="s">
        <v>181</v>
      </c>
      <c r="H239" s="1" t="s">
        <v>182</v>
      </c>
      <c r="I239" s="2" t="s">
        <v>1616</v>
      </c>
      <c r="J239" s="2" t="s">
        <v>0</v>
      </c>
      <c r="K239" s="2" t="s">
        <v>181</v>
      </c>
      <c r="L239" s="23">
        <f t="shared" si="17"/>
        <v>3</v>
      </c>
      <c r="M239" s="4" t="s">
        <v>3227</v>
      </c>
    </row>
    <row r="240" spans="1:13" s="5" customFormat="1" ht="99.95" customHeight="1" x14ac:dyDescent="0.15">
      <c r="A240" s="25">
        <f t="shared" si="13"/>
        <v>236</v>
      </c>
      <c r="B240" s="1">
        <v>20</v>
      </c>
      <c r="C240" s="1" t="s">
        <v>1338</v>
      </c>
      <c r="D240" s="2" t="s">
        <v>2349</v>
      </c>
      <c r="E240" s="1" t="s">
        <v>652</v>
      </c>
      <c r="F240" s="3" t="s">
        <v>2350</v>
      </c>
      <c r="G240" s="1" t="s">
        <v>2351</v>
      </c>
      <c r="H240" s="1" t="s">
        <v>2352</v>
      </c>
      <c r="I240" s="2" t="s">
        <v>1616</v>
      </c>
      <c r="J240" s="2" t="s">
        <v>0</v>
      </c>
      <c r="K240" s="2" t="s">
        <v>2351</v>
      </c>
      <c r="L240" s="23">
        <f t="shared" si="17"/>
        <v>1</v>
      </c>
      <c r="M240" s="4" t="s">
        <v>2353</v>
      </c>
    </row>
    <row r="241" spans="1:13" s="5" customFormat="1" ht="99.95" customHeight="1" x14ac:dyDescent="0.15">
      <c r="A241" s="25">
        <f t="shared" si="13"/>
        <v>237</v>
      </c>
      <c r="B241" s="1">
        <v>20</v>
      </c>
      <c r="C241" s="1" t="s">
        <v>1338</v>
      </c>
      <c r="D241" s="2" t="s">
        <v>2772</v>
      </c>
      <c r="E241" s="1" t="s">
        <v>652</v>
      </c>
      <c r="F241" s="3" t="s">
        <v>2773</v>
      </c>
      <c r="G241" s="1" t="s">
        <v>2774</v>
      </c>
      <c r="H241" s="1" t="s">
        <v>2775</v>
      </c>
      <c r="I241" s="2" t="s">
        <v>1542</v>
      </c>
      <c r="J241" s="2" t="s">
        <v>0</v>
      </c>
      <c r="K241" s="2" t="s">
        <v>2774</v>
      </c>
      <c r="L241" s="23">
        <f t="shared" si="17"/>
        <v>1</v>
      </c>
      <c r="M241" s="4" t="s">
        <v>2776</v>
      </c>
    </row>
    <row r="242" spans="1:13" s="5" customFormat="1" ht="99.95" customHeight="1" x14ac:dyDescent="0.15">
      <c r="A242" s="25">
        <f t="shared" si="13"/>
        <v>238</v>
      </c>
      <c r="B242" s="1">
        <v>20</v>
      </c>
      <c r="C242" s="1" t="s">
        <v>1338</v>
      </c>
      <c r="D242" s="2" t="s">
        <v>1435</v>
      </c>
      <c r="E242" s="1" t="s">
        <v>652</v>
      </c>
      <c r="F242" s="3" t="s">
        <v>1436</v>
      </c>
      <c r="G242" s="1" t="s">
        <v>1437</v>
      </c>
      <c r="H242" s="1" t="s">
        <v>1438</v>
      </c>
      <c r="I242" s="2" t="s">
        <v>6</v>
      </c>
      <c r="J242" s="2" t="s">
        <v>0</v>
      </c>
      <c r="K242" s="2" t="s">
        <v>1437</v>
      </c>
      <c r="L242" s="23">
        <f t="shared" si="17"/>
        <v>1</v>
      </c>
      <c r="M242" s="4" t="s">
        <v>1439</v>
      </c>
    </row>
    <row r="243" spans="1:13" s="5" customFormat="1" ht="99.95" customHeight="1" x14ac:dyDescent="0.15">
      <c r="A243" s="25">
        <f t="shared" si="13"/>
        <v>239</v>
      </c>
      <c r="B243" s="1">
        <v>20</v>
      </c>
      <c r="C243" s="1" t="s">
        <v>1338</v>
      </c>
      <c r="D243" s="2" t="s">
        <v>3108</v>
      </c>
      <c r="E243" s="1" t="s">
        <v>652</v>
      </c>
      <c r="F243" s="3" t="s">
        <v>3109</v>
      </c>
      <c r="G243" s="1" t="s">
        <v>3110</v>
      </c>
      <c r="H243" s="1" t="s">
        <v>3111</v>
      </c>
      <c r="I243" s="2" t="s">
        <v>1965</v>
      </c>
      <c r="J243" s="2" t="s">
        <v>0</v>
      </c>
      <c r="K243" s="2" t="s">
        <v>3110</v>
      </c>
      <c r="L243" s="23">
        <f t="shared" si="17"/>
        <v>1</v>
      </c>
      <c r="M243" s="4" t="s">
        <v>3112</v>
      </c>
    </row>
    <row r="244" spans="1:13" s="5" customFormat="1" ht="99.95" customHeight="1" x14ac:dyDescent="0.15">
      <c r="A244" s="25">
        <f t="shared" si="13"/>
        <v>240</v>
      </c>
      <c r="B244" s="1">
        <v>20</v>
      </c>
      <c r="C244" s="1" t="s">
        <v>30</v>
      </c>
      <c r="D244" s="2" t="s">
        <v>651</v>
      </c>
      <c r="E244" s="1" t="s">
        <v>652</v>
      </c>
      <c r="F244" s="3" t="s">
        <v>967</v>
      </c>
      <c r="G244" s="1" t="s">
        <v>653</v>
      </c>
      <c r="H244" s="1" t="s">
        <v>654</v>
      </c>
      <c r="I244" s="2" t="s">
        <v>1121</v>
      </c>
      <c r="J244" s="2" t="s">
        <v>0</v>
      </c>
      <c r="K244" s="2" t="s">
        <v>653</v>
      </c>
      <c r="L244" s="23">
        <f t="shared" si="17"/>
        <v>1</v>
      </c>
      <c r="M244" s="4" t="s">
        <v>655</v>
      </c>
    </row>
    <row r="245" spans="1:13" s="5" customFormat="1" ht="99.95" customHeight="1" x14ac:dyDescent="0.15">
      <c r="A245" s="25">
        <f t="shared" si="13"/>
        <v>241</v>
      </c>
      <c r="B245" s="1">
        <v>20</v>
      </c>
      <c r="C245" s="1" t="s">
        <v>1338</v>
      </c>
      <c r="D245" s="2" t="s">
        <v>1443</v>
      </c>
      <c r="E245" s="1" t="s">
        <v>652</v>
      </c>
      <c r="F245" s="3" t="s">
        <v>1444</v>
      </c>
      <c r="G245" s="1" t="s">
        <v>1445</v>
      </c>
      <c r="H245" s="1" t="s">
        <v>1446</v>
      </c>
      <c r="I245" s="2" t="s">
        <v>6</v>
      </c>
      <c r="J245" s="2" t="s">
        <v>0</v>
      </c>
      <c r="K245" s="2" t="s">
        <v>1447</v>
      </c>
      <c r="L245" s="23">
        <f t="shared" si="17"/>
        <v>1</v>
      </c>
      <c r="M245" s="4" t="s">
        <v>1448</v>
      </c>
    </row>
    <row r="246" spans="1:13" s="5" customFormat="1" ht="99.95" customHeight="1" x14ac:dyDescent="0.15">
      <c r="A246" s="25">
        <f t="shared" si="13"/>
        <v>242</v>
      </c>
      <c r="B246" s="28">
        <v>20</v>
      </c>
      <c r="C246" s="28" t="s">
        <v>1002</v>
      </c>
      <c r="D246" s="29" t="s">
        <v>3676</v>
      </c>
      <c r="E246" s="30" t="s">
        <v>652</v>
      </c>
      <c r="F246" s="30" t="s">
        <v>3996</v>
      </c>
      <c r="G246" s="30" t="s">
        <v>666</v>
      </c>
      <c r="H246" s="30" t="s">
        <v>667</v>
      </c>
      <c r="I246" s="29" t="s">
        <v>3995</v>
      </c>
      <c r="J246" s="30" t="s">
        <v>0</v>
      </c>
      <c r="K246" s="29" t="s">
        <v>666</v>
      </c>
      <c r="L246" s="29">
        <v>3</v>
      </c>
      <c r="M246" s="32" t="s">
        <v>3994</v>
      </c>
    </row>
    <row r="247" spans="1:13" s="5" customFormat="1" ht="99.95" customHeight="1" x14ac:dyDescent="0.15">
      <c r="A247" s="25">
        <f t="shared" si="13"/>
        <v>243</v>
      </c>
      <c r="B247" s="1">
        <v>20</v>
      </c>
      <c r="C247" s="1" t="s">
        <v>1338</v>
      </c>
      <c r="D247" s="2" t="s">
        <v>3086</v>
      </c>
      <c r="E247" s="1" t="s">
        <v>1658</v>
      </c>
      <c r="F247" s="3" t="s">
        <v>3087</v>
      </c>
      <c r="G247" s="1" t="s">
        <v>3088</v>
      </c>
      <c r="H247" s="1" t="s">
        <v>3089</v>
      </c>
      <c r="I247" s="2" t="s">
        <v>2801</v>
      </c>
      <c r="J247" s="2" t="s">
        <v>0</v>
      </c>
      <c r="K247" s="2" t="s">
        <v>3088</v>
      </c>
      <c r="L247" s="23">
        <f>LEN(M247)-LEN(SUBSTITUTE(M247, "、",""))/LEN("、")+1</f>
        <v>1</v>
      </c>
      <c r="M247" s="4" t="s">
        <v>3090</v>
      </c>
    </row>
    <row r="248" spans="1:13" s="5" customFormat="1" ht="99.95" customHeight="1" x14ac:dyDescent="0.15">
      <c r="A248" s="25">
        <f t="shared" si="13"/>
        <v>244</v>
      </c>
      <c r="B248" s="28">
        <v>20</v>
      </c>
      <c r="C248" s="28" t="s">
        <v>1002</v>
      </c>
      <c r="D248" s="29" t="s">
        <v>1657</v>
      </c>
      <c r="E248" s="30" t="s">
        <v>1658</v>
      </c>
      <c r="F248" s="30" t="s">
        <v>3721</v>
      </c>
      <c r="G248" s="30" t="s">
        <v>1659</v>
      </c>
      <c r="H248" s="30" t="s">
        <v>3722</v>
      </c>
      <c r="I248" s="29" t="s">
        <v>3998</v>
      </c>
      <c r="J248" s="30" t="s">
        <v>0</v>
      </c>
      <c r="K248" s="29" t="s">
        <v>1659</v>
      </c>
      <c r="L248" s="29">
        <v>2</v>
      </c>
      <c r="M248" s="31" t="s">
        <v>3997</v>
      </c>
    </row>
    <row r="249" spans="1:13" s="5" customFormat="1" ht="99.95" customHeight="1" x14ac:dyDescent="0.15">
      <c r="A249" s="25">
        <f t="shared" si="13"/>
        <v>245</v>
      </c>
      <c r="B249" s="1">
        <v>20</v>
      </c>
      <c r="C249" s="1" t="s">
        <v>1338</v>
      </c>
      <c r="D249" s="2" t="s">
        <v>235</v>
      </c>
      <c r="E249" s="1" t="s">
        <v>180</v>
      </c>
      <c r="F249" s="3" t="s">
        <v>2195</v>
      </c>
      <c r="G249" s="1" t="s">
        <v>2196</v>
      </c>
      <c r="H249" s="1" t="s">
        <v>2197</v>
      </c>
      <c r="I249" s="2" t="s">
        <v>3156</v>
      </c>
      <c r="J249" s="2" t="s">
        <v>0</v>
      </c>
      <c r="K249" s="2" t="s">
        <v>2196</v>
      </c>
      <c r="L249" s="23">
        <f t="shared" ref="L249:L257" si="18">LEN(M249)-LEN(SUBSTITUTE(M249, "、",""))/LEN("、")+1</f>
        <v>2</v>
      </c>
      <c r="M249" s="4" t="s">
        <v>3276</v>
      </c>
    </row>
    <row r="250" spans="1:13" s="5" customFormat="1" ht="99.95" customHeight="1" x14ac:dyDescent="0.15">
      <c r="A250" s="25">
        <f t="shared" si="13"/>
        <v>246</v>
      </c>
      <c r="B250" s="1">
        <v>20</v>
      </c>
      <c r="C250" s="1" t="s">
        <v>30</v>
      </c>
      <c r="D250" s="2" t="s">
        <v>289</v>
      </c>
      <c r="E250" s="1" t="s">
        <v>180</v>
      </c>
      <c r="F250" s="3" t="s">
        <v>857</v>
      </c>
      <c r="G250" s="1" t="s">
        <v>290</v>
      </c>
      <c r="H250" s="1" t="s">
        <v>291</v>
      </c>
      <c r="I250" s="2" t="s">
        <v>1105</v>
      </c>
      <c r="J250" s="2" t="s">
        <v>0</v>
      </c>
      <c r="K250" s="2" t="s">
        <v>290</v>
      </c>
      <c r="L250" s="23">
        <f t="shared" si="18"/>
        <v>2</v>
      </c>
      <c r="M250" s="4" t="s">
        <v>292</v>
      </c>
    </row>
    <row r="251" spans="1:13" s="5" customFormat="1" ht="99.95" customHeight="1" x14ac:dyDescent="0.15">
      <c r="A251" s="25">
        <f t="shared" si="13"/>
        <v>247</v>
      </c>
      <c r="B251" s="1">
        <v>20</v>
      </c>
      <c r="C251" s="1" t="s">
        <v>30</v>
      </c>
      <c r="D251" s="2" t="s">
        <v>82</v>
      </c>
      <c r="E251" s="1" t="s">
        <v>83</v>
      </c>
      <c r="F251" s="3" t="s">
        <v>858</v>
      </c>
      <c r="G251" s="1" t="s">
        <v>84</v>
      </c>
      <c r="H251" s="1" t="s">
        <v>85</v>
      </c>
      <c r="I251" s="2" t="s">
        <v>1154</v>
      </c>
      <c r="J251" s="2" t="s">
        <v>0</v>
      </c>
      <c r="K251" s="2" t="s">
        <v>86</v>
      </c>
      <c r="L251" s="23">
        <f t="shared" si="18"/>
        <v>2</v>
      </c>
      <c r="M251" s="4" t="s">
        <v>87</v>
      </c>
    </row>
    <row r="252" spans="1:13" s="5" customFormat="1" ht="99.95" customHeight="1" x14ac:dyDescent="0.15">
      <c r="A252" s="25">
        <f t="shared" si="13"/>
        <v>248</v>
      </c>
      <c r="B252" s="1">
        <v>20</v>
      </c>
      <c r="C252" s="1" t="s">
        <v>1338</v>
      </c>
      <c r="D252" s="2" t="s">
        <v>1497</v>
      </c>
      <c r="E252" s="1" t="s">
        <v>1498</v>
      </c>
      <c r="F252" s="3" t="s">
        <v>1499</v>
      </c>
      <c r="G252" s="1" t="s">
        <v>1500</v>
      </c>
      <c r="H252" s="1" t="s">
        <v>1501</v>
      </c>
      <c r="I252" s="2" t="s">
        <v>1528</v>
      </c>
      <c r="J252" s="2" t="s">
        <v>0</v>
      </c>
      <c r="K252" s="2" t="s">
        <v>1529</v>
      </c>
      <c r="L252" s="23">
        <f t="shared" si="18"/>
        <v>3</v>
      </c>
      <c r="M252" s="4" t="s">
        <v>3277</v>
      </c>
    </row>
    <row r="253" spans="1:13" s="5" customFormat="1" ht="99.95" customHeight="1" x14ac:dyDescent="0.15">
      <c r="A253" s="25">
        <f t="shared" si="13"/>
        <v>249</v>
      </c>
      <c r="B253" s="1" t="s">
        <v>3361</v>
      </c>
      <c r="C253" s="1" t="s">
        <v>30</v>
      </c>
      <c r="D253" s="2" t="s">
        <v>3419</v>
      </c>
      <c r="E253" s="1" t="s">
        <v>3420</v>
      </c>
      <c r="F253" s="3" t="s">
        <v>3421</v>
      </c>
      <c r="G253" s="1" t="s">
        <v>3422</v>
      </c>
      <c r="H253" s="1" t="s">
        <v>3423</v>
      </c>
      <c r="I253" s="2" t="s">
        <v>3424</v>
      </c>
      <c r="J253" s="2" t="s">
        <v>0</v>
      </c>
      <c r="K253" s="2" t="s">
        <v>3425</v>
      </c>
      <c r="L253" s="23">
        <f t="shared" si="18"/>
        <v>1</v>
      </c>
      <c r="M253" s="4" t="s">
        <v>3426</v>
      </c>
    </row>
    <row r="254" spans="1:13" s="5" customFormat="1" ht="99.95" customHeight="1" x14ac:dyDescent="0.15">
      <c r="A254" s="25">
        <f t="shared" si="13"/>
        <v>250</v>
      </c>
      <c r="B254" s="1">
        <v>20</v>
      </c>
      <c r="C254" s="1" t="s">
        <v>30</v>
      </c>
      <c r="D254" s="2" t="s">
        <v>193</v>
      </c>
      <c r="E254" s="1" t="s">
        <v>194</v>
      </c>
      <c r="F254" s="3" t="s">
        <v>859</v>
      </c>
      <c r="G254" s="1" t="s">
        <v>195</v>
      </c>
      <c r="H254" s="1" t="s">
        <v>196</v>
      </c>
      <c r="I254" s="2" t="s">
        <v>22</v>
      </c>
      <c r="J254" s="2" t="s">
        <v>0</v>
      </c>
      <c r="K254" s="2" t="s">
        <v>195</v>
      </c>
      <c r="L254" s="23">
        <f t="shared" si="18"/>
        <v>1</v>
      </c>
      <c r="M254" s="4" t="s">
        <v>197</v>
      </c>
    </row>
    <row r="255" spans="1:13" s="5" customFormat="1" ht="99.95" customHeight="1" x14ac:dyDescent="0.15">
      <c r="A255" s="25">
        <f t="shared" si="13"/>
        <v>251</v>
      </c>
      <c r="B255" s="1">
        <v>20</v>
      </c>
      <c r="C255" s="1" t="s">
        <v>1338</v>
      </c>
      <c r="D255" s="2" t="s">
        <v>2295</v>
      </c>
      <c r="E255" s="1" t="s">
        <v>194</v>
      </c>
      <c r="F255" s="3" t="s">
        <v>2296</v>
      </c>
      <c r="G255" s="1" t="s">
        <v>2297</v>
      </c>
      <c r="H255" s="1" t="s">
        <v>2298</v>
      </c>
      <c r="I255" s="2" t="s">
        <v>1676</v>
      </c>
      <c r="J255" s="2" t="s">
        <v>0</v>
      </c>
      <c r="K255" s="2" t="s">
        <v>2297</v>
      </c>
      <c r="L255" s="23">
        <f t="shared" si="18"/>
        <v>1</v>
      </c>
      <c r="M255" s="4" t="s">
        <v>2299</v>
      </c>
    </row>
    <row r="256" spans="1:13" s="5" customFormat="1" ht="99.95" customHeight="1" x14ac:dyDescent="0.15">
      <c r="A256" s="25">
        <f t="shared" si="13"/>
        <v>252</v>
      </c>
      <c r="B256" s="1">
        <v>20</v>
      </c>
      <c r="C256" s="1" t="s">
        <v>30</v>
      </c>
      <c r="D256" s="2" t="s">
        <v>345</v>
      </c>
      <c r="E256" s="1" t="s">
        <v>346</v>
      </c>
      <c r="F256" s="3" t="s">
        <v>860</v>
      </c>
      <c r="G256" s="1" t="s">
        <v>347</v>
      </c>
      <c r="H256" s="1" t="s">
        <v>348</v>
      </c>
      <c r="I256" s="2" t="s">
        <v>1056</v>
      </c>
      <c r="J256" s="2" t="s">
        <v>0</v>
      </c>
      <c r="K256" s="2" t="s">
        <v>347</v>
      </c>
      <c r="L256" s="23">
        <f t="shared" si="18"/>
        <v>1</v>
      </c>
      <c r="M256" s="4" t="s">
        <v>349</v>
      </c>
    </row>
    <row r="257" spans="1:13" s="5" customFormat="1" ht="99.95" customHeight="1" x14ac:dyDescent="0.15">
      <c r="A257" s="25">
        <f t="shared" si="13"/>
        <v>253</v>
      </c>
      <c r="B257" s="1">
        <v>20</v>
      </c>
      <c r="C257" s="1" t="s">
        <v>1338</v>
      </c>
      <c r="D257" s="2" t="s">
        <v>2790</v>
      </c>
      <c r="E257" s="1" t="s">
        <v>2791</v>
      </c>
      <c r="F257" s="3" t="s">
        <v>2792</v>
      </c>
      <c r="G257" s="1" t="s">
        <v>2793</v>
      </c>
      <c r="H257" s="1" t="s">
        <v>2794</v>
      </c>
      <c r="I257" s="2" t="s">
        <v>2795</v>
      </c>
      <c r="J257" s="2" t="s">
        <v>0</v>
      </c>
      <c r="K257" s="2" t="s">
        <v>2793</v>
      </c>
      <c r="L257" s="23">
        <f t="shared" si="18"/>
        <v>1</v>
      </c>
      <c r="M257" s="4" t="s">
        <v>2796</v>
      </c>
    </row>
    <row r="258" spans="1:13" s="5" customFormat="1" ht="99.95" customHeight="1" x14ac:dyDescent="0.15">
      <c r="A258" s="25">
        <f t="shared" si="13"/>
        <v>254</v>
      </c>
      <c r="B258" s="28">
        <v>20</v>
      </c>
      <c r="C258" s="28" t="s">
        <v>1002</v>
      </c>
      <c r="D258" s="29" t="s">
        <v>506</v>
      </c>
      <c r="E258" s="30" t="s">
        <v>507</v>
      </c>
      <c r="F258" s="30" t="s">
        <v>3666</v>
      </c>
      <c r="G258" s="30" t="s">
        <v>508</v>
      </c>
      <c r="H258" s="30" t="s">
        <v>509</v>
      </c>
      <c r="I258" s="29" t="s">
        <v>4000</v>
      </c>
      <c r="J258" s="30" t="s">
        <v>1</v>
      </c>
      <c r="K258" s="29"/>
      <c r="L258" s="29">
        <v>3</v>
      </c>
      <c r="M258" s="32" t="s">
        <v>3999</v>
      </c>
    </row>
    <row r="259" spans="1:13" s="5" customFormat="1" ht="99.95" customHeight="1" x14ac:dyDescent="0.15">
      <c r="A259" s="25">
        <f t="shared" si="13"/>
        <v>255</v>
      </c>
      <c r="B259" s="1">
        <v>20</v>
      </c>
      <c r="C259" s="1" t="s">
        <v>1338</v>
      </c>
      <c r="D259" s="2" t="s">
        <v>1773</v>
      </c>
      <c r="E259" s="1" t="s">
        <v>1774</v>
      </c>
      <c r="F259" s="3" t="s">
        <v>1775</v>
      </c>
      <c r="G259" s="1" t="s">
        <v>1776</v>
      </c>
      <c r="H259" s="1" t="s">
        <v>1777</v>
      </c>
      <c r="I259" s="2" t="s">
        <v>1611</v>
      </c>
      <c r="J259" s="2" t="s">
        <v>0</v>
      </c>
      <c r="K259" s="2" t="s">
        <v>1776</v>
      </c>
      <c r="L259" s="23">
        <f t="shared" ref="L259:L269" si="19">LEN(M259)-LEN(SUBSTITUTE(M259, "、",""))/LEN("、")+1</f>
        <v>1</v>
      </c>
      <c r="M259" s="4" t="s">
        <v>1778</v>
      </c>
    </row>
    <row r="260" spans="1:13" s="5" customFormat="1" ht="99.95" customHeight="1" x14ac:dyDescent="0.15">
      <c r="A260" s="25">
        <f t="shared" ref="A260:A323" si="20">ROW()-4</f>
        <v>256</v>
      </c>
      <c r="B260" s="1">
        <v>20</v>
      </c>
      <c r="C260" s="1" t="s">
        <v>1338</v>
      </c>
      <c r="D260" s="2" t="s">
        <v>3370</v>
      </c>
      <c r="E260" s="1" t="s">
        <v>1774</v>
      </c>
      <c r="F260" s="3" t="s">
        <v>3371</v>
      </c>
      <c r="G260" s="1" t="s">
        <v>3372</v>
      </c>
      <c r="H260" s="1" t="s">
        <v>3373</v>
      </c>
      <c r="I260" s="2" t="s">
        <v>3374</v>
      </c>
      <c r="J260" s="2" t="s">
        <v>3376</v>
      </c>
      <c r="K260" s="2"/>
      <c r="L260" s="23">
        <f t="shared" si="19"/>
        <v>1</v>
      </c>
      <c r="M260" s="4" t="s">
        <v>3375</v>
      </c>
    </row>
    <row r="261" spans="1:13" s="5" customFormat="1" ht="99.95" customHeight="1" x14ac:dyDescent="0.15">
      <c r="A261" s="25">
        <f t="shared" si="20"/>
        <v>257</v>
      </c>
      <c r="B261" s="1">
        <v>20</v>
      </c>
      <c r="C261" s="1" t="s">
        <v>1338</v>
      </c>
      <c r="D261" s="2" t="s">
        <v>2236</v>
      </c>
      <c r="E261" s="1" t="s">
        <v>2237</v>
      </c>
      <c r="F261" s="3" t="s">
        <v>2238</v>
      </c>
      <c r="G261" s="1" t="s">
        <v>2239</v>
      </c>
      <c r="H261" s="1" t="s">
        <v>2240</v>
      </c>
      <c r="I261" s="2" t="s">
        <v>2644</v>
      </c>
      <c r="J261" s="2" t="s">
        <v>0</v>
      </c>
      <c r="K261" s="2" t="s">
        <v>2239</v>
      </c>
      <c r="L261" s="23">
        <f t="shared" si="19"/>
        <v>2</v>
      </c>
      <c r="M261" s="4" t="s">
        <v>3278</v>
      </c>
    </row>
    <row r="262" spans="1:13" s="5" customFormat="1" ht="99.95" customHeight="1" x14ac:dyDescent="0.15">
      <c r="A262" s="25">
        <f t="shared" si="20"/>
        <v>258</v>
      </c>
      <c r="B262" s="1">
        <v>20</v>
      </c>
      <c r="C262" s="1" t="s">
        <v>1338</v>
      </c>
      <c r="D262" s="2" t="s">
        <v>1964</v>
      </c>
      <c r="E262" s="1" t="s">
        <v>1552</v>
      </c>
      <c r="F262" s="3" t="s">
        <v>1553</v>
      </c>
      <c r="G262" s="1" t="s">
        <v>1554</v>
      </c>
      <c r="H262" s="1" t="s">
        <v>1555</v>
      </c>
      <c r="I262" s="2" t="s">
        <v>1556</v>
      </c>
      <c r="J262" s="2" t="s">
        <v>0</v>
      </c>
      <c r="K262" s="2" t="s">
        <v>1554</v>
      </c>
      <c r="L262" s="23">
        <f t="shared" si="19"/>
        <v>3</v>
      </c>
      <c r="M262" s="4" t="s">
        <v>3339</v>
      </c>
    </row>
    <row r="263" spans="1:13" s="5" customFormat="1" ht="99.95" customHeight="1" x14ac:dyDescent="0.15">
      <c r="A263" s="25">
        <f t="shared" si="20"/>
        <v>259</v>
      </c>
      <c r="B263" s="1">
        <v>20</v>
      </c>
      <c r="C263" s="1" t="s">
        <v>30</v>
      </c>
      <c r="D263" s="2" t="s">
        <v>311</v>
      </c>
      <c r="E263" s="1" t="s">
        <v>312</v>
      </c>
      <c r="F263" s="3" t="s">
        <v>861</v>
      </c>
      <c r="G263" s="1" t="s">
        <v>313</v>
      </c>
      <c r="H263" s="1" t="s">
        <v>314</v>
      </c>
      <c r="I263" s="2" t="s">
        <v>1067</v>
      </c>
      <c r="J263" s="2" t="s">
        <v>0</v>
      </c>
      <c r="K263" s="2" t="s">
        <v>313</v>
      </c>
      <c r="L263" s="23">
        <f t="shared" si="19"/>
        <v>2</v>
      </c>
      <c r="M263" s="4" t="s">
        <v>315</v>
      </c>
    </row>
    <row r="264" spans="1:13" s="5" customFormat="1" ht="99.95" customHeight="1" x14ac:dyDescent="0.15">
      <c r="A264" s="25">
        <f t="shared" si="20"/>
        <v>260</v>
      </c>
      <c r="B264" s="1">
        <v>20</v>
      </c>
      <c r="C264" s="1" t="s">
        <v>30</v>
      </c>
      <c r="D264" s="2" t="s">
        <v>198</v>
      </c>
      <c r="E264" s="1" t="s">
        <v>199</v>
      </c>
      <c r="F264" s="3" t="s">
        <v>862</v>
      </c>
      <c r="G264" s="1" t="s">
        <v>200</v>
      </c>
      <c r="H264" s="1" t="s">
        <v>201</v>
      </c>
      <c r="I264" s="2" t="s">
        <v>1155</v>
      </c>
      <c r="J264" s="2" t="s">
        <v>0</v>
      </c>
      <c r="K264" s="2" t="s">
        <v>200</v>
      </c>
      <c r="L264" s="23">
        <f t="shared" si="19"/>
        <v>2</v>
      </c>
      <c r="M264" s="4" t="s">
        <v>202</v>
      </c>
    </row>
    <row r="265" spans="1:13" s="5" customFormat="1" ht="99.95" customHeight="1" x14ac:dyDescent="0.15">
      <c r="A265" s="25">
        <f t="shared" si="20"/>
        <v>261</v>
      </c>
      <c r="B265" s="1">
        <v>20</v>
      </c>
      <c r="C265" s="1" t="s">
        <v>30</v>
      </c>
      <c r="D265" s="2" t="s">
        <v>32</v>
      </c>
      <c r="E265" s="1" t="s">
        <v>199</v>
      </c>
      <c r="F265" s="3" t="s">
        <v>863</v>
      </c>
      <c r="G265" s="1" t="s">
        <v>263</v>
      </c>
      <c r="H265" s="1" t="s">
        <v>264</v>
      </c>
      <c r="I265" s="2" t="s">
        <v>22</v>
      </c>
      <c r="J265" s="2" t="s">
        <v>0</v>
      </c>
      <c r="K265" s="2" t="s">
        <v>263</v>
      </c>
      <c r="L265" s="23">
        <f t="shared" si="19"/>
        <v>1</v>
      </c>
      <c r="M265" s="4" t="s">
        <v>265</v>
      </c>
    </row>
    <row r="266" spans="1:13" s="5" customFormat="1" ht="99.95" customHeight="1" x14ac:dyDescent="0.15">
      <c r="A266" s="25">
        <f t="shared" si="20"/>
        <v>262</v>
      </c>
      <c r="B266" s="1">
        <v>20</v>
      </c>
      <c r="C266" s="1" t="s">
        <v>1338</v>
      </c>
      <c r="D266" s="2" t="s">
        <v>1537</v>
      </c>
      <c r="E266" s="1" t="s">
        <v>1538</v>
      </c>
      <c r="F266" s="3" t="s">
        <v>1539</v>
      </c>
      <c r="G266" s="1" t="s">
        <v>1540</v>
      </c>
      <c r="H266" s="1" t="s">
        <v>1541</v>
      </c>
      <c r="I266" s="2" t="s">
        <v>1542</v>
      </c>
      <c r="J266" s="2" t="s">
        <v>0</v>
      </c>
      <c r="K266" s="2" t="s">
        <v>1540</v>
      </c>
      <c r="L266" s="23">
        <f t="shared" si="19"/>
        <v>1</v>
      </c>
      <c r="M266" s="4" t="s">
        <v>1543</v>
      </c>
    </row>
    <row r="267" spans="1:13" s="5" customFormat="1" ht="99.95" customHeight="1" x14ac:dyDescent="0.15">
      <c r="A267" s="25">
        <f t="shared" si="20"/>
        <v>263</v>
      </c>
      <c r="B267" s="1">
        <v>20</v>
      </c>
      <c r="C267" s="1" t="s">
        <v>1338</v>
      </c>
      <c r="D267" s="2" t="s">
        <v>1636</v>
      </c>
      <c r="E267" s="1" t="s">
        <v>1538</v>
      </c>
      <c r="F267" s="3" t="s">
        <v>1637</v>
      </c>
      <c r="G267" s="1" t="s">
        <v>1638</v>
      </c>
      <c r="H267" s="1" t="s">
        <v>1639</v>
      </c>
      <c r="I267" s="2" t="s">
        <v>1664</v>
      </c>
      <c r="J267" s="2" t="s">
        <v>1</v>
      </c>
      <c r="K267" s="2"/>
      <c r="L267" s="23">
        <f t="shared" si="19"/>
        <v>3</v>
      </c>
      <c r="M267" s="4" t="s">
        <v>3279</v>
      </c>
    </row>
    <row r="268" spans="1:13" s="5" customFormat="1" ht="99.95" customHeight="1" x14ac:dyDescent="0.15">
      <c r="A268" s="25">
        <f t="shared" si="20"/>
        <v>264</v>
      </c>
      <c r="B268" s="1">
        <v>20</v>
      </c>
      <c r="C268" s="1" t="s">
        <v>30</v>
      </c>
      <c r="D268" s="2" t="s">
        <v>599</v>
      </c>
      <c r="E268" s="1" t="s">
        <v>600</v>
      </c>
      <c r="F268" s="3" t="s">
        <v>864</v>
      </c>
      <c r="G268" s="1" t="s">
        <v>601</v>
      </c>
      <c r="H268" s="1" t="s">
        <v>602</v>
      </c>
      <c r="I268" s="2" t="s">
        <v>22</v>
      </c>
      <c r="J268" s="2" t="s">
        <v>0</v>
      </c>
      <c r="K268" s="2" t="s">
        <v>601</v>
      </c>
      <c r="L268" s="23">
        <f t="shared" si="19"/>
        <v>1</v>
      </c>
      <c r="M268" s="4" t="s">
        <v>603</v>
      </c>
    </row>
    <row r="269" spans="1:13" s="5" customFormat="1" ht="99.95" customHeight="1" x14ac:dyDescent="0.15">
      <c r="A269" s="25">
        <f t="shared" si="20"/>
        <v>265</v>
      </c>
      <c r="B269" s="1">
        <v>20</v>
      </c>
      <c r="C269" s="1" t="s">
        <v>30</v>
      </c>
      <c r="D269" s="2" t="s">
        <v>175</v>
      </c>
      <c r="E269" s="1" t="s">
        <v>176</v>
      </c>
      <c r="F269" s="3" t="s">
        <v>865</v>
      </c>
      <c r="G269" s="1" t="s">
        <v>177</v>
      </c>
      <c r="H269" s="1" t="s">
        <v>178</v>
      </c>
      <c r="I269" s="2" t="s">
        <v>17</v>
      </c>
      <c r="J269" s="2" t="s">
        <v>1</v>
      </c>
      <c r="K269" s="2"/>
      <c r="L269" s="23">
        <f t="shared" si="19"/>
        <v>1</v>
      </c>
      <c r="M269" s="4" t="s">
        <v>179</v>
      </c>
    </row>
    <row r="270" spans="1:13" s="5" customFormat="1" ht="99.95" customHeight="1" x14ac:dyDescent="0.15">
      <c r="A270" s="25">
        <f t="shared" si="20"/>
        <v>266</v>
      </c>
      <c r="B270" s="28">
        <v>20</v>
      </c>
      <c r="C270" s="28" t="s">
        <v>1002</v>
      </c>
      <c r="D270" s="28" t="s">
        <v>3581</v>
      </c>
      <c r="E270" s="33" t="s">
        <v>176</v>
      </c>
      <c r="F270" s="28" t="s">
        <v>3582</v>
      </c>
      <c r="G270" s="33" t="s">
        <v>3583</v>
      </c>
      <c r="H270" s="33" t="s">
        <v>3584</v>
      </c>
      <c r="I270" s="28" t="s">
        <v>1784</v>
      </c>
      <c r="J270" s="33" t="s">
        <v>0</v>
      </c>
      <c r="K270" s="28" t="s">
        <v>3583</v>
      </c>
      <c r="L270" s="28">
        <v>1</v>
      </c>
      <c r="M270" s="35" t="s">
        <v>3585</v>
      </c>
    </row>
    <row r="271" spans="1:13" s="5" customFormat="1" ht="99.95" customHeight="1" x14ac:dyDescent="0.15">
      <c r="A271" s="25">
        <f t="shared" si="20"/>
        <v>267</v>
      </c>
      <c r="B271" s="1">
        <v>20</v>
      </c>
      <c r="C271" s="1" t="s">
        <v>1338</v>
      </c>
      <c r="D271" s="2" t="s">
        <v>3113</v>
      </c>
      <c r="E271" s="1" t="s">
        <v>3114</v>
      </c>
      <c r="F271" s="3" t="s">
        <v>3115</v>
      </c>
      <c r="G271" s="1" t="s">
        <v>3116</v>
      </c>
      <c r="H271" s="1" t="s">
        <v>3117</v>
      </c>
      <c r="I271" s="2" t="s">
        <v>2801</v>
      </c>
      <c r="J271" s="2" t="s">
        <v>0</v>
      </c>
      <c r="K271" s="2" t="s">
        <v>3116</v>
      </c>
      <c r="L271" s="23">
        <f t="shared" ref="L271:L286" si="21">LEN(M271)-LEN(SUBSTITUTE(M271, "、",""))/LEN("、")+1</f>
        <v>1</v>
      </c>
      <c r="M271" s="4" t="s">
        <v>3118</v>
      </c>
    </row>
    <row r="272" spans="1:13" s="5" customFormat="1" ht="99.95" customHeight="1" x14ac:dyDescent="0.15">
      <c r="A272" s="25">
        <f t="shared" si="20"/>
        <v>268</v>
      </c>
      <c r="B272" s="1">
        <v>20</v>
      </c>
      <c r="C272" s="1" t="s">
        <v>30</v>
      </c>
      <c r="D272" s="2" t="s">
        <v>274</v>
      </c>
      <c r="E272" s="1" t="s">
        <v>275</v>
      </c>
      <c r="F272" s="3" t="s">
        <v>866</v>
      </c>
      <c r="G272" s="1" t="s">
        <v>276</v>
      </c>
      <c r="H272" s="1" t="s">
        <v>277</v>
      </c>
      <c r="I272" s="2" t="s">
        <v>17</v>
      </c>
      <c r="J272" s="2" t="s">
        <v>1</v>
      </c>
      <c r="K272" s="2"/>
      <c r="L272" s="23">
        <f t="shared" si="21"/>
        <v>1</v>
      </c>
      <c r="M272" s="4" t="s">
        <v>278</v>
      </c>
    </row>
    <row r="273" spans="1:13" s="5" customFormat="1" ht="99.95" customHeight="1" x14ac:dyDescent="0.15">
      <c r="A273" s="25">
        <f t="shared" si="20"/>
        <v>269</v>
      </c>
      <c r="B273" s="1">
        <v>20</v>
      </c>
      <c r="C273" s="1" t="s">
        <v>30</v>
      </c>
      <c r="D273" s="2" t="s">
        <v>592</v>
      </c>
      <c r="E273" s="1" t="s">
        <v>593</v>
      </c>
      <c r="F273" s="3" t="s">
        <v>867</v>
      </c>
      <c r="G273" s="1" t="s">
        <v>594</v>
      </c>
      <c r="H273" s="1" t="s">
        <v>595</v>
      </c>
      <c r="I273" s="2" t="s">
        <v>22</v>
      </c>
      <c r="J273" s="2" t="s">
        <v>0</v>
      </c>
      <c r="K273" s="2" t="s">
        <v>594</v>
      </c>
      <c r="L273" s="23">
        <f t="shared" si="21"/>
        <v>1</v>
      </c>
      <c r="M273" s="4" t="s">
        <v>596</v>
      </c>
    </row>
    <row r="274" spans="1:13" s="5" customFormat="1" ht="99.95" customHeight="1" x14ac:dyDescent="0.15">
      <c r="A274" s="25">
        <f t="shared" si="20"/>
        <v>270</v>
      </c>
      <c r="B274" s="1">
        <v>20</v>
      </c>
      <c r="C274" s="1" t="s">
        <v>30</v>
      </c>
      <c r="D274" s="2" t="s">
        <v>19</v>
      </c>
      <c r="E274" s="1" t="s">
        <v>57</v>
      </c>
      <c r="F274" s="3" t="s">
        <v>868</v>
      </c>
      <c r="G274" s="1" t="s">
        <v>56</v>
      </c>
      <c r="H274" s="1" t="s">
        <v>58</v>
      </c>
      <c r="I274" s="2" t="s">
        <v>17</v>
      </c>
      <c r="J274" s="2" t="s">
        <v>0</v>
      </c>
      <c r="K274" s="2" t="s">
        <v>56</v>
      </c>
      <c r="L274" s="23">
        <f t="shared" si="21"/>
        <v>5</v>
      </c>
      <c r="M274" s="4" t="s">
        <v>59</v>
      </c>
    </row>
    <row r="275" spans="1:13" s="5" customFormat="1" ht="99.95" customHeight="1" x14ac:dyDescent="0.15">
      <c r="A275" s="25">
        <f t="shared" si="20"/>
        <v>271</v>
      </c>
      <c r="B275" s="1">
        <v>20</v>
      </c>
      <c r="C275" s="1" t="s">
        <v>1338</v>
      </c>
      <c r="D275" s="2" t="s">
        <v>2132</v>
      </c>
      <c r="E275" s="1" t="s">
        <v>2133</v>
      </c>
      <c r="F275" s="3" t="s">
        <v>2134</v>
      </c>
      <c r="G275" s="1" t="s">
        <v>2135</v>
      </c>
      <c r="H275" s="1" t="s">
        <v>2136</v>
      </c>
      <c r="I275" s="2" t="s">
        <v>2137</v>
      </c>
      <c r="J275" s="2" t="s">
        <v>0</v>
      </c>
      <c r="K275" s="2" t="s">
        <v>2135</v>
      </c>
      <c r="L275" s="23">
        <f t="shared" si="21"/>
        <v>1</v>
      </c>
      <c r="M275" s="4" t="s">
        <v>2138</v>
      </c>
    </row>
    <row r="276" spans="1:13" s="5" customFormat="1" ht="99.95" customHeight="1" x14ac:dyDescent="0.15">
      <c r="A276" s="25">
        <f t="shared" si="20"/>
        <v>272</v>
      </c>
      <c r="B276" s="1">
        <v>20</v>
      </c>
      <c r="C276" s="1" t="s">
        <v>1338</v>
      </c>
      <c r="D276" s="2" t="s">
        <v>1958</v>
      </c>
      <c r="E276" s="1" t="s">
        <v>1959</v>
      </c>
      <c r="F276" s="3" t="s">
        <v>1960</v>
      </c>
      <c r="G276" s="1" t="s">
        <v>1961</v>
      </c>
      <c r="H276" s="1" t="s">
        <v>1962</v>
      </c>
      <c r="I276" s="2" t="s">
        <v>1963</v>
      </c>
      <c r="J276" s="2" t="s">
        <v>0</v>
      </c>
      <c r="K276" s="2" t="s">
        <v>1961</v>
      </c>
      <c r="L276" s="23">
        <f t="shared" si="21"/>
        <v>2</v>
      </c>
      <c r="M276" s="4" t="s">
        <v>3280</v>
      </c>
    </row>
    <row r="277" spans="1:13" s="5" customFormat="1" ht="99.95" customHeight="1" x14ac:dyDescent="0.15">
      <c r="A277" s="25">
        <f t="shared" si="20"/>
        <v>273</v>
      </c>
      <c r="B277" s="1">
        <v>20</v>
      </c>
      <c r="C277" s="1" t="s">
        <v>1338</v>
      </c>
      <c r="D277" s="2" t="s">
        <v>3091</v>
      </c>
      <c r="E277" s="1" t="s">
        <v>1959</v>
      </c>
      <c r="F277" s="3" t="s">
        <v>3092</v>
      </c>
      <c r="G277" s="1" t="s">
        <v>3093</v>
      </c>
      <c r="H277" s="1" t="s">
        <v>3094</v>
      </c>
      <c r="I277" s="2" t="s">
        <v>2801</v>
      </c>
      <c r="J277" s="2" t="s">
        <v>0</v>
      </c>
      <c r="K277" s="2" t="s">
        <v>3093</v>
      </c>
      <c r="L277" s="23">
        <f t="shared" si="21"/>
        <v>1</v>
      </c>
      <c r="M277" s="4" t="s">
        <v>3095</v>
      </c>
    </row>
    <row r="278" spans="1:13" s="5" customFormat="1" ht="99.95" customHeight="1" x14ac:dyDescent="0.15">
      <c r="A278" s="25">
        <f t="shared" si="20"/>
        <v>274</v>
      </c>
      <c r="B278" s="1">
        <v>20</v>
      </c>
      <c r="C278" s="1" t="s">
        <v>30</v>
      </c>
      <c r="D278" s="2" t="s">
        <v>997</v>
      </c>
      <c r="E278" s="1" t="s">
        <v>99</v>
      </c>
      <c r="F278" s="3" t="s">
        <v>869</v>
      </c>
      <c r="G278" s="1" t="s">
        <v>100</v>
      </c>
      <c r="H278" s="1" t="s">
        <v>101</v>
      </c>
      <c r="I278" s="2" t="s">
        <v>971</v>
      </c>
      <c r="J278" s="2" t="s">
        <v>1</v>
      </c>
      <c r="K278" s="2"/>
      <c r="L278" s="23">
        <f t="shared" si="21"/>
        <v>2</v>
      </c>
      <c r="M278" s="4" t="s">
        <v>102</v>
      </c>
    </row>
    <row r="279" spans="1:13" s="5" customFormat="1" ht="99.95" customHeight="1" x14ac:dyDescent="0.15">
      <c r="A279" s="25">
        <f t="shared" si="20"/>
        <v>275</v>
      </c>
      <c r="B279" s="1">
        <v>20</v>
      </c>
      <c r="C279" s="1" t="s">
        <v>30</v>
      </c>
      <c r="D279" s="2" t="s">
        <v>1332</v>
      </c>
      <c r="E279" s="1" t="s">
        <v>99</v>
      </c>
      <c r="F279" s="3" t="s">
        <v>1333</v>
      </c>
      <c r="G279" s="1" t="s">
        <v>1334</v>
      </c>
      <c r="H279" s="1" t="s">
        <v>1335</v>
      </c>
      <c r="I279" s="2" t="s">
        <v>1336</v>
      </c>
      <c r="J279" s="2" t="s">
        <v>0</v>
      </c>
      <c r="K279" s="1" t="s">
        <v>1334</v>
      </c>
      <c r="L279" s="23">
        <f t="shared" si="21"/>
        <v>2</v>
      </c>
      <c r="M279" s="4" t="s">
        <v>1337</v>
      </c>
    </row>
    <row r="280" spans="1:13" s="5" customFormat="1" ht="99.95" customHeight="1" x14ac:dyDescent="0.15">
      <c r="A280" s="25">
        <f t="shared" si="20"/>
        <v>276</v>
      </c>
      <c r="B280" s="1">
        <v>20</v>
      </c>
      <c r="C280" s="1" t="s">
        <v>30</v>
      </c>
      <c r="D280" s="2" t="s">
        <v>151</v>
      </c>
      <c r="E280" s="1" t="s">
        <v>152</v>
      </c>
      <c r="F280" s="3" t="s">
        <v>870</v>
      </c>
      <c r="G280" s="1" t="s">
        <v>153</v>
      </c>
      <c r="H280" s="1" t="s">
        <v>154</v>
      </c>
      <c r="I280" s="2" t="s">
        <v>17</v>
      </c>
      <c r="J280" s="2" t="s">
        <v>0</v>
      </c>
      <c r="K280" s="2" t="s">
        <v>153</v>
      </c>
      <c r="L280" s="23">
        <f t="shared" si="21"/>
        <v>1</v>
      </c>
      <c r="M280" s="4" t="s">
        <v>155</v>
      </c>
    </row>
    <row r="281" spans="1:13" s="5" customFormat="1" ht="99.95" customHeight="1" x14ac:dyDescent="0.15">
      <c r="A281" s="25">
        <f t="shared" si="20"/>
        <v>277</v>
      </c>
      <c r="B281" s="1">
        <v>20</v>
      </c>
      <c r="C281" s="1" t="s">
        <v>30</v>
      </c>
      <c r="D281" s="2" t="s">
        <v>27</v>
      </c>
      <c r="E281" s="1" t="s">
        <v>297</v>
      </c>
      <c r="F281" s="3" t="s">
        <v>871</v>
      </c>
      <c r="G281" s="1" t="s">
        <v>298</v>
      </c>
      <c r="H281" s="1" t="s">
        <v>299</v>
      </c>
      <c r="I281" s="2" t="s">
        <v>222</v>
      </c>
      <c r="J281" s="2" t="s">
        <v>0</v>
      </c>
      <c r="K281" s="2" t="s">
        <v>298</v>
      </c>
      <c r="L281" s="23">
        <f t="shared" si="21"/>
        <v>1</v>
      </c>
      <c r="M281" s="4" t="s">
        <v>300</v>
      </c>
    </row>
    <row r="282" spans="1:13" s="5" customFormat="1" ht="99.95" customHeight="1" x14ac:dyDescent="0.15">
      <c r="A282" s="25">
        <f t="shared" si="20"/>
        <v>278</v>
      </c>
      <c r="B282" s="1">
        <v>20</v>
      </c>
      <c r="C282" s="1" t="s">
        <v>30</v>
      </c>
      <c r="D282" s="2" t="s">
        <v>464</v>
      </c>
      <c r="E282" s="1" t="s">
        <v>297</v>
      </c>
      <c r="F282" s="3" t="s">
        <v>872</v>
      </c>
      <c r="G282" s="1" t="s">
        <v>465</v>
      </c>
      <c r="H282" s="1" t="s">
        <v>466</v>
      </c>
      <c r="I282" s="2" t="s">
        <v>1068</v>
      </c>
      <c r="J282" s="2" t="s">
        <v>0</v>
      </c>
      <c r="K282" s="2" t="s">
        <v>465</v>
      </c>
      <c r="L282" s="23">
        <f t="shared" si="21"/>
        <v>1</v>
      </c>
      <c r="M282" s="4" t="s">
        <v>467</v>
      </c>
    </row>
    <row r="283" spans="1:13" s="5" customFormat="1" ht="99.95" customHeight="1" x14ac:dyDescent="0.15">
      <c r="A283" s="25">
        <f t="shared" si="20"/>
        <v>279</v>
      </c>
      <c r="B283" s="1">
        <v>20</v>
      </c>
      <c r="C283" s="1" t="s">
        <v>30</v>
      </c>
      <c r="D283" s="2" t="s">
        <v>18</v>
      </c>
      <c r="E283" s="1" t="s">
        <v>579</v>
      </c>
      <c r="F283" s="3" t="s">
        <v>873</v>
      </c>
      <c r="G283" s="1" t="s">
        <v>580</v>
      </c>
      <c r="H283" s="1" t="s">
        <v>581</v>
      </c>
      <c r="I283" s="2" t="s">
        <v>1069</v>
      </c>
      <c r="J283" s="2" t="s">
        <v>0</v>
      </c>
      <c r="K283" s="2" t="s">
        <v>580</v>
      </c>
      <c r="L283" s="23">
        <f t="shared" si="21"/>
        <v>1</v>
      </c>
      <c r="M283" s="4" t="s">
        <v>582</v>
      </c>
    </row>
    <row r="284" spans="1:13" s="5" customFormat="1" ht="99.95" customHeight="1" x14ac:dyDescent="0.15">
      <c r="A284" s="25">
        <f t="shared" si="20"/>
        <v>280</v>
      </c>
      <c r="B284" s="1">
        <v>20</v>
      </c>
      <c r="C284" s="1" t="s">
        <v>30</v>
      </c>
      <c r="D284" s="2" t="s">
        <v>637</v>
      </c>
      <c r="E284" s="1" t="s">
        <v>638</v>
      </c>
      <c r="F284" s="3" t="s">
        <v>874</v>
      </c>
      <c r="G284" s="1" t="s">
        <v>639</v>
      </c>
      <c r="H284" s="1" t="s">
        <v>640</v>
      </c>
      <c r="I284" s="2" t="s">
        <v>1070</v>
      </c>
      <c r="J284" s="2" t="s">
        <v>4</v>
      </c>
      <c r="K284" s="2" t="s">
        <v>641</v>
      </c>
      <c r="L284" s="23">
        <f t="shared" si="21"/>
        <v>2</v>
      </c>
      <c r="M284" s="4" t="s">
        <v>1138</v>
      </c>
    </row>
    <row r="285" spans="1:13" s="5" customFormat="1" ht="99.95" customHeight="1" x14ac:dyDescent="0.15">
      <c r="A285" s="25">
        <f t="shared" si="20"/>
        <v>281</v>
      </c>
      <c r="B285" s="1">
        <v>20</v>
      </c>
      <c r="C285" s="1" t="s">
        <v>1338</v>
      </c>
      <c r="D285" s="2" t="s">
        <v>1287</v>
      </c>
      <c r="E285" s="1" t="s">
        <v>1288</v>
      </c>
      <c r="F285" s="3" t="s">
        <v>1289</v>
      </c>
      <c r="G285" s="1" t="s">
        <v>1290</v>
      </c>
      <c r="H285" s="1" t="s">
        <v>1291</v>
      </c>
      <c r="I285" s="2" t="s">
        <v>1292</v>
      </c>
      <c r="J285" s="2" t="s">
        <v>0</v>
      </c>
      <c r="K285" s="2" t="s">
        <v>1290</v>
      </c>
      <c r="L285" s="23">
        <f t="shared" si="21"/>
        <v>1</v>
      </c>
      <c r="M285" s="6" t="s">
        <v>1293</v>
      </c>
    </row>
    <row r="286" spans="1:13" s="5" customFormat="1" ht="99.95" customHeight="1" x14ac:dyDescent="0.15">
      <c r="A286" s="25">
        <f t="shared" si="20"/>
        <v>282</v>
      </c>
      <c r="B286" s="1">
        <v>20</v>
      </c>
      <c r="C286" s="1" t="s">
        <v>1338</v>
      </c>
      <c r="D286" s="2" t="s">
        <v>3379</v>
      </c>
      <c r="E286" s="1" t="s">
        <v>3378</v>
      </c>
      <c r="F286" s="3" t="s">
        <v>3380</v>
      </c>
      <c r="G286" s="1" t="s">
        <v>3381</v>
      </c>
      <c r="H286" s="1" t="s">
        <v>3382</v>
      </c>
      <c r="I286" s="2" t="s">
        <v>3383</v>
      </c>
      <c r="J286" s="2" t="s">
        <v>0</v>
      </c>
      <c r="K286" s="1" t="s">
        <v>3381</v>
      </c>
      <c r="L286" s="23">
        <f t="shared" si="21"/>
        <v>1</v>
      </c>
      <c r="M286" s="6" t="s">
        <v>3384</v>
      </c>
    </row>
    <row r="287" spans="1:13" s="5" customFormat="1" ht="99.95" customHeight="1" x14ac:dyDescent="0.15">
      <c r="A287" s="25">
        <f t="shared" si="20"/>
        <v>283</v>
      </c>
      <c r="B287" s="28">
        <v>20</v>
      </c>
      <c r="C287" s="28" t="s">
        <v>1002</v>
      </c>
      <c r="D287" s="28" t="s">
        <v>3574</v>
      </c>
      <c r="E287" s="33" t="s">
        <v>3575</v>
      </c>
      <c r="F287" s="28" t="s">
        <v>3576</v>
      </c>
      <c r="G287" s="33" t="s">
        <v>3577</v>
      </c>
      <c r="H287" s="33" t="s">
        <v>3578</v>
      </c>
      <c r="I287" s="28" t="s">
        <v>3579</v>
      </c>
      <c r="J287" s="33" t="s">
        <v>0</v>
      </c>
      <c r="K287" s="28" t="s">
        <v>3577</v>
      </c>
      <c r="L287" s="28"/>
      <c r="M287" s="35" t="s">
        <v>3580</v>
      </c>
    </row>
    <row r="288" spans="1:13" s="5" customFormat="1" ht="99.95" customHeight="1" x14ac:dyDescent="0.15">
      <c r="A288" s="25">
        <f t="shared" si="20"/>
        <v>284</v>
      </c>
      <c r="B288" s="1">
        <v>20</v>
      </c>
      <c r="C288" s="1" t="s">
        <v>1338</v>
      </c>
      <c r="D288" s="2" t="s">
        <v>1900</v>
      </c>
      <c r="E288" s="1" t="s">
        <v>1901</v>
      </c>
      <c r="F288" s="3" t="s">
        <v>1902</v>
      </c>
      <c r="G288" s="1" t="s">
        <v>1903</v>
      </c>
      <c r="H288" s="1" t="s">
        <v>1904</v>
      </c>
      <c r="I288" s="2" t="s">
        <v>1905</v>
      </c>
      <c r="J288" s="2" t="s">
        <v>0</v>
      </c>
      <c r="K288" s="2" t="s">
        <v>1903</v>
      </c>
      <c r="L288" s="23">
        <f t="shared" ref="L288:L295" si="22">LEN(M288)-LEN(SUBSTITUTE(M288, "、",""))/LEN("、")+1</f>
        <v>1</v>
      </c>
      <c r="M288" s="4" t="s">
        <v>1906</v>
      </c>
    </row>
    <row r="289" spans="1:13" s="5" customFormat="1" ht="99.95" customHeight="1" x14ac:dyDescent="0.15">
      <c r="A289" s="25">
        <f t="shared" si="20"/>
        <v>285</v>
      </c>
      <c r="B289" s="1">
        <v>20</v>
      </c>
      <c r="C289" s="1" t="s">
        <v>30</v>
      </c>
      <c r="D289" s="2" t="s">
        <v>510</v>
      </c>
      <c r="E289" s="1" t="s">
        <v>511</v>
      </c>
      <c r="F289" s="3" t="s">
        <v>875</v>
      </c>
      <c r="G289" s="1" t="s">
        <v>512</v>
      </c>
      <c r="H289" s="1" t="s">
        <v>513</v>
      </c>
      <c r="I289" s="2" t="s">
        <v>2</v>
      </c>
      <c r="J289" s="2" t="s">
        <v>0</v>
      </c>
      <c r="K289" s="2" t="s">
        <v>512</v>
      </c>
      <c r="L289" s="23">
        <f t="shared" si="22"/>
        <v>1</v>
      </c>
      <c r="M289" s="4" t="s">
        <v>514</v>
      </c>
    </row>
    <row r="290" spans="1:13" s="5" customFormat="1" ht="99.95" customHeight="1" x14ac:dyDescent="0.15">
      <c r="A290" s="25">
        <f t="shared" si="20"/>
        <v>286</v>
      </c>
      <c r="B290" s="1">
        <v>20</v>
      </c>
      <c r="C290" s="1" t="s">
        <v>1338</v>
      </c>
      <c r="D290" s="2" t="s">
        <v>1671</v>
      </c>
      <c r="E290" s="1" t="s">
        <v>1672</v>
      </c>
      <c r="F290" s="3" t="s">
        <v>1673</v>
      </c>
      <c r="G290" s="1" t="s">
        <v>1674</v>
      </c>
      <c r="H290" s="1" t="s">
        <v>1675</v>
      </c>
      <c r="I290" s="2" t="s">
        <v>1676</v>
      </c>
      <c r="J290" s="2" t="s">
        <v>0</v>
      </c>
      <c r="K290" s="2" t="s">
        <v>1674</v>
      </c>
      <c r="L290" s="23">
        <f t="shared" si="22"/>
        <v>1</v>
      </c>
      <c r="M290" s="4" t="s">
        <v>1677</v>
      </c>
    </row>
    <row r="291" spans="1:13" s="5" customFormat="1" ht="99.95" customHeight="1" x14ac:dyDescent="0.15">
      <c r="A291" s="25">
        <f t="shared" si="20"/>
        <v>287</v>
      </c>
      <c r="B291" s="1">
        <v>20</v>
      </c>
      <c r="C291" s="1" t="s">
        <v>30</v>
      </c>
      <c r="D291" s="2" t="s">
        <v>426</v>
      </c>
      <c r="E291" s="1" t="s">
        <v>427</v>
      </c>
      <c r="F291" s="3" t="s">
        <v>876</v>
      </c>
      <c r="G291" s="1" t="s">
        <v>428</v>
      </c>
      <c r="H291" s="1" t="s">
        <v>429</v>
      </c>
      <c r="I291" s="2" t="s">
        <v>430</v>
      </c>
      <c r="J291" s="2" t="s">
        <v>0</v>
      </c>
      <c r="K291" s="2" t="s">
        <v>428</v>
      </c>
      <c r="L291" s="23">
        <f t="shared" si="22"/>
        <v>1</v>
      </c>
      <c r="M291" s="4" t="s">
        <v>431</v>
      </c>
    </row>
    <row r="292" spans="1:13" s="5" customFormat="1" ht="99.95" customHeight="1" x14ac:dyDescent="0.15">
      <c r="A292" s="25">
        <f t="shared" si="20"/>
        <v>288</v>
      </c>
      <c r="B292" s="1" t="s">
        <v>3361</v>
      </c>
      <c r="C292" s="1" t="s">
        <v>30</v>
      </c>
      <c r="D292" s="2" t="s">
        <v>46</v>
      </c>
      <c r="E292" s="1" t="s">
        <v>3408</v>
      </c>
      <c r="F292" s="3" t="s">
        <v>3409</v>
      </c>
      <c r="G292" s="1" t="s">
        <v>3410</v>
      </c>
      <c r="H292" s="1" t="s">
        <v>3411</v>
      </c>
      <c r="I292" s="2" t="s">
        <v>3412</v>
      </c>
      <c r="J292" s="2" t="s">
        <v>0</v>
      </c>
      <c r="K292" s="2" t="s">
        <v>3413</v>
      </c>
      <c r="L292" s="23">
        <f t="shared" si="22"/>
        <v>1</v>
      </c>
      <c r="M292" s="4" t="s">
        <v>3414</v>
      </c>
    </row>
    <row r="293" spans="1:13" s="5" customFormat="1" ht="99.95" customHeight="1" x14ac:dyDescent="0.15">
      <c r="A293" s="25">
        <f t="shared" si="20"/>
        <v>289</v>
      </c>
      <c r="B293" s="1">
        <v>20</v>
      </c>
      <c r="C293" s="1" t="s">
        <v>30</v>
      </c>
      <c r="D293" s="2" t="s">
        <v>998</v>
      </c>
      <c r="E293" s="1" t="s">
        <v>103</v>
      </c>
      <c r="F293" s="3" t="s">
        <v>877</v>
      </c>
      <c r="G293" s="1" t="s">
        <v>104</v>
      </c>
      <c r="H293" s="1" t="s">
        <v>105</v>
      </c>
      <c r="I293" s="2" t="s">
        <v>26</v>
      </c>
      <c r="J293" s="2" t="s">
        <v>1</v>
      </c>
      <c r="K293" s="2"/>
      <c r="L293" s="23">
        <f t="shared" si="22"/>
        <v>2</v>
      </c>
      <c r="M293" s="4" t="s">
        <v>3510</v>
      </c>
    </row>
    <row r="294" spans="1:13" s="5" customFormat="1" ht="99.95" customHeight="1" x14ac:dyDescent="0.15">
      <c r="A294" s="25">
        <f t="shared" si="20"/>
        <v>290</v>
      </c>
      <c r="B294" s="1">
        <v>20</v>
      </c>
      <c r="C294" s="1" t="s">
        <v>30</v>
      </c>
      <c r="D294" s="2" t="s">
        <v>546</v>
      </c>
      <c r="E294" s="1" t="s">
        <v>103</v>
      </c>
      <c r="F294" s="3" t="s">
        <v>878</v>
      </c>
      <c r="G294" s="1" t="s">
        <v>547</v>
      </c>
      <c r="H294" s="1" t="s">
        <v>548</v>
      </c>
      <c r="I294" s="2" t="s">
        <v>1071</v>
      </c>
      <c r="J294" s="2" t="s">
        <v>0</v>
      </c>
      <c r="K294" s="2" t="s">
        <v>547</v>
      </c>
      <c r="L294" s="23">
        <f t="shared" si="22"/>
        <v>3</v>
      </c>
      <c r="M294" s="4" t="s">
        <v>549</v>
      </c>
    </row>
    <row r="295" spans="1:13" s="5" customFormat="1" ht="99.95" customHeight="1" x14ac:dyDescent="0.15">
      <c r="A295" s="25">
        <f t="shared" si="20"/>
        <v>291</v>
      </c>
      <c r="B295" s="1">
        <v>20</v>
      </c>
      <c r="C295" s="1" t="s">
        <v>1338</v>
      </c>
      <c r="D295" s="2" t="s">
        <v>2424</v>
      </c>
      <c r="E295" s="1" t="s">
        <v>2425</v>
      </c>
      <c r="F295" s="3" t="s">
        <v>2426</v>
      </c>
      <c r="G295" s="1" t="s">
        <v>2427</v>
      </c>
      <c r="H295" s="1" t="s">
        <v>2428</v>
      </c>
      <c r="I295" s="2" t="s">
        <v>2429</v>
      </c>
      <c r="J295" s="2" t="s">
        <v>1</v>
      </c>
      <c r="K295" s="2"/>
      <c r="L295" s="23">
        <f t="shared" si="22"/>
        <v>1</v>
      </c>
      <c r="M295" s="4" t="s">
        <v>2430</v>
      </c>
    </row>
    <row r="296" spans="1:13" s="5" customFormat="1" ht="99.95" customHeight="1" x14ac:dyDescent="0.15">
      <c r="A296" s="25">
        <f t="shared" si="20"/>
        <v>292</v>
      </c>
      <c r="B296" s="28">
        <v>20</v>
      </c>
      <c r="C296" s="28" t="s">
        <v>1002</v>
      </c>
      <c r="D296" s="29" t="s">
        <v>1583</v>
      </c>
      <c r="E296" s="30" t="s">
        <v>1584</v>
      </c>
      <c r="F296" s="30" t="s">
        <v>3718</v>
      </c>
      <c r="G296" s="30" t="s">
        <v>1585</v>
      </c>
      <c r="H296" s="30" t="s">
        <v>1586</v>
      </c>
      <c r="I296" s="29" t="s">
        <v>4072</v>
      </c>
      <c r="J296" s="30" t="s">
        <v>0</v>
      </c>
      <c r="K296" s="29" t="s">
        <v>3719</v>
      </c>
      <c r="L296" s="29">
        <v>8</v>
      </c>
      <c r="M296" s="32" t="s">
        <v>4073</v>
      </c>
    </row>
    <row r="297" spans="1:13" s="5" customFormat="1" ht="99.95" customHeight="1" x14ac:dyDescent="0.15">
      <c r="A297" s="25">
        <f t="shared" si="20"/>
        <v>293</v>
      </c>
      <c r="B297" s="1">
        <v>20</v>
      </c>
      <c r="C297" s="1" t="s">
        <v>1338</v>
      </c>
      <c r="D297" s="2" t="s">
        <v>1799</v>
      </c>
      <c r="E297" s="1" t="s">
        <v>1800</v>
      </c>
      <c r="F297" s="3" t="s">
        <v>1801</v>
      </c>
      <c r="G297" s="1" t="s">
        <v>1802</v>
      </c>
      <c r="H297" s="1" t="s">
        <v>1803</v>
      </c>
      <c r="I297" s="2" t="s">
        <v>2675</v>
      </c>
      <c r="J297" s="2" t="s">
        <v>0</v>
      </c>
      <c r="K297" s="2" t="s">
        <v>1804</v>
      </c>
      <c r="L297" s="23">
        <f>LEN(M297)-LEN(SUBSTITUTE(M297, "、",""))/LEN("、")+1</f>
        <v>3</v>
      </c>
      <c r="M297" s="4" t="s">
        <v>3281</v>
      </c>
    </row>
    <row r="298" spans="1:13" s="5" customFormat="1" ht="99.95" customHeight="1" x14ac:dyDescent="0.15">
      <c r="A298" s="25">
        <f t="shared" si="20"/>
        <v>294</v>
      </c>
      <c r="B298" s="28">
        <v>20</v>
      </c>
      <c r="C298" s="28" t="s">
        <v>1002</v>
      </c>
      <c r="D298" s="29" t="s">
        <v>3835</v>
      </c>
      <c r="E298" s="30" t="s">
        <v>1800</v>
      </c>
      <c r="F298" s="30" t="s">
        <v>3836</v>
      </c>
      <c r="G298" s="30" t="s">
        <v>3837</v>
      </c>
      <c r="H298" s="30" t="s">
        <v>3838</v>
      </c>
      <c r="I298" s="29" t="s">
        <v>1355</v>
      </c>
      <c r="J298" s="30" t="s">
        <v>0</v>
      </c>
      <c r="K298" s="29" t="s">
        <v>3063</v>
      </c>
      <c r="L298" s="29">
        <v>1</v>
      </c>
      <c r="M298" s="31" t="s">
        <v>3839</v>
      </c>
    </row>
    <row r="299" spans="1:13" s="5" customFormat="1" ht="99.95" customHeight="1" x14ac:dyDescent="0.15">
      <c r="A299" s="25">
        <f t="shared" si="20"/>
        <v>295</v>
      </c>
      <c r="B299" s="28">
        <v>20</v>
      </c>
      <c r="C299" s="28" t="s">
        <v>1002</v>
      </c>
      <c r="D299" s="28" t="s">
        <v>3548</v>
      </c>
      <c r="E299" s="33" t="s">
        <v>3549</v>
      </c>
      <c r="F299" s="28" t="s">
        <v>3550</v>
      </c>
      <c r="G299" s="33" t="s">
        <v>3551</v>
      </c>
      <c r="H299" s="33" t="s">
        <v>3552</v>
      </c>
      <c r="I299" s="28" t="s">
        <v>3553</v>
      </c>
      <c r="J299" s="33" t="s">
        <v>1</v>
      </c>
      <c r="K299" s="28"/>
      <c r="L299" s="28">
        <v>1</v>
      </c>
      <c r="M299" s="35" t="s">
        <v>3554</v>
      </c>
    </row>
    <row r="300" spans="1:13" s="5" customFormat="1" ht="99.95" customHeight="1" x14ac:dyDescent="0.15">
      <c r="A300" s="25">
        <f t="shared" si="20"/>
        <v>296</v>
      </c>
      <c r="B300" s="1">
        <v>20</v>
      </c>
      <c r="C300" s="1" t="s">
        <v>1338</v>
      </c>
      <c r="D300" s="2" t="s">
        <v>1453</v>
      </c>
      <c r="E300" s="1" t="s">
        <v>1454</v>
      </c>
      <c r="F300" s="3" t="s">
        <v>1455</v>
      </c>
      <c r="G300" s="1" t="s">
        <v>1456</v>
      </c>
      <c r="H300" s="1" t="s">
        <v>1457</v>
      </c>
      <c r="I300" s="2" t="s">
        <v>1458</v>
      </c>
      <c r="J300" s="2" t="s">
        <v>0</v>
      </c>
      <c r="K300" s="2" t="s">
        <v>1456</v>
      </c>
      <c r="L300" s="23">
        <f t="shared" ref="L300:L310" si="23">LEN(M300)-LEN(SUBSTITUTE(M300, "、",""))/LEN("、")+1</f>
        <v>1</v>
      </c>
      <c r="M300" s="4" t="s">
        <v>1459</v>
      </c>
    </row>
    <row r="301" spans="1:13" s="5" customFormat="1" ht="99.95" customHeight="1" x14ac:dyDescent="0.15">
      <c r="A301" s="25">
        <f t="shared" si="20"/>
        <v>297</v>
      </c>
      <c r="B301" s="1">
        <v>20</v>
      </c>
      <c r="C301" s="1" t="s">
        <v>30</v>
      </c>
      <c r="D301" s="2" t="s">
        <v>77</v>
      </c>
      <c r="E301" s="1" t="s">
        <v>78</v>
      </c>
      <c r="F301" s="3" t="s">
        <v>879</v>
      </c>
      <c r="G301" s="1" t="s">
        <v>79</v>
      </c>
      <c r="H301" s="1" t="s">
        <v>80</v>
      </c>
      <c r="I301" s="2" t="s">
        <v>1122</v>
      </c>
      <c r="J301" s="2" t="s">
        <v>1</v>
      </c>
      <c r="K301" s="2"/>
      <c r="L301" s="23">
        <f t="shared" si="23"/>
        <v>1</v>
      </c>
      <c r="M301" s="4" t="s">
        <v>81</v>
      </c>
    </row>
    <row r="302" spans="1:13" s="5" customFormat="1" ht="99.95" customHeight="1" x14ac:dyDescent="0.15">
      <c r="A302" s="25">
        <f t="shared" si="20"/>
        <v>298</v>
      </c>
      <c r="B302" s="1">
        <v>20</v>
      </c>
      <c r="C302" s="1" t="s">
        <v>1338</v>
      </c>
      <c r="D302" s="2" t="s">
        <v>3131</v>
      </c>
      <c r="E302" s="1" t="s">
        <v>78</v>
      </c>
      <c r="F302" s="3" t="s">
        <v>3132</v>
      </c>
      <c r="G302" s="1" t="s">
        <v>3133</v>
      </c>
      <c r="H302" s="1" t="s">
        <v>3134</v>
      </c>
      <c r="I302" s="2" t="s">
        <v>3135</v>
      </c>
      <c r="J302" s="2" t="s">
        <v>1</v>
      </c>
      <c r="K302" s="2"/>
      <c r="L302" s="23">
        <f t="shared" si="23"/>
        <v>1</v>
      </c>
      <c r="M302" s="4" t="s">
        <v>3136</v>
      </c>
    </row>
    <row r="303" spans="1:13" s="5" customFormat="1" ht="99.95" customHeight="1" x14ac:dyDescent="0.15">
      <c r="A303" s="25">
        <f t="shared" si="20"/>
        <v>299</v>
      </c>
      <c r="B303" s="1">
        <v>20</v>
      </c>
      <c r="C303" s="1" t="s">
        <v>1338</v>
      </c>
      <c r="D303" s="2" t="s">
        <v>2437</v>
      </c>
      <c r="E303" s="1" t="s">
        <v>78</v>
      </c>
      <c r="F303" s="3" t="s">
        <v>2438</v>
      </c>
      <c r="G303" s="1" t="s">
        <v>2439</v>
      </c>
      <c r="H303" s="1" t="s">
        <v>2440</v>
      </c>
      <c r="I303" s="2" t="s">
        <v>1470</v>
      </c>
      <c r="J303" s="2" t="s">
        <v>1</v>
      </c>
      <c r="K303" s="2"/>
      <c r="L303" s="23">
        <f t="shared" si="23"/>
        <v>1</v>
      </c>
      <c r="M303" s="4" t="s">
        <v>2441</v>
      </c>
    </row>
    <row r="304" spans="1:13" s="5" customFormat="1" ht="99.95" customHeight="1" x14ac:dyDescent="0.15">
      <c r="A304" s="25">
        <f t="shared" si="20"/>
        <v>300</v>
      </c>
      <c r="B304" s="1">
        <v>20</v>
      </c>
      <c r="C304" s="1" t="s">
        <v>1338</v>
      </c>
      <c r="D304" s="2" t="s">
        <v>2088</v>
      </c>
      <c r="E304" s="1" t="s">
        <v>2089</v>
      </c>
      <c r="F304" s="3" t="s">
        <v>2090</v>
      </c>
      <c r="G304" s="1" t="s">
        <v>2091</v>
      </c>
      <c r="H304" s="1" t="s">
        <v>2092</v>
      </c>
      <c r="I304" s="2" t="s">
        <v>2093</v>
      </c>
      <c r="J304" s="2" t="s">
        <v>0</v>
      </c>
      <c r="K304" s="2" t="s">
        <v>2094</v>
      </c>
      <c r="L304" s="23">
        <f t="shared" si="23"/>
        <v>1</v>
      </c>
      <c r="M304" s="4" t="s">
        <v>2095</v>
      </c>
    </row>
    <row r="305" spans="1:13" s="5" customFormat="1" ht="99.95" customHeight="1" x14ac:dyDescent="0.15">
      <c r="A305" s="25">
        <f t="shared" si="20"/>
        <v>301</v>
      </c>
      <c r="B305" s="1">
        <v>20</v>
      </c>
      <c r="C305" s="1" t="s">
        <v>1338</v>
      </c>
      <c r="D305" s="2" t="s">
        <v>2157</v>
      </c>
      <c r="E305" s="1" t="s">
        <v>1563</v>
      </c>
      <c r="F305" s="3" t="s">
        <v>2158</v>
      </c>
      <c r="G305" s="1" t="s">
        <v>2159</v>
      </c>
      <c r="H305" s="1" t="s">
        <v>2160</v>
      </c>
      <c r="I305" s="2" t="s">
        <v>1470</v>
      </c>
      <c r="J305" s="2" t="s">
        <v>1</v>
      </c>
      <c r="K305" s="2"/>
      <c r="L305" s="23">
        <f t="shared" si="23"/>
        <v>4</v>
      </c>
      <c r="M305" s="4" t="s">
        <v>3282</v>
      </c>
    </row>
    <row r="306" spans="1:13" s="5" customFormat="1" ht="99.95" customHeight="1" x14ac:dyDescent="0.15">
      <c r="A306" s="25">
        <f t="shared" si="20"/>
        <v>302</v>
      </c>
      <c r="B306" s="1">
        <v>20</v>
      </c>
      <c r="C306" s="1" t="s">
        <v>1338</v>
      </c>
      <c r="D306" s="2" t="s">
        <v>365</v>
      </c>
      <c r="E306" s="1" t="s">
        <v>1563</v>
      </c>
      <c r="F306" s="3" t="s">
        <v>1847</v>
      </c>
      <c r="G306" s="1" t="s">
        <v>1848</v>
      </c>
      <c r="H306" s="1" t="s">
        <v>1849</v>
      </c>
      <c r="I306" s="2" t="s">
        <v>1706</v>
      </c>
      <c r="J306" s="2" t="s">
        <v>0</v>
      </c>
      <c r="K306" s="2" t="s">
        <v>1848</v>
      </c>
      <c r="L306" s="23">
        <f t="shared" si="23"/>
        <v>1</v>
      </c>
      <c r="M306" s="4" t="s">
        <v>1850</v>
      </c>
    </row>
    <row r="307" spans="1:13" s="5" customFormat="1" ht="99.95" customHeight="1" x14ac:dyDescent="0.15">
      <c r="A307" s="25">
        <f t="shared" si="20"/>
        <v>303</v>
      </c>
      <c r="B307" s="1">
        <v>20</v>
      </c>
      <c r="C307" s="1" t="s">
        <v>1338</v>
      </c>
      <c r="D307" s="2" t="s">
        <v>1562</v>
      </c>
      <c r="E307" s="1" t="s">
        <v>1563</v>
      </c>
      <c r="F307" s="3" t="s">
        <v>1564</v>
      </c>
      <c r="G307" s="1" t="s">
        <v>1565</v>
      </c>
      <c r="H307" s="1" t="s">
        <v>1566</v>
      </c>
      <c r="I307" s="2" t="s">
        <v>1470</v>
      </c>
      <c r="J307" s="2" t="s">
        <v>1</v>
      </c>
      <c r="K307" s="2"/>
      <c r="L307" s="23">
        <f t="shared" si="23"/>
        <v>1</v>
      </c>
      <c r="M307" s="4" t="s">
        <v>1567</v>
      </c>
    </row>
    <row r="308" spans="1:13" s="5" customFormat="1" ht="99.95" customHeight="1" x14ac:dyDescent="0.15">
      <c r="A308" s="25">
        <f t="shared" si="20"/>
        <v>304</v>
      </c>
      <c r="B308" s="1">
        <v>20</v>
      </c>
      <c r="C308" s="1" t="s">
        <v>1338</v>
      </c>
      <c r="D308" s="2" t="s">
        <v>2279</v>
      </c>
      <c r="E308" s="1" t="s">
        <v>437</v>
      </c>
      <c r="F308" s="3" t="s">
        <v>2280</v>
      </c>
      <c r="G308" s="1" t="s">
        <v>2281</v>
      </c>
      <c r="H308" s="1" t="s">
        <v>2282</v>
      </c>
      <c r="I308" s="2" t="s">
        <v>2596</v>
      </c>
      <c r="J308" s="2" t="s">
        <v>0</v>
      </c>
      <c r="K308" s="2" t="s">
        <v>2281</v>
      </c>
      <c r="L308" s="23">
        <f t="shared" si="23"/>
        <v>2</v>
      </c>
      <c r="M308" s="4" t="s">
        <v>3283</v>
      </c>
    </row>
    <row r="309" spans="1:13" s="5" customFormat="1" ht="99.95" customHeight="1" x14ac:dyDescent="0.15">
      <c r="A309" s="25">
        <f t="shared" si="20"/>
        <v>305</v>
      </c>
      <c r="B309" s="1">
        <v>20</v>
      </c>
      <c r="C309" s="1" t="s">
        <v>30</v>
      </c>
      <c r="D309" s="2" t="s">
        <v>436</v>
      </c>
      <c r="E309" s="1" t="s">
        <v>437</v>
      </c>
      <c r="F309" s="3" t="s">
        <v>880</v>
      </c>
      <c r="G309" s="1" t="s">
        <v>438</v>
      </c>
      <c r="H309" s="1" t="s">
        <v>1184</v>
      </c>
      <c r="I309" s="2" t="s">
        <v>1072</v>
      </c>
      <c r="J309" s="2" t="s">
        <v>0</v>
      </c>
      <c r="K309" s="2" t="s">
        <v>439</v>
      </c>
      <c r="L309" s="23">
        <f t="shared" si="23"/>
        <v>1</v>
      </c>
      <c r="M309" s="4" t="s">
        <v>440</v>
      </c>
    </row>
    <row r="310" spans="1:13" s="5" customFormat="1" ht="99.95" customHeight="1" x14ac:dyDescent="0.15">
      <c r="A310" s="25">
        <f t="shared" si="20"/>
        <v>306</v>
      </c>
      <c r="B310" s="1">
        <v>20</v>
      </c>
      <c r="C310" s="1" t="s">
        <v>1338</v>
      </c>
      <c r="D310" s="2" t="s">
        <v>2419</v>
      </c>
      <c r="E310" s="1" t="s">
        <v>437</v>
      </c>
      <c r="F310" s="3" t="s">
        <v>2420</v>
      </c>
      <c r="G310" s="1" t="s">
        <v>2421</v>
      </c>
      <c r="H310" s="1" t="s">
        <v>2422</v>
      </c>
      <c r="I310" s="2" t="s">
        <v>1470</v>
      </c>
      <c r="J310" s="2" t="s">
        <v>1</v>
      </c>
      <c r="K310" s="2"/>
      <c r="L310" s="23">
        <f t="shared" si="23"/>
        <v>1</v>
      </c>
      <c r="M310" s="4" t="s">
        <v>2423</v>
      </c>
    </row>
    <row r="311" spans="1:13" s="5" customFormat="1" ht="99.95" customHeight="1" x14ac:dyDescent="0.15">
      <c r="A311" s="25">
        <f t="shared" si="20"/>
        <v>307</v>
      </c>
      <c r="B311" s="28">
        <v>20</v>
      </c>
      <c r="C311" s="28" t="s">
        <v>1002</v>
      </c>
      <c r="D311" s="29" t="s">
        <v>2493</v>
      </c>
      <c r="E311" s="30" t="s">
        <v>2494</v>
      </c>
      <c r="F311" s="30" t="s">
        <v>2495</v>
      </c>
      <c r="G311" s="30" t="s">
        <v>2496</v>
      </c>
      <c r="H311" s="30" t="s">
        <v>2497</v>
      </c>
      <c r="I311" s="29" t="s">
        <v>4075</v>
      </c>
      <c r="J311" s="30" t="s">
        <v>0</v>
      </c>
      <c r="K311" s="29" t="s">
        <v>2496</v>
      </c>
      <c r="L311" s="29">
        <v>2</v>
      </c>
      <c r="M311" s="32" t="s">
        <v>4074</v>
      </c>
    </row>
    <row r="312" spans="1:13" s="5" customFormat="1" ht="99.95" customHeight="1" x14ac:dyDescent="0.15">
      <c r="A312" s="25">
        <f t="shared" si="20"/>
        <v>308</v>
      </c>
      <c r="B312" s="1">
        <v>20</v>
      </c>
      <c r="C312" s="1" t="s">
        <v>1338</v>
      </c>
      <c r="D312" s="2" t="s">
        <v>1449</v>
      </c>
      <c r="E312" s="1" t="s">
        <v>1450</v>
      </c>
      <c r="F312" s="3" t="s">
        <v>1508</v>
      </c>
      <c r="G312" s="1" t="s">
        <v>1451</v>
      </c>
      <c r="H312" s="1" t="s">
        <v>1452</v>
      </c>
      <c r="I312" s="2" t="s">
        <v>1509</v>
      </c>
      <c r="J312" s="2" t="s">
        <v>0</v>
      </c>
      <c r="K312" s="2" t="s">
        <v>1510</v>
      </c>
      <c r="L312" s="23">
        <f>LEN(M312)-LEN(SUBSTITUTE(M312, "、",""))/LEN("、")+1</f>
        <v>2</v>
      </c>
      <c r="M312" s="4" t="s">
        <v>3284</v>
      </c>
    </row>
    <row r="313" spans="1:13" s="5" customFormat="1" ht="99.95" customHeight="1" x14ac:dyDescent="0.15">
      <c r="A313" s="25">
        <f t="shared" si="20"/>
        <v>309</v>
      </c>
      <c r="B313" s="1">
        <v>20</v>
      </c>
      <c r="C313" s="1" t="s">
        <v>1338</v>
      </c>
      <c r="D313" s="2" t="s">
        <v>2475</v>
      </c>
      <c r="E313" s="1" t="s">
        <v>2476</v>
      </c>
      <c r="F313" s="3" t="s">
        <v>2477</v>
      </c>
      <c r="G313" s="1" t="s">
        <v>2478</v>
      </c>
      <c r="H313" s="1" t="s">
        <v>2479</v>
      </c>
      <c r="I313" s="2" t="s">
        <v>6</v>
      </c>
      <c r="J313" s="2" t="s">
        <v>2480</v>
      </c>
      <c r="K313" s="2"/>
      <c r="L313" s="23">
        <f>LEN(M313)-LEN(SUBSTITUTE(M313, "、",""))/LEN("、")+1</f>
        <v>1</v>
      </c>
      <c r="M313" s="4" t="s">
        <v>2481</v>
      </c>
    </row>
    <row r="314" spans="1:13" s="5" customFormat="1" ht="99.95" customHeight="1" x14ac:dyDescent="0.15">
      <c r="A314" s="25">
        <f t="shared" si="20"/>
        <v>310</v>
      </c>
      <c r="B314" s="1">
        <v>20</v>
      </c>
      <c r="C314" s="1" t="s">
        <v>1338</v>
      </c>
      <c r="D314" s="2" t="s">
        <v>2629</v>
      </c>
      <c r="E314" s="1" t="s">
        <v>2630</v>
      </c>
      <c r="F314" s="3" t="s">
        <v>2631</v>
      </c>
      <c r="G314" s="1" t="s">
        <v>2632</v>
      </c>
      <c r="H314" s="1" t="s">
        <v>2633</v>
      </c>
      <c r="I314" s="2" t="s">
        <v>2846</v>
      </c>
      <c r="J314" s="2" t="s">
        <v>1</v>
      </c>
      <c r="K314" s="2"/>
      <c r="L314" s="23">
        <f>LEN(M314)-LEN(SUBSTITUTE(M314, "、",""))/LEN("、")+1</f>
        <v>4</v>
      </c>
      <c r="M314" s="4" t="s">
        <v>3285</v>
      </c>
    </row>
    <row r="315" spans="1:13" s="5" customFormat="1" ht="99.95" customHeight="1" x14ac:dyDescent="0.15">
      <c r="A315" s="25">
        <f t="shared" si="20"/>
        <v>311</v>
      </c>
      <c r="B315" s="1">
        <v>20</v>
      </c>
      <c r="C315" s="1" t="s">
        <v>1338</v>
      </c>
      <c r="D315" s="2" t="s">
        <v>2777</v>
      </c>
      <c r="E315" s="1" t="s">
        <v>2630</v>
      </c>
      <c r="F315" s="3" t="s">
        <v>2778</v>
      </c>
      <c r="G315" s="1" t="s">
        <v>2779</v>
      </c>
      <c r="H315" s="1" t="s">
        <v>2780</v>
      </c>
      <c r="I315" s="2" t="s">
        <v>2781</v>
      </c>
      <c r="J315" s="2" t="s">
        <v>1</v>
      </c>
      <c r="K315" s="2"/>
      <c r="L315" s="23">
        <f>LEN(M315)-LEN(SUBSTITUTE(M315, "、",""))/LEN("、")+1</f>
        <v>1</v>
      </c>
      <c r="M315" s="4" t="s">
        <v>2782</v>
      </c>
    </row>
    <row r="316" spans="1:13" s="5" customFormat="1" ht="99.95" customHeight="1" x14ac:dyDescent="0.15">
      <c r="A316" s="25">
        <f t="shared" si="20"/>
        <v>312</v>
      </c>
      <c r="B316" s="1" t="s">
        <v>3361</v>
      </c>
      <c r="C316" s="1" t="s">
        <v>30</v>
      </c>
      <c r="D316" s="2" t="s">
        <v>3464</v>
      </c>
      <c r="E316" s="1" t="s">
        <v>2630</v>
      </c>
      <c r="F316" s="3" t="s">
        <v>3465</v>
      </c>
      <c r="G316" s="1" t="s">
        <v>3466</v>
      </c>
      <c r="H316" s="1" t="s">
        <v>3467</v>
      </c>
      <c r="I316" s="2" t="s">
        <v>3468</v>
      </c>
      <c r="J316" s="2" t="s">
        <v>987</v>
      </c>
      <c r="K316" s="2"/>
      <c r="L316" s="23">
        <f>LEN(M316)-LEN(SUBSTITUTE(M316, "、",""))/LEN("、")+1</f>
        <v>1</v>
      </c>
      <c r="M316" s="4" t="s">
        <v>3469</v>
      </c>
    </row>
    <row r="317" spans="1:13" s="5" customFormat="1" ht="99.95" customHeight="1" x14ac:dyDescent="0.15">
      <c r="A317" s="25">
        <f t="shared" si="20"/>
        <v>313</v>
      </c>
      <c r="B317" s="28">
        <v>20</v>
      </c>
      <c r="C317" s="28" t="s">
        <v>1002</v>
      </c>
      <c r="D317" s="28" t="s">
        <v>2693</v>
      </c>
      <c r="E317" s="33" t="s">
        <v>2630</v>
      </c>
      <c r="F317" s="28" t="s">
        <v>2697</v>
      </c>
      <c r="G317" s="33" t="s">
        <v>2694</v>
      </c>
      <c r="H317" s="33" t="s">
        <v>2695</v>
      </c>
      <c r="I317" s="28" t="s">
        <v>3562</v>
      </c>
      <c r="J317" s="33" t="s">
        <v>1</v>
      </c>
      <c r="K317" s="28"/>
      <c r="L317" s="28">
        <v>3</v>
      </c>
      <c r="M317" s="35" t="s">
        <v>4001</v>
      </c>
    </row>
    <row r="318" spans="1:13" s="5" customFormat="1" ht="99.95" customHeight="1" x14ac:dyDescent="0.15">
      <c r="A318" s="25">
        <f t="shared" si="20"/>
        <v>314</v>
      </c>
      <c r="B318" s="1">
        <v>20</v>
      </c>
      <c r="C318" s="1" t="s">
        <v>1338</v>
      </c>
      <c r="D318" s="2" t="s">
        <v>2606</v>
      </c>
      <c r="E318" s="1" t="s">
        <v>2409</v>
      </c>
      <c r="F318" s="3" t="s">
        <v>2410</v>
      </c>
      <c r="G318" s="1" t="s">
        <v>2411</v>
      </c>
      <c r="H318" s="1" t="s">
        <v>2412</v>
      </c>
      <c r="I318" s="2" t="s">
        <v>2413</v>
      </c>
      <c r="J318" s="2" t="s">
        <v>0</v>
      </c>
      <c r="K318" s="2" t="s">
        <v>2411</v>
      </c>
      <c r="L318" s="23">
        <f>LEN(M318)-LEN(SUBSTITUTE(M318, "、",""))/LEN("、")+1</f>
        <v>5</v>
      </c>
      <c r="M318" s="4" t="s">
        <v>3289</v>
      </c>
    </row>
    <row r="319" spans="1:13" s="5" customFormat="1" ht="99.95" customHeight="1" x14ac:dyDescent="0.15">
      <c r="A319" s="25">
        <f t="shared" si="20"/>
        <v>315</v>
      </c>
      <c r="B319" s="28">
        <v>20</v>
      </c>
      <c r="C319" s="28" t="s">
        <v>1002</v>
      </c>
      <c r="D319" s="29" t="s">
        <v>8</v>
      </c>
      <c r="E319" s="30" t="s">
        <v>3726</v>
      </c>
      <c r="F319" s="30" t="s">
        <v>3727</v>
      </c>
      <c r="G319" s="30" t="s">
        <v>3728</v>
      </c>
      <c r="H319" s="30" t="s">
        <v>3729</v>
      </c>
      <c r="I319" s="29" t="s">
        <v>3730</v>
      </c>
      <c r="J319" s="30" t="s">
        <v>0</v>
      </c>
      <c r="K319" s="29" t="s">
        <v>3728</v>
      </c>
      <c r="L319" s="29">
        <v>1</v>
      </c>
      <c r="M319" s="31" t="s">
        <v>3731</v>
      </c>
    </row>
    <row r="320" spans="1:13" s="5" customFormat="1" ht="99.95" customHeight="1" x14ac:dyDescent="0.15">
      <c r="A320" s="25">
        <f t="shared" si="20"/>
        <v>316</v>
      </c>
      <c r="B320" s="28">
        <v>20</v>
      </c>
      <c r="C320" s="28" t="s">
        <v>1002</v>
      </c>
      <c r="D320" s="29" t="s">
        <v>3868</v>
      </c>
      <c r="E320" s="30" t="s">
        <v>3726</v>
      </c>
      <c r="F320" s="30" t="s">
        <v>3869</v>
      </c>
      <c r="G320" s="30" t="s">
        <v>3870</v>
      </c>
      <c r="H320" s="30" t="s">
        <v>3871</v>
      </c>
      <c r="I320" s="29" t="s">
        <v>3872</v>
      </c>
      <c r="J320" s="30" t="s">
        <v>0</v>
      </c>
      <c r="K320" s="29" t="s">
        <v>3873</v>
      </c>
      <c r="L320" s="29">
        <v>1</v>
      </c>
      <c r="M320" s="31" t="s">
        <v>3874</v>
      </c>
    </row>
    <row r="321" spans="1:13" s="5" customFormat="1" ht="99.95" customHeight="1" x14ac:dyDescent="0.15">
      <c r="A321" s="25">
        <f t="shared" si="20"/>
        <v>317</v>
      </c>
      <c r="B321" s="1">
        <v>20</v>
      </c>
      <c r="C321" s="1" t="s">
        <v>1338</v>
      </c>
      <c r="D321" s="2" t="s">
        <v>2862</v>
      </c>
      <c r="E321" s="1" t="s">
        <v>2863</v>
      </c>
      <c r="F321" s="3" t="s">
        <v>2864</v>
      </c>
      <c r="G321" s="1" t="s">
        <v>2865</v>
      </c>
      <c r="H321" s="1" t="s">
        <v>2866</v>
      </c>
      <c r="I321" s="2" t="s">
        <v>3123</v>
      </c>
      <c r="J321" s="2" t="s">
        <v>1</v>
      </c>
      <c r="K321" s="2"/>
      <c r="L321" s="23">
        <f t="shared" ref="L321:L331" si="24">LEN(M321)-LEN(SUBSTITUTE(M321, "、",""))/LEN("、")+1</f>
        <v>4</v>
      </c>
      <c r="M321" s="4" t="s">
        <v>3290</v>
      </c>
    </row>
    <row r="322" spans="1:13" s="5" customFormat="1" ht="99.95" customHeight="1" x14ac:dyDescent="0.15">
      <c r="A322" s="25">
        <f t="shared" si="20"/>
        <v>318</v>
      </c>
      <c r="B322" s="2">
        <v>20</v>
      </c>
      <c r="C322" s="2" t="s">
        <v>1002</v>
      </c>
      <c r="D322" s="2" t="s">
        <v>1180</v>
      </c>
      <c r="E322" s="1" t="s">
        <v>1181</v>
      </c>
      <c r="F322" s="2" t="s">
        <v>1185</v>
      </c>
      <c r="G322" s="1" t="s">
        <v>1182</v>
      </c>
      <c r="H322" s="1" t="s">
        <v>1183</v>
      </c>
      <c r="I322" s="2" t="s">
        <v>1186</v>
      </c>
      <c r="J322" s="1" t="s">
        <v>1168</v>
      </c>
      <c r="K322" s="2" t="s">
        <v>1182</v>
      </c>
      <c r="L322" s="23">
        <f t="shared" si="24"/>
        <v>1</v>
      </c>
      <c r="M322" s="4" t="s">
        <v>1187</v>
      </c>
    </row>
    <row r="323" spans="1:13" s="5" customFormat="1" ht="99.95" customHeight="1" x14ac:dyDescent="0.15">
      <c r="A323" s="25">
        <f t="shared" si="20"/>
        <v>319</v>
      </c>
      <c r="B323" s="1">
        <v>20</v>
      </c>
      <c r="C323" s="1" t="s">
        <v>30</v>
      </c>
      <c r="D323" s="2" t="s">
        <v>1131</v>
      </c>
      <c r="E323" s="1" t="s">
        <v>1132</v>
      </c>
      <c r="F323" s="3" t="s">
        <v>1133</v>
      </c>
      <c r="G323" s="1" t="s">
        <v>1134</v>
      </c>
      <c r="H323" s="1" t="s">
        <v>1135</v>
      </c>
      <c r="I323" s="2" t="s">
        <v>3511</v>
      </c>
      <c r="J323" s="2" t="s">
        <v>987</v>
      </c>
      <c r="K323" s="2"/>
      <c r="L323" s="23">
        <f t="shared" si="24"/>
        <v>2</v>
      </c>
      <c r="M323" s="4" t="s">
        <v>4094</v>
      </c>
    </row>
    <row r="324" spans="1:13" s="5" customFormat="1" ht="99.95" customHeight="1" x14ac:dyDescent="0.15">
      <c r="A324" s="25">
        <f t="shared" ref="A324:A387" si="25">ROW()-4</f>
        <v>320</v>
      </c>
      <c r="B324" s="1" t="s">
        <v>3361</v>
      </c>
      <c r="C324" s="1" t="s">
        <v>30</v>
      </c>
      <c r="D324" s="2" t="s">
        <v>3451</v>
      </c>
      <c r="E324" s="1" t="s">
        <v>171</v>
      </c>
      <c r="F324" s="3" t="s">
        <v>3452</v>
      </c>
      <c r="G324" s="1" t="s">
        <v>3453</v>
      </c>
      <c r="H324" s="1" t="s">
        <v>3454</v>
      </c>
      <c r="I324" s="2" t="s">
        <v>3455</v>
      </c>
      <c r="J324" s="2" t="s">
        <v>0</v>
      </c>
      <c r="K324" s="2" t="s">
        <v>3453</v>
      </c>
      <c r="L324" s="23">
        <f t="shared" si="24"/>
        <v>1</v>
      </c>
      <c r="M324" s="4" t="s">
        <v>3456</v>
      </c>
    </row>
    <row r="325" spans="1:13" s="5" customFormat="1" ht="99.95" customHeight="1" x14ac:dyDescent="0.15">
      <c r="A325" s="25">
        <f t="shared" si="25"/>
        <v>321</v>
      </c>
      <c r="B325" s="1">
        <v>20</v>
      </c>
      <c r="C325" s="1" t="s">
        <v>30</v>
      </c>
      <c r="D325" s="2" t="s">
        <v>15</v>
      </c>
      <c r="E325" s="1" t="s">
        <v>171</v>
      </c>
      <c r="F325" s="3" t="s">
        <v>881</v>
      </c>
      <c r="G325" s="1" t="s">
        <v>172</v>
      </c>
      <c r="H325" s="1" t="s">
        <v>173</v>
      </c>
      <c r="I325" s="2" t="s">
        <v>1073</v>
      </c>
      <c r="J325" s="2" t="s">
        <v>0</v>
      </c>
      <c r="K325" s="2" t="s">
        <v>172</v>
      </c>
      <c r="L325" s="23">
        <f t="shared" si="24"/>
        <v>1</v>
      </c>
      <c r="M325" s="4" t="s">
        <v>174</v>
      </c>
    </row>
    <row r="326" spans="1:13" s="5" customFormat="1" ht="99.95" customHeight="1" x14ac:dyDescent="0.15">
      <c r="A326" s="25">
        <f t="shared" si="25"/>
        <v>322</v>
      </c>
      <c r="B326" s="1">
        <v>20</v>
      </c>
      <c r="C326" s="1" t="s">
        <v>30</v>
      </c>
      <c r="D326" s="2" t="s">
        <v>520</v>
      </c>
      <c r="E326" s="1" t="s">
        <v>171</v>
      </c>
      <c r="F326" s="3" t="s">
        <v>882</v>
      </c>
      <c r="G326" s="1" t="s">
        <v>521</v>
      </c>
      <c r="H326" s="1" t="s">
        <v>1103</v>
      </c>
      <c r="I326" s="2" t="s">
        <v>222</v>
      </c>
      <c r="J326" s="2" t="s">
        <v>0</v>
      </c>
      <c r="K326" s="2" t="s">
        <v>522</v>
      </c>
      <c r="L326" s="23">
        <f t="shared" si="24"/>
        <v>1</v>
      </c>
      <c r="M326" s="4" t="s">
        <v>523</v>
      </c>
    </row>
    <row r="327" spans="1:13" s="5" customFormat="1" ht="99.95" customHeight="1" x14ac:dyDescent="0.15">
      <c r="A327" s="25">
        <f t="shared" si="25"/>
        <v>323</v>
      </c>
      <c r="B327" s="1">
        <v>20</v>
      </c>
      <c r="C327" s="1" t="s">
        <v>30</v>
      </c>
      <c r="D327" s="2" t="s">
        <v>537</v>
      </c>
      <c r="E327" s="1" t="s">
        <v>538</v>
      </c>
      <c r="F327" s="3" t="s">
        <v>883</v>
      </c>
      <c r="G327" s="1" t="s">
        <v>539</v>
      </c>
      <c r="H327" s="1" t="s">
        <v>540</v>
      </c>
      <c r="I327" s="2" t="s">
        <v>10</v>
      </c>
      <c r="J327" s="2" t="s">
        <v>0</v>
      </c>
      <c r="K327" s="2" t="s">
        <v>172</v>
      </c>
      <c r="L327" s="23">
        <f t="shared" si="24"/>
        <v>1</v>
      </c>
      <c r="M327" s="4" t="s">
        <v>541</v>
      </c>
    </row>
    <row r="328" spans="1:13" s="5" customFormat="1" ht="99.95" customHeight="1" x14ac:dyDescent="0.15">
      <c r="A328" s="25">
        <f t="shared" si="25"/>
        <v>324</v>
      </c>
      <c r="B328" s="1">
        <v>20</v>
      </c>
      <c r="C328" s="1" t="s">
        <v>1338</v>
      </c>
      <c r="D328" s="2" t="s">
        <v>2272</v>
      </c>
      <c r="E328" s="1" t="s">
        <v>538</v>
      </c>
      <c r="F328" s="3" t="s">
        <v>2273</v>
      </c>
      <c r="G328" s="1" t="s">
        <v>2274</v>
      </c>
      <c r="H328" s="1" t="s">
        <v>2275</v>
      </c>
      <c r="I328" s="2" t="s">
        <v>2276</v>
      </c>
      <c r="J328" s="2" t="s">
        <v>0</v>
      </c>
      <c r="K328" s="2" t="s">
        <v>2277</v>
      </c>
      <c r="L328" s="23">
        <f t="shared" si="24"/>
        <v>1</v>
      </c>
      <c r="M328" s="4" t="s">
        <v>2278</v>
      </c>
    </row>
    <row r="329" spans="1:13" s="5" customFormat="1" ht="99.95" customHeight="1" x14ac:dyDescent="0.15">
      <c r="A329" s="25">
        <f t="shared" si="25"/>
        <v>325</v>
      </c>
      <c r="B329" s="1">
        <v>20</v>
      </c>
      <c r="C329" s="1" t="s">
        <v>30</v>
      </c>
      <c r="D329" s="2" t="s">
        <v>492</v>
      </c>
      <c r="E329" s="1" t="s">
        <v>493</v>
      </c>
      <c r="F329" s="3" t="s">
        <v>884</v>
      </c>
      <c r="G329" s="1" t="s">
        <v>494</v>
      </c>
      <c r="H329" s="1" t="s">
        <v>495</v>
      </c>
      <c r="I329" s="2" t="s">
        <v>1058</v>
      </c>
      <c r="J329" s="2" t="s">
        <v>0</v>
      </c>
      <c r="K329" s="2" t="s">
        <v>172</v>
      </c>
      <c r="L329" s="23">
        <f t="shared" si="24"/>
        <v>1</v>
      </c>
      <c r="M329" s="4" t="s">
        <v>496</v>
      </c>
    </row>
    <row r="330" spans="1:13" s="5" customFormat="1" ht="99.95" customHeight="1" x14ac:dyDescent="0.15">
      <c r="A330" s="25">
        <f t="shared" si="25"/>
        <v>326</v>
      </c>
      <c r="B330" s="1">
        <v>20</v>
      </c>
      <c r="C330" s="1" t="s">
        <v>1338</v>
      </c>
      <c r="D330" s="2" t="s">
        <v>1568</v>
      </c>
      <c r="E330" s="1" t="s">
        <v>1569</v>
      </c>
      <c r="F330" s="3" t="s">
        <v>1570</v>
      </c>
      <c r="G330" s="1" t="s">
        <v>1571</v>
      </c>
      <c r="H330" s="1" t="s">
        <v>1572</v>
      </c>
      <c r="I330" s="2" t="s">
        <v>1979</v>
      </c>
      <c r="J330" s="2" t="s">
        <v>0</v>
      </c>
      <c r="K330" s="2" t="s">
        <v>1571</v>
      </c>
      <c r="L330" s="23">
        <f t="shared" si="24"/>
        <v>5</v>
      </c>
      <c r="M330" s="4" t="s">
        <v>3291</v>
      </c>
    </row>
    <row r="331" spans="1:13" s="5" customFormat="1" ht="99.95" customHeight="1" x14ac:dyDescent="0.15">
      <c r="A331" s="25">
        <f t="shared" si="25"/>
        <v>327</v>
      </c>
      <c r="B331" s="1">
        <v>20</v>
      </c>
      <c r="C331" s="1" t="s">
        <v>1338</v>
      </c>
      <c r="D331" s="2" t="s">
        <v>1993</v>
      </c>
      <c r="E331" s="1" t="s">
        <v>1569</v>
      </c>
      <c r="F331" s="3" t="s">
        <v>1994</v>
      </c>
      <c r="G331" s="1" t="s">
        <v>1995</v>
      </c>
      <c r="H331" s="1" t="s">
        <v>1996</v>
      </c>
      <c r="I331" s="2" t="s">
        <v>1997</v>
      </c>
      <c r="J331" s="2" t="s">
        <v>0</v>
      </c>
      <c r="K331" s="2" t="s">
        <v>1995</v>
      </c>
      <c r="L331" s="23">
        <f t="shared" si="24"/>
        <v>1</v>
      </c>
      <c r="M331" s="4" t="s">
        <v>1998</v>
      </c>
    </row>
    <row r="332" spans="1:13" s="5" customFormat="1" ht="99.95" customHeight="1" x14ac:dyDescent="0.15">
      <c r="A332" s="25">
        <f t="shared" si="25"/>
        <v>328</v>
      </c>
      <c r="B332" s="28">
        <v>20</v>
      </c>
      <c r="C332" s="28" t="s">
        <v>1002</v>
      </c>
      <c r="D332" s="28" t="s">
        <v>3600</v>
      </c>
      <c r="E332" s="33" t="s">
        <v>3601</v>
      </c>
      <c r="F332" s="28" t="s">
        <v>3602</v>
      </c>
      <c r="G332" s="33" t="s">
        <v>3603</v>
      </c>
      <c r="H332" s="33" t="s">
        <v>3604</v>
      </c>
      <c r="I332" s="28" t="s">
        <v>3605</v>
      </c>
      <c r="J332" s="33" t="s">
        <v>0</v>
      </c>
      <c r="K332" s="28" t="s">
        <v>3606</v>
      </c>
      <c r="L332" s="28">
        <v>1</v>
      </c>
      <c r="M332" s="35" t="s">
        <v>3607</v>
      </c>
    </row>
    <row r="333" spans="1:13" s="5" customFormat="1" ht="99.95" customHeight="1" x14ac:dyDescent="0.15">
      <c r="A333" s="25">
        <f t="shared" si="25"/>
        <v>329</v>
      </c>
      <c r="B333" s="1">
        <v>20</v>
      </c>
      <c r="C333" s="1" t="s">
        <v>30</v>
      </c>
      <c r="D333" s="2" t="s">
        <v>468</v>
      </c>
      <c r="E333" s="1" t="s">
        <v>469</v>
      </c>
      <c r="F333" s="3" t="s">
        <v>885</v>
      </c>
      <c r="G333" s="1" t="s">
        <v>470</v>
      </c>
      <c r="H333" s="1" t="s">
        <v>471</v>
      </c>
      <c r="I333" s="2" t="s">
        <v>1123</v>
      </c>
      <c r="J333" s="2" t="s">
        <v>0</v>
      </c>
      <c r="K333" s="2" t="s">
        <v>470</v>
      </c>
      <c r="L333" s="23">
        <f>LEN(M333)-LEN(SUBSTITUTE(M333, "、",""))/LEN("、")+1</f>
        <v>1</v>
      </c>
      <c r="M333" s="4" t="s">
        <v>472</v>
      </c>
    </row>
    <row r="334" spans="1:13" s="5" customFormat="1" ht="99.95" customHeight="1" x14ac:dyDescent="0.15">
      <c r="A334" s="25">
        <f t="shared" si="25"/>
        <v>330</v>
      </c>
      <c r="B334" s="1">
        <v>20</v>
      </c>
      <c r="C334" s="1" t="s">
        <v>1338</v>
      </c>
      <c r="D334" s="2" t="s">
        <v>3037</v>
      </c>
      <c r="E334" s="1" t="s">
        <v>3038</v>
      </c>
      <c r="F334" s="3" t="s">
        <v>3064</v>
      </c>
      <c r="G334" s="1" t="s">
        <v>3039</v>
      </c>
      <c r="H334" s="1" t="s">
        <v>3040</v>
      </c>
      <c r="I334" s="2" t="s">
        <v>1542</v>
      </c>
      <c r="J334" s="2" t="s">
        <v>0</v>
      </c>
      <c r="K334" s="2" t="s">
        <v>3041</v>
      </c>
      <c r="L334" s="23">
        <f>LEN(M334)-LEN(SUBSTITUTE(M334, "、",""))/LEN("、")+1</f>
        <v>3</v>
      </c>
      <c r="M334" s="4" t="s">
        <v>3292</v>
      </c>
    </row>
    <row r="335" spans="1:13" s="5" customFormat="1" ht="99.95" customHeight="1" x14ac:dyDescent="0.15">
      <c r="A335" s="25">
        <f t="shared" si="25"/>
        <v>331</v>
      </c>
      <c r="B335" s="28">
        <v>20</v>
      </c>
      <c r="C335" s="28" t="s">
        <v>1002</v>
      </c>
      <c r="D335" s="29" t="s">
        <v>3784</v>
      </c>
      <c r="E335" s="30" t="s">
        <v>3785</v>
      </c>
      <c r="F335" s="30" t="s">
        <v>3786</v>
      </c>
      <c r="G335" s="30" t="s">
        <v>3787</v>
      </c>
      <c r="H335" s="30" t="s">
        <v>3788</v>
      </c>
      <c r="I335" s="29" t="s">
        <v>1611</v>
      </c>
      <c r="J335" s="30" t="s">
        <v>0</v>
      </c>
      <c r="K335" s="29" t="s">
        <v>3787</v>
      </c>
      <c r="L335" s="29">
        <v>1</v>
      </c>
      <c r="M335" s="31" t="s">
        <v>3789</v>
      </c>
    </row>
    <row r="336" spans="1:13" s="5" customFormat="1" ht="99.95" customHeight="1" x14ac:dyDescent="0.15">
      <c r="A336" s="25">
        <f t="shared" si="25"/>
        <v>332</v>
      </c>
      <c r="B336" s="1">
        <v>20</v>
      </c>
      <c r="C336" s="1" t="s">
        <v>1338</v>
      </c>
      <c r="D336" s="2" t="s">
        <v>2394</v>
      </c>
      <c r="E336" s="1" t="s">
        <v>106</v>
      </c>
      <c r="F336" s="3" t="s">
        <v>2395</v>
      </c>
      <c r="G336" s="1" t="s">
        <v>2396</v>
      </c>
      <c r="H336" s="1" t="s">
        <v>2397</v>
      </c>
      <c r="I336" s="2" t="s">
        <v>1470</v>
      </c>
      <c r="J336" s="2" t="s">
        <v>0</v>
      </c>
      <c r="K336" s="2" t="s">
        <v>2396</v>
      </c>
      <c r="L336" s="23">
        <f>LEN(M336)-LEN(SUBSTITUTE(M336, "、",""))/LEN("、")+1</f>
        <v>2</v>
      </c>
      <c r="M336" s="4" t="s">
        <v>3293</v>
      </c>
    </row>
    <row r="337" spans="1:13" s="5" customFormat="1" ht="99.95" customHeight="1" x14ac:dyDescent="0.15">
      <c r="A337" s="25">
        <f t="shared" si="25"/>
        <v>333</v>
      </c>
      <c r="B337" s="1">
        <v>20</v>
      </c>
      <c r="C337" s="1" t="s">
        <v>30</v>
      </c>
      <c r="D337" s="2" t="s">
        <v>999</v>
      </c>
      <c r="E337" s="1" t="s">
        <v>106</v>
      </c>
      <c r="F337" s="3" t="s">
        <v>886</v>
      </c>
      <c r="G337" s="1" t="s">
        <v>107</v>
      </c>
      <c r="H337" s="1" t="s">
        <v>108</v>
      </c>
      <c r="I337" s="2" t="s">
        <v>4081</v>
      </c>
      <c r="J337" s="2" t="s">
        <v>1</v>
      </c>
      <c r="K337" s="2"/>
      <c r="L337" s="23">
        <f>LEN(M337)-LEN(SUBSTITUTE(M337, "、",""))/LEN("、")+1</f>
        <v>2</v>
      </c>
      <c r="M337" s="4" t="s">
        <v>3508</v>
      </c>
    </row>
    <row r="338" spans="1:13" s="5" customFormat="1" ht="99.95" customHeight="1" x14ac:dyDescent="0.15">
      <c r="A338" s="25">
        <f t="shared" si="25"/>
        <v>334</v>
      </c>
      <c r="B338" s="28">
        <v>20</v>
      </c>
      <c r="C338" s="28" t="s">
        <v>1002</v>
      </c>
      <c r="D338" s="28" t="s">
        <v>3563</v>
      </c>
      <c r="E338" s="33" t="s">
        <v>106</v>
      </c>
      <c r="F338" s="28" t="s">
        <v>3564</v>
      </c>
      <c r="G338" s="33" t="s">
        <v>3565</v>
      </c>
      <c r="H338" s="33" t="s">
        <v>3566</v>
      </c>
      <c r="I338" s="28" t="s">
        <v>1349</v>
      </c>
      <c r="J338" s="33" t="s">
        <v>0</v>
      </c>
      <c r="K338" s="28" t="s">
        <v>3565</v>
      </c>
      <c r="L338" s="28">
        <v>1</v>
      </c>
      <c r="M338" s="35" t="s">
        <v>3567</v>
      </c>
    </row>
    <row r="339" spans="1:13" s="5" customFormat="1" ht="99.95" customHeight="1" x14ac:dyDescent="0.15">
      <c r="A339" s="25">
        <f t="shared" si="25"/>
        <v>335</v>
      </c>
      <c r="B339" s="1">
        <v>20</v>
      </c>
      <c r="C339" s="1" t="s">
        <v>30</v>
      </c>
      <c r="D339" s="2" t="s">
        <v>532</v>
      </c>
      <c r="E339" s="1" t="s">
        <v>533</v>
      </c>
      <c r="F339" s="3" t="s">
        <v>887</v>
      </c>
      <c r="G339" s="1" t="s">
        <v>534</v>
      </c>
      <c r="H339" s="1" t="s">
        <v>535</v>
      </c>
      <c r="I339" s="2" t="s">
        <v>1124</v>
      </c>
      <c r="J339" s="2" t="s">
        <v>0</v>
      </c>
      <c r="K339" s="2" t="s">
        <v>534</v>
      </c>
      <c r="L339" s="23">
        <f t="shared" ref="L339:L349" si="26">LEN(M339)-LEN(SUBSTITUTE(M339, "、",""))/LEN("、")+1</f>
        <v>1</v>
      </c>
      <c r="M339" s="4" t="s">
        <v>536</v>
      </c>
    </row>
    <row r="340" spans="1:13" s="5" customFormat="1" ht="99.95" customHeight="1" x14ac:dyDescent="0.15">
      <c r="A340" s="25">
        <f t="shared" si="25"/>
        <v>336</v>
      </c>
      <c r="B340" s="1">
        <v>20</v>
      </c>
      <c r="C340" s="1" t="s">
        <v>30</v>
      </c>
      <c r="D340" s="2" t="s">
        <v>550</v>
      </c>
      <c r="E340" s="1" t="s">
        <v>533</v>
      </c>
      <c r="F340" s="3" t="s">
        <v>888</v>
      </c>
      <c r="G340" s="1" t="s">
        <v>551</v>
      </c>
      <c r="H340" s="1" t="s">
        <v>552</v>
      </c>
      <c r="I340" s="2" t="s">
        <v>1125</v>
      </c>
      <c r="J340" s="2" t="s">
        <v>0</v>
      </c>
      <c r="K340" s="2" t="s">
        <v>551</v>
      </c>
      <c r="L340" s="23">
        <f t="shared" si="26"/>
        <v>3</v>
      </c>
      <c r="M340" s="4" t="s">
        <v>553</v>
      </c>
    </row>
    <row r="341" spans="1:13" s="5" customFormat="1" ht="99.95" customHeight="1" x14ac:dyDescent="0.15">
      <c r="A341" s="25">
        <f t="shared" si="25"/>
        <v>337</v>
      </c>
      <c r="B341" s="1">
        <v>20</v>
      </c>
      <c r="C341" s="1" t="s">
        <v>1338</v>
      </c>
      <c r="D341" s="2" t="s">
        <v>2431</v>
      </c>
      <c r="E341" s="1" t="s">
        <v>2432</v>
      </c>
      <c r="F341" s="3" t="s">
        <v>2433</v>
      </c>
      <c r="G341" s="1" t="s">
        <v>2434</v>
      </c>
      <c r="H341" s="1" t="s">
        <v>2435</v>
      </c>
      <c r="I341" s="2" t="s">
        <v>1470</v>
      </c>
      <c r="J341" s="2" t="s">
        <v>1</v>
      </c>
      <c r="K341" s="2"/>
      <c r="L341" s="23">
        <f t="shared" si="26"/>
        <v>1</v>
      </c>
      <c r="M341" s="4" t="s">
        <v>2436</v>
      </c>
    </row>
    <row r="342" spans="1:13" s="5" customFormat="1" ht="99.95" customHeight="1" x14ac:dyDescent="0.15">
      <c r="A342" s="25">
        <f t="shared" si="25"/>
        <v>338</v>
      </c>
      <c r="B342" s="1">
        <v>20</v>
      </c>
      <c r="C342" s="1" t="s">
        <v>1338</v>
      </c>
      <c r="D342" s="2" t="s">
        <v>2358</v>
      </c>
      <c r="E342" s="1" t="s">
        <v>407</v>
      </c>
      <c r="F342" s="3" t="s">
        <v>2359</v>
      </c>
      <c r="G342" s="1" t="s">
        <v>408</v>
      </c>
      <c r="H342" s="1" t="s">
        <v>409</v>
      </c>
      <c r="I342" s="2" t="s">
        <v>1721</v>
      </c>
      <c r="J342" s="2" t="s">
        <v>0</v>
      </c>
      <c r="K342" s="2" t="s">
        <v>408</v>
      </c>
      <c r="L342" s="23">
        <f t="shared" si="26"/>
        <v>4</v>
      </c>
      <c r="M342" s="4" t="s">
        <v>4002</v>
      </c>
    </row>
    <row r="343" spans="1:13" s="5" customFormat="1" ht="99.95" customHeight="1" x14ac:dyDescent="0.15">
      <c r="A343" s="25">
        <f t="shared" si="25"/>
        <v>339</v>
      </c>
      <c r="B343" s="1">
        <v>20</v>
      </c>
      <c r="C343" s="1" t="s">
        <v>30</v>
      </c>
      <c r="D343" s="2" t="s">
        <v>554</v>
      </c>
      <c r="E343" s="1" t="s">
        <v>555</v>
      </c>
      <c r="F343" s="3" t="s">
        <v>889</v>
      </c>
      <c r="G343" s="1" t="s">
        <v>556</v>
      </c>
      <c r="H343" s="1" t="s">
        <v>557</v>
      </c>
      <c r="I343" s="2" t="s">
        <v>1077</v>
      </c>
      <c r="J343" s="2" t="s">
        <v>1</v>
      </c>
      <c r="K343" s="2"/>
      <c r="L343" s="23">
        <f t="shared" si="26"/>
        <v>2</v>
      </c>
      <c r="M343" s="4" t="s">
        <v>558</v>
      </c>
    </row>
    <row r="344" spans="1:13" s="5" customFormat="1" ht="99.95" customHeight="1" x14ac:dyDescent="0.15">
      <c r="A344" s="25">
        <f t="shared" si="25"/>
        <v>340</v>
      </c>
      <c r="B344" s="1">
        <v>20</v>
      </c>
      <c r="C344" s="1" t="s">
        <v>30</v>
      </c>
      <c r="D344" s="2" t="s">
        <v>575</v>
      </c>
      <c r="E344" s="1" t="s">
        <v>555</v>
      </c>
      <c r="F344" s="3" t="s">
        <v>890</v>
      </c>
      <c r="G344" s="1" t="s">
        <v>576</v>
      </c>
      <c r="H344" s="1" t="s">
        <v>577</v>
      </c>
      <c r="I344" s="2" t="s">
        <v>3</v>
      </c>
      <c r="J344" s="2" t="s">
        <v>0</v>
      </c>
      <c r="K344" s="2" t="s">
        <v>576</v>
      </c>
      <c r="L344" s="23">
        <f t="shared" si="26"/>
        <v>1</v>
      </c>
      <c r="M344" s="4" t="s">
        <v>578</v>
      </c>
    </row>
    <row r="345" spans="1:13" s="5" customFormat="1" ht="99.95" customHeight="1" x14ac:dyDescent="0.15">
      <c r="A345" s="25">
        <f t="shared" si="25"/>
        <v>341</v>
      </c>
      <c r="B345" s="1">
        <v>20</v>
      </c>
      <c r="C345" s="1" t="s">
        <v>1338</v>
      </c>
      <c r="D345" s="2" t="s">
        <v>3009</v>
      </c>
      <c r="E345" s="1" t="s">
        <v>2126</v>
      </c>
      <c r="F345" s="3" t="s">
        <v>3010</v>
      </c>
      <c r="G345" s="1" t="s">
        <v>3011</v>
      </c>
      <c r="H345" s="1" t="s">
        <v>3012</v>
      </c>
      <c r="I345" s="2" t="s">
        <v>2533</v>
      </c>
      <c r="J345" s="2" t="s">
        <v>1</v>
      </c>
      <c r="K345" s="2"/>
      <c r="L345" s="23">
        <f t="shared" si="26"/>
        <v>1</v>
      </c>
      <c r="M345" s="4" t="s">
        <v>3013</v>
      </c>
    </row>
    <row r="346" spans="1:13" s="5" customFormat="1" ht="99.95" customHeight="1" x14ac:dyDescent="0.15">
      <c r="A346" s="25">
        <f t="shared" si="25"/>
        <v>342</v>
      </c>
      <c r="B346" s="1">
        <v>20</v>
      </c>
      <c r="C346" s="1" t="s">
        <v>1338</v>
      </c>
      <c r="D346" s="2" t="s">
        <v>2125</v>
      </c>
      <c r="E346" s="1" t="s">
        <v>2126</v>
      </c>
      <c r="F346" s="3" t="s">
        <v>2127</v>
      </c>
      <c r="G346" s="1" t="s">
        <v>2128</v>
      </c>
      <c r="H346" s="1" t="s">
        <v>2129</v>
      </c>
      <c r="I346" s="2" t="s">
        <v>2139</v>
      </c>
      <c r="J346" s="2" t="s">
        <v>0</v>
      </c>
      <c r="K346" s="2" t="s">
        <v>2128</v>
      </c>
      <c r="L346" s="23">
        <f t="shared" si="26"/>
        <v>2</v>
      </c>
      <c r="M346" s="4" t="s">
        <v>3294</v>
      </c>
    </row>
    <row r="347" spans="1:13" s="5" customFormat="1" ht="99.95" customHeight="1" x14ac:dyDescent="0.15">
      <c r="A347" s="25">
        <f t="shared" si="25"/>
        <v>343</v>
      </c>
      <c r="B347" s="1">
        <v>20</v>
      </c>
      <c r="C347" s="1" t="s">
        <v>1338</v>
      </c>
      <c r="D347" s="2" t="s">
        <v>2405</v>
      </c>
      <c r="E347" s="1" t="s">
        <v>2126</v>
      </c>
      <c r="F347" s="3" t="s">
        <v>2617</v>
      </c>
      <c r="G347" s="1" t="s">
        <v>2406</v>
      </c>
      <c r="H347" s="1" t="s">
        <v>2407</v>
      </c>
      <c r="I347" s="2" t="s">
        <v>2948</v>
      </c>
      <c r="J347" s="2" t="s">
        <v>1</v>
      </c>
      <c r="K347" s="2"/>
      <c r="L347" s="23">
        <f t="shared" si="26"/>
        <v>4</v>
      </c>
      <c r="M347" s="4" t="s">
        <v>3295</v>
      </c>
    </row>
    <row r="348" spans="1:13" s="5" customFormat="1" ht="99.95" customHeight="1" x14ac:dyDescent="0.15">
      <c r="A348" s="25">
        <f t="shared" si="25"/>
        <v>344</v>
      </c>
      <c r="B348" s="1">
        <v>20</v>
      </c>
      <c r="C348" s="1" t="s">
        <v>1338</v>
      </c>
      <c r="D348" s="2" t="s">
        <v>3047</v>
      </c>
      <c r="E348" s="1" t="s">
        <v>3048</v>
      </c>
      <c r="F348" s="3" t="s">
        <v>3049</v>
      </c>
      <c r="G348" s="1" t="s">
        <v>3050</v>
      </c>
      <c r="H348" s="1" t="s">
        <v>3051</v>
      </c>
      <c r="I348" s="2" t="s">
        <v>2010</v>
      </c>
      <c r="J348" s="2" t="s">
        <v>0</v>
      </c>
      <c r="K348" s="2" t="s">
        <v>3050</v>
      </c>
      <c r="L348" s="23">
        <f t="shared" si="26"/>
        <v>1</v>
      </c>
      <c r="M348" s="4" t="s">
        <v>3052</v>
      </c>
    </row>
    <row r="349" spans="1:13" s="5" customFormat="1" ht="99.95" customHeight="1" x14ac:dyDescent="0.15">
      <c r="A349" s="25">
        <f t="shared" si="25"/>
        <v>345</v>
      </c>
      <c r="B349" s="1">
        <v>20</v>
      </c>
      <c r="C349" s="1" t="s">
        <v>1338</v>
      </c>
      <c r="D349" s="2" t="s">
        <v>2653</v>
      </c>
      <c r="E349" s="1" t="s">
        <v>1531</v>
      </c>
      <c r="F349" s="3" t="s">
        <v>2833</v>
      </c>
      <c r="G349" s="1" t="s">
        <v>2654</v>
      </c>
      <c r="H349" s="1" t="s">
        <v>2655</v>
      </c>
      <c r="I349" s="2" t="s">
        <v>2010</v>
      </c>
      <c r="J349" s="2" t="s">
        <v>0</v>
      </c>
      <c r="K349" s="2" t="s">
        <v>2654</v>
      </c>
      <c r="L349" s="23">
        <f t="shared" si="26"/>
        <v>3</v>
      </c>
      <c r="M349" s="4" t="s">
        <v>3296</v>
      </c>
    </row>
    <row r="350" spans="1:13" s="5" customFormat="1" ht="99.95" customHeight="1" x14ac:dyDescent="0.15">
      <c r="A350" s="25">
        <f t="shared" si="25"/>
        <v>346</v>
      </c>
      <c r="B350" s="28">
        <v>20</v>
      </c>
      <c r="C350" s="28" t="s">
        <v>1002</v>
      </c>
      <c r="D350" s="29" t="s">
        <v>1530</v>
      </c>
      <c r="E350" s="30" t="s">
        <v>1531</v>
      </c>
      <c r="F350" s="30" t="s">
        <v>3682</v>
      </c>
      <c r="G350" s="30" t="s">
        <v>1532</v>
      </c>
      <c r="H350" s="30" t="s">
        <v>1533</v>
      </c>
      <c r="I350" s="29" t="s">
        <v>3683</v>
      </c>
      <c r="J350" s="30" t="s">
        <v>1</v>
      </c>
      <c r="K350" s="29"/>
      <c r="L350" s="29">
        <v>3</v>
      </c>
      <c r="M350" s="32" t="s">
        <v>4003</v>
      </c>
    </row>
    <row r="351" spans="1:13" s="5" customFormat="1" ht="99.95" customHeight="1" x14ac:dyDescent="0.15">
      <c r="A351" s="25">
        <f t="shared" si="25"/>
        <v>347</v>
      </c>
      <c r="B351" s="1">
        <v>20</v>
      </c>
      <c r="C351" s="1" t="s">
        <v>1338</v>
      </c>
      <c r="D351" s="2" t="s">
        <v>2804</v>
      </c>
      <c r="E351" s="1" t="s">
        <v>2322</v>
      </c>
      <c r="F351" s="3" t="s">
        <v>2805</v>
      </c>
      <c r="G351" s="1" t="s">
        <v>2323</v>
      </c>
      <c r="H351" s="1" t="s">
        <v>2324</v>
      </c>
      <c r="I351" s="2" t="s">
        <v>1542</v>
      </c>
      <c r="J351" s="2" t="s">
        <v>0</v>
      </c>
      <c r="K351" s="2" t="s">
        <v>2806</v>
      </c>
      <c r="L351" s="23">
        <f>LEN(M351)-LEN(SUBSTITUTE(M351, "、",""))/LEN("、")+1</f>
        <v>2</v>
      </c>
      <c r="M351" s="4" t="s">
        <v>3350</v>
      </c>
    </row>
    <row r="352" spans="1:13" s="5" customFormat="1" ht="99.95" customHeight="1" x14ac:dyDescent="0.15">
      <c r="A352" s="25">
        <f t="shared" si="25"/>
        <v>348</v>
      </c>
      <c r="B352" s="1">
        <v>20</v>
      </c>
      <c r="C352" s="1" t="s">
        <v>30</v>
      </c>
      <c r="D352" s="2" t="s">
        <v>542</v>
      </c>
      <c r="E352" s="1" t="s">
        <v>543</v>
      </c>
      <c r="F352" s="3" t="s">
        <v>891</v>
      </c>
      <c r="G352" s="1" t="s">
        <v>544</v>
      </c>
      <c r="H352" s="1" t="s">
        <v>545</v>
      </c>
      <c r="I352" s="2" t="s">
        <v>12</v>
      </c>
      <c r="J352" s="2" t="s">
        <v>0</v>
      </c>
      <c r="K352" s="2" t="s">
        <v>544</v>
      </c>
      <c r="L352" s="23">
        <f>LEN(M352)-LEN(SUBSTITUTE(M352, "、",""))/LEN("、")+1</f>
        <v>2</v>
      </c>
      <c r="M352" s="4" t="s">
        <v>3297</v>
      </c>
    </row>
    <row r="353" spans="1:13" s="5" customFormat="1" ht="99.95" customHeight="1" x14ac:dyDescent="0.15">
      <c r="A353" s="25">
        <f t="shared" si="25"/>
        <v>349</v>
      </c>
      <c r="B353" s="1">
        <v>20</v>
      </c>
      <c r="C353" s="1" t="s">
        <v>1338</v>
      </c>
      <c r="D353" s="2" t="s">
        <v>1966</v>
      </c>
      <c r="E353" s="1" t="s">
        <v>1967</v>
      </c>
      <c r="F353" s="3" t="s">
        <v>1968</v>
      </c>
      <c r="G353" s="1" t="s">
        <v>1969</v>
      </c>
      <c r="H353" s="1" t="s">
        <v>1970</v>
      </c>
      <c r="I353" s="2" t="s">
        <v>1971</v>
      </c>
      <c r="J353" s="2" t="s">
        <v>0</v>
      </c>
      <c r="K353" s="2" t="s">
        <v>1972</v>
      </c>
      <c r="L353" s="23">
        <f>LEN(M353)-LEN(SUBSTITUTE(M353, "、",""))/LEN("、")+1</f>
        <v>1</v>
      </c>
      <c r="M353" s="4" t="s">
        <v>1973</v>
      </c>
    </row>
    <row r="354" spans="1:13" s="5" customFormat="1" ht="99.95" customHeight="1" x14ac:dyDescent="0.15">
      <c r="A354" s="25">
        <f t="shared" si="25"/>
        <v>350</v>
      </c>
      <c r="B354" s="1">
        <v>20</v>
      </c>
      <c r="C354" s="1" t="s">
        <v>1338</v>
      </c>
      <c r="D354" s="2" t="s">
        <v>1578</v>
      </c>
      <c r="E354" s="1" t="s">
        <v>1536</v>
      </c>
      <c r="F354" s="3" t="s">
        <v>1579</v>
      </c>
      <c r="G354" s="1" t="s">
        <v>1580</v>
      </c>
      <c r="H354" s="1" t="s">
        <v>1581</v>
      </c>
      <c r="I354" s="2" t="s">
        <v>1582</v>
      </c>
      <c r="J354" s="2" t="s">
        <v>0</v>
      </c>
      <c r="K354" s="2" t="s">
        <v>1663</v>
      </c>
      <c r="L354" s="23">
        <f>LEN(M354)-LEN(SUBSTITUTE(M354, "、",""))/LEN("、")+1</f>
        <v>2</v>
      </c>
      <c r="M354" s="4" t="s">
        <v>3298</v>
      </c>
    </row>
    <row r="355" spans="1:13" s="5" customFormat="1" ht="99.95" customHeight="1" x14ac:dyDescent="0.15">
      <c r="A355" s="25">
        <f t="shared" si="25"/>
        <v>351</v>
      </c>
      <c r="B355" s="1">
        <v>20</v>
      </c>
      <c r="C355" s="1" t="s">
        <v>1338</v>
      </c>
      <c r="D355" s="2" t="s">
        <v>1544</v>
      </c>
      <c r="E355" s="1" t="s">
        <v>1536</v>
      </c>
      <c r="F355" s="3" t="s">
        <v>1545</v>
      </c>
      <c r="G355" s="1" t="s">
        <v>1546</v>
      </c>
      <c r="H355" s="1" t="s">
        <v>1547</v>
      </c>
      <c r="I355" s="2" t="s">
        <v>1548</v>
      </c>
      <c r="J355" s="2" t="s">
        <v>0</v>
      </c>
      <c r="K355" s="2" t="s">
        <v>1546</v>
      </c>
      <c r="L355" s="23">
        <f>LEN(M355)-LEN(SUBSTITUTE(M355, "、",""))/LEN("、")+1</f>
        <v>1</v>
      </c>
      <c r="M355" s="4" t="s">
        <v>1549</v>
      </c>
    </row>
    <row r="356" spans="1:13" s="5" customFormat="1" ht="99.95" customHeight="1" x14ac:dyDescent="0.15">
      <c r="A356" s="25">
        <f t="shared" si="25"/>
        <v>352</v>
      </c>
      <c r="B356" s="28">
        <v>20</v>
      </c>
      <c r="C356" s="28" t="s">
        <v>1002</v>
      </c>
      <c r="D356" s="29" t="s">
        <v>3677</v>
      </c>
      <c r="E356" s="30" t="s">
        <v>1536</v>
      </c>
      <c r="F356" s="30" t="s">
        <v>3678</v>
      </c>
      <c r="G356" s="30" t="s">
        <v>3679</v>
      </c>
      <c r="H356" s="30" t="s">
        <v>3680</v>
      </c>
      <c r="I356" s="29" t="s">
        <v>3681</v>
      </c>
      <c r="J356" s="30" t="s">
        <v>0</v>
      </c>
      <c r="K356" s="29" t="s">
        <v>3679</v>
      </c>
      <c r="L356" s="29">
        <v>2</v>
      </c>
      <c r="M356" s="31" t="s">
        <v>4004</v>
      </c>
    </row>
    <row r="357" spans="1:13" s="5" customFormat="1" ht="99.95" customHeight="1" x14ac:dyDescent="0.15">
      <c r="A357" s="25">
        <f t="shared" si="25"/>
        <v>353</v>
      </c>
      <c r="B357" s="28">
        <v>20</v>
      </c>
      <c r="C357" s="28" t="s">
        <v>1002</v>
      </c>
      <c r="D357" s="29" t="s">
        <v>2308</v>
      </c>
      <c r="E357" s="30" t="s">
        <v>2309</v>
      </c>
      <c r="F357" s="30" t="s">
        <v>3773</v>
      </c>
      <c r="G357" s="30" t="s">
        <v>2310</v>
      </c>
      <c r="H357" s="30" t="s">
        <v>2311</v>
      </c>
      <c r="I357" s="29" t="s">
        <v>1542</v>
      </c>
      <c r="J357" s="30" t="s">
        <v>0</v>
      </c>
      <c r="K357" s="29" t="s">
        <v>2312</v>
      </c>
      <c r="L357" s="29">
        <v>9</v>
      </c>
      <c r="M357" s="32" t="s">
        <v>4005</v>
      </c>
    </row>
    <row r="358" spans="1:13" s="5" customFormat="1" ht="99.95" customHeight="1" x14ac:dyDescent="0.15">
      <c r="A358" s="25">
        <f t="shared" si="25"/>
        <v>354</v>
      </c>
      <c r="B358" s="1">
        <v>20</v>
      </c>
      <c r="C358" s="1" t="s">
        <v>1338</v>
      </c>
      <c r="D358" s="2" t="s">
        <v>1618</v>
      </c>
      <c r="E358" s="1" t="s">
        <v>1619</v>
      </c>
      <c r="F358" s="3" t="s">
        <v>1620</v>
      </c>
      <c r="G358" s="1" t="s">
        <v>1621</v>
      </c>
      <c r="H358" s="1" t="s">
        <v>1622</v>
      </c>
      <c r="I358" s="2" t="s">
        <v>1623</v>
      </c>
      <c r="J358" s="2" t="s">
        <v>1</v>
      </c>
      <c r="K358" s="2"/>
      <c r="L358" s="23">
        <f>LEN(M358)-LEN(SUBSTITUTE(M358, "、",""))/LEN("、")+1</f>
        <v>1</v>
      </c>
      <c r="M358" s="4" t="s">
        <v>1624</v>
      </c>
    </row>
    <row r="359" spans="1:13" s="5" customFormat="1" ht="99.95" customHeight="1" x14ac:dyDescent="0.15">
      <c r="A359" s="25">
        <f t="shared" si="25"/>
        <v>355</v>
      </c>
      <c r="B359" s="28">
        <v>20</v>
      </c>
      <c r="C359" s="28" t="s">
        <v>1002</v>
      </c>
      <c r="D359" s="29" t="s">
        <v>3767</v>
      </c>
      <c r="E359" s="30" t="s">
        <v>1619</v>
      </c>
      <c r="F359" s="30" t="s">
        <v>3768</v>
      </c>
      <c r="G359" s="30" t="s">
        <v>3769</v>
      </c>
      <c r="H359" s="30" t="s">
        <v>3770</v>
      </c>
      <c r="I359" s="29" t="s">
        <v>3771</v>
      </c>
      <c r="J359" s="30" t="s">
        <v>0</v>
      </c>
      <c r="K359" s="29" t="s">
        <v>3772</v>
      </c>
      <c r="L359" s="29">
        <v>2</v>
      </c>
      <c r="M359" s="31" t="s">
        <v>4006</v>
      </c>
    </row>
    <row r="360" spans="1:13" s="5" customFormat="1" ht="99.95" customHeight="1" x14ac:dyDescent="0.15">
      <c r="A360" s="25">
        <f t="shared" si="25"/>
        <v>356</v>
      </c>
      <c r="B360" s="1">
        <v>20</v>
      </c>
      <c r="C360" s="1" t="s">
        <v>1338</v>
      </c>
      <c r="D360" s="2" t="s">
        <v>2487</v>
      </c>
      <c r="E360" s="1" t="s">
        <v>2488</v>
      </c>
      <c r="F360" s="3" t="s">
        <v>2489</v>
      </c>
      <c r="G360" s="1" t="s">
        <v>2490</v>
      </c>
      <c r="H360" s="1" t="s">
        <v>2491</v>
      </c>
      <c r="I360" s="2" t="s">
        <v>1856</v>
      </c>
      <c r="J360" s="2" t="s">
        <v>0</v>
      </c>
      <c r="K360" s="2" t="s">
        <v>2492</v>
      </c>
      <c r="L360" s="23">
        <f>LEN(M360)-LEN(SUBSTITUTE(M360, "、",""))/LEN("、")+1</f>
        <v>2</v>
      </c>
      <c r="M360" s="4" t="s">
        <v>3299</v>
      </c>
    </row>
    <row r="361" spans="1:13" s="5" customFormat="1" ht="99.95" customHeight="1" x14ac:dyDescent="0.15">
      <c r="A361" s="25">
        <f t="shared" si="25"/>
        <v>357</v>
      </c>
      <c r="B361" s="1">
        <v>20</v>
      </c>
      <c r="C361" s="1" t="s">
        <v>1338</v>
      </c>
      <c r="D361" s="2" t="s">
        <v>1929</v>
      </c>
      <c r="E361" s="1" t="s">
        <v>1930</v>
      </c>
      <c r="F361" s="3" t="s">
        <v>1931</v>
      </c>
      <c r="G361" s="1" t="s">
        <v>1932</v>
      </c>
      <c r="H361" s="1" t="s">
        <v>1933</v>
      </c>
      <c r="I361" s="2" t="s">
        <v>1706</v>
      </c>
      <c r="J361" s="2" t="s">
        <v>0</v>
      </c>
      <c r="K361" s="2" t="s">
        <v>1934</v>
      </c>
      <c r="L361" s="23">
        <f>LEN(M361)-LEN(SUBSTITUTE(M361, "、",""))/LEN("、")+1</f>
        <v>1</v>
      </c>
      <c r="M361" s="4" t="s">
        <v>1935</v>
      </c>
    </row>
    <row r="362" spans="1:13" s="5" customFormat="1" ht="99.95" customHeight="1" x14ac:dyDescent="0.15">
      <c r="A362" s="25">
        <f t="shared" si="25"/>
        <v>358</v>
      </c>
      <c r="B362" s="28">
        <v>20</v>
      </c>
      <c r="C362" s="28" t="s">
        <v>1002</v>
      </c>
      <c r="D362" s="28" t="s">
        <v>3556</v>
      </c>
      <c r="E362" s="33" t="s">
        <v>3557</v>
      </c>
      <c r="F362" s="28" t="s">
        <v>3558</v>
      </c>
      <c r="G362" s="33" t="s">
        <v>3559</v>
      </c>
      <c r="H362" s="33" t="s">
        <v>3560</v>
      </c>
      <c r="I362" s="28" t="s">
        <v>1355</v>
      </c>
      <c r="J362" s="33" t="s">
        <v>0</v>
      </c>
      <c r="K362" s="28" t="s">
        <v>3559</v>
      </c>
      <c r="L362" s="28">
        <v>1</v>
      </c>
      <c r="M362" s="35" t="s">
        <v>3561</v>
      </c>
    </row>
    <row r="363" spans="1:13" s="5" customFormat="1" ht="99.95" customHeight="1" x14ac:dyDescent="0.15">
      <c r="A363" s="25">
        <f t="shared" si="25"/>
        <v>359</v>
      </c>
      <c r="B363" s="1">
        <v>20</v>
      </c>
      <c r="C363" s="1" t="s">
        <v>1338</v>
      </c>
      <c r="D363" s="2" t="s">
        <v>2300</v>
      </c>
      <c r="E363" s="1" t="s">
        <v>2301</v>
      </c>
      <c r="F363" s="3" t="s">
        <v>2302</v>
      </c>
      <c r="G363" s="1" t="s">
        <v>2303</v>
      </c>
      <c r="H363" s="1" t="s">
        <v>2304</v>
      </c>
      <c r="I363" s="2" t="s">
        <v>2305</v>
      </c>
      <c r="J363" s="2" t="s">
        <v>1</v>
      </c>
      <c r="K363" s="2"/>
      <c r="L363" s="23">
        <f>LEN(M363)-LEN(SUBSTITUTE(M363, "、",""))/LEN("、")+1</f>
        <v>1</v>
      </c>
      <c r="M363" s="4" t="s">
        <v>2306</v>
      </c>
    </row>
    <row r="364" spans="1:13" s="5" customFormat="1" ht="99.95" customHeight="1" x14ac:dyDescent="0.15">
      <c r="A364" s="25">
        <f t="shared" si="25"/>
        <v>360</v>
      </c>
      <c r="B364" s="1">
        <v>20</v>
      </c>
      <c r="C364" s="1" t="s">
        <v>30</v>
      </c>
      <c r="D364" s="2" t="s">
        <v>11</v>
      </c>
      <c r="E364" s="1" t="s">
        <v>748</v>
      </c>
      <c r="F364" s="3" t="s">
        <v>892</v>
      </c>
      <c r="G364" s="1" t="s">
        <v>757</v>
      </c>
      <c r="H364" s="1" t="s">
        <v>758</v>
      </c>
      <c r="I364" s="2" t="s">
        <v>1074</v>
      </c>
      <c r="J364" s="2" t="s">
        <v>1</v>
      </c>
      <c r="K364" s="2"/>
      <c r="L364" s="23">
        <f>LEN(M364)-LEN(SUBSTITUTE(M364, "、",""))/LEN("、")+1</f>
        <v>1</v>
      </c>
      <c r="M364" s="4" t="s">
        <v>759</v>
      </c>
    </row>
    <row r="365" spans="1:13" s="5" customFormat="1" ht="99.95" customHeight="1" x14ac:dyDescent="0.15">
      <c r="A365" s="25">
        <f t="shared" si="25"/>
        <v>361</v>
      </c>
      <c r="B365" s="1">
        <v>20</v>
      </c>
      <c r="C365" s="1" t="s">
        <v>30</v>
      </c>
      <c r="D365" s="2" t="s">
        <v>747</v>
      </c>
      <c r="E365" s="1" t="s">
        <v>748</v>
      </c>
      <c r="F365" s="3" t="s">
        <v>893</v>
      </c>
      <c r="G365" s="1" t="s">
        <v>749</v>
      </c>
      <c r="H365" s="1" t="s">
        <v>750</v>
      </c>
      <c r="I365" s="2" t="s">
        <v>1075</v>
      </c>
      <c r="J365" s="2" t="s">
        <v>0</v>
      </c>
      <c r="K365" s="2" t="s">
        <v>751</v>
      </c>
      <c r="L365" s="23">
        <f>LEN(M365)-LEN(SUBSTITUTE(M365, "、",""))/LEN("、")+1</f>
        <v>1</v>
      </c>
      <c r="M365" s="4" t="s">
        <v>752</v>
      </c>
    </row>
    <row r="366" spans="1:13" s="5" customFormat="1" ht="99.95" customHeight="1" x14ac:dyDescent="0.15">
      <c r="A366" s="25">
        <f t="shared" si="25"/>
        <v>362</v>
      </c>
      <c r="B366" s="1">
        <v>20</v>
      </c>
      <c r="C366" s="1" t="s">
        <v>1338</v>
      </c>
      <c r="D366" s="2" t="s">
        <v>1573</v>
      </c>
      <c r="E366" s="1" t="s">
        <v>1574</v>
      </c>
      <c r="F366" s="3" t="s">
        <v>1575</v>
      </c>
      <c r="G366" s="1" t="s">
        <v>1576</v>
      </c>
      <c r="H366" s="1" t="s">
        <v>1577</v>
      </c>
      <c r="I366" s="2" t="s">
        <v>2696</v>
      </c>
      <c r="J366" s="2" t="s">
        <v>0</v>
      </c>
      <c r="K366" s="2" t="s">
        <v>1576</v>
      </c>
      <c r="L366" s="23">
        <f>LEN(M366)-LEN(SUBSTITUTE(M366, "、",""))/LEN("、")+1</f>
        <v>5</v>
      </c>
      <c r="M366" s="4" t="s">
        <v>3300</v>
      </c>
    </row>
    <row r="367" spans="1:13" s="5" customFormat="1" ht="99.95" customHeight="1" x14ac:dyDescent="0.15">
      <c r="A367" s="25">
        <f t="shared" si="25"/>
        <v>363</v>
      </c>
      <c r="B367" s="28">
        <v>20</v>
      </c>
      <c r="C367" s="28" t="s">
        <v>1002</v>
      </c>
      <c r="D367" s="29" t="s">
        <v>1647</v>
      </c>
      <c r="E367" s="30" t="s">
        <v>1574</v>
      </c>
      <c r="F367" s="30" t="s">
        <v>1648</v>
      </c>
      <c r="G367" s="30" t="s">
        <v>1649</v>
      </c>
      <c r="H367" s="30" t="s">
        <v>1650</v>
      </c>
      <c r="I367" s="29" t="s">
        <v>3675</v>
      </c>
      <c r="J367" s="30" t="s">
        <v>0</v>
      </c>
      <c r="K367" s="29" t="s">
        <v>1649</v>
      </c>
      <c r="L367" s="29">
        <v>3</v>
      </c>
      <c r="M367" s="31" t="s">
        <v>4007</v>
      </c>
    </row>
    <row r="368" spans="1:13" s="5" customFormat="1" ht="99.95" customHeight="1" x14ac:dyDescent="0.15">
      <c r="A368" s="25">
        <f t="shared" si="25"/>
        <v>364</v>
      </c>
      <c r="B368" s="1">
        <v>20</v>
      </c>
      <c r="C368" s="1" t="s">
        <v>30</v>
      </c>
      <c r="D368" s="2" t="s">
        <v>753</v>
      </c>
      <c r="E368" s="1" t="s">
        <v>682</v>
      </c>
      <c r="F368" s="3" t="s">
        <v>894</v>
      </c>
      <c r="G368" s="1" t="s">
        <v>754</v>
      </c>
      <c r="H368" s="1" t="s">
        <v>755</v>
      </c>
      <c r="I368" s="2" t="s">
        <v>1076</v>
      </c>
      <c r="J368" s="2" t="s">
        <v>0</v>
      </c>
      <c r="K368" s="2" t="s">
        <v>754</v>
      </c>
      <c r="L368" s="23">
        <f>LEN(M368)-LEN(SUBSTITUTE(M368, "、",""))/LEN("、")+1</f>
        <v>1</v>
      </c>
      <c r="M368" s="4" t="s">
        <v>756</v>
      </c>
    </row>
    <row r="369" spans="1:14" s="5" customFormat="1" ht="99.95" customHeight="1" x14ac:dyDescent="0.15">
      <c r="A369" s="25">
        <f t="shared" si="25"/>
        <v>365</v>
      </c>
      <c r="B369" s="1">
        <v>20</v>
      </c>
      <c r="C369" s="1" t="s">
        <v>30</v>
      </c>
      <c r="D369" s="2" t="s">
        <v>681</v>
      </c>
      <c r="E369" s="1" t="s">
        <v>682</v>
      </c>
      <c r="F369" s="3" t="s">
        <v>895</v>
      </c>
      <c r="G369" s="1" t="s">
        <v>683</v>
      </c>
      <c r="H369" s="1" t="s">
        <v>684</v>
      </c>
      <c r="I369" s="2" t="s">
        <v>1041</v>
      </c>
      <c r="J369" s="2" t="s">
        <v>0</v>
      </c>
      <c r="K369" s="2" t="s">
        <v>683</v>
      </c>
      <c r="L369" s="23">
        <f>LEN(M369)-LEN(SUBSTITUTE(M369, "、",""))/LEN("、")+1</f>
        <v>3</v>
      </c>
      <c r="M369" s="4" t="s">
        <v>3301</v>
      </c>
    </row>
    <row r="370" spans="1:14" s="5" customFormat="1" ht="99.95" customHeight="1" x14ac:dyDescent="0.15">
      <c r="A370" s="25">
        <f t="shared" si="25"/>
        <v>366</v>
      </c>
      <c r="B370" s="1">
        <v>20</v>
      </c>
      <c r="C370" s="1" t="s">
        <v>1338</v>
      </c>
      <c r="D370" s="2" t="s">
        <v>2688</v>
      </c>
      <c r="E370" s="1" t="s">
        <v>2689</v>
      </c>
      <c r="F370" s="3" t="s">
        <v>2690</v>
      </c>
      <c r="G370" s="1" t="s">
        <v>2691</v>
      </c>
      <c r="H370" s="1" t="s">
        <v>2692</v>
      </c>
      <c r="I370" s="2" t="s">
        <v>2988</v>
      </c>
      <c r="J370" s="2" t="s">
        <v>0</v>
      </c>
      <c r="K370" s="2" t="s">
        <v>2691</v>
      </c>
      <c r="L370" s="23">
        <f>LEN(M370)-LEN(SUBSTITUTE(M370, "、",""))/LEN("、")+1</f>
        <v>3</v>
      </c>
      <c r="M370" s="4" t="s">
        <v>3302</v>
      </c>
    </row>
    <row r="371" spans="1:14" s="5" customFormat="1" ht="99.95" customHeight="1" x14ac:dyDescent="0.15">
      <c r="A371" s="25">
        <f t="shared" si="25"/>
        <v>367</v>
      </c>
      <c r="B371" s="1">
        <v>20</v>
      </c>
      <c r="C371" s="1" t="s">
        <v>30</v>
      </c>
      <c r="D371" s="2" t="s">
        <v>1043</v>
      </c>
      <c r="E371" s="1" t="s">
        <v>260</v>
      </c>
      <c r="F371" s="3" t="s">
        <v>1232</v>
      </c>
      <c r="G371" s="1" t="s">
        <v>1026</v>
      </c>
      <c r="H371" s="1" t="s">
        <v>1044</v>
      </c>
      <c r="I371" s="2" t="s">
        <v>1117</v>
      </c>
      <c r="J371" s="2" t="s">
        <v>1024</v>
      </c>
      <c r="K371" s="2"/>
      <c r="L371" s="23">
        <f>LEN(M371)-LEN(SUBSTITUTE(M371, "、",""))/LEN("、")+1</f>
        <v>1</v>
      </c>
      <c r="M371" s="6" t="s">
        <v>1153</v>
      </c>
    </row>
    <row r="372" spans="1:14" s="5" customFormat="1" ht="99.95" customHeight="1" x14ac:dyDescent="0.15">
      <c r="A372" s="25">
        <f t="shared" si="25"/>
        <v>368</v>
      </c>
      <c r="B372" s="1">
        <v>20</v>
      </c>
      <c r="C372" s="1" t="s">
        <v>30</v>
      </c>
      <c r="D372" s="2" t="s">
        <v>259</v>
      </c>
      <c r="E372" s="1" t="s">
        <v>260</v>
      </c>
      <c r="F372" s="3" t="s">
        <v>896</v>
      </c>
      <c r="G372" s="1" t="s">
        <v>261</v>
      </c>
      <c r="H372" s="1" t="s">
        <v>262</v>
      </c>
      <c r="I372" s="2" t="s">
        <v>1040</v>
      </c>
      <c r="J372" s="2" t="s">
        <v>0</v>
      </c>
      <c r="K372" s="2" t="s">
        <v>261</v>
      </c>
      <c r="L372" s="23">
        <v>10</v>
      </c>
      <c r="M372" s="4" t="s">
        <v>3474</v>
      </c>
    </row>
    <row r="373" spans="1:14" s="5" customFormat="1" ht="99.95" customHeight="1" x14ac:dyDescent="0.15">
      <c r="A373" s="25">
        <f t="shared" si="25"/>
        <v>369</v>
      </c>
      <c r="B373" s="1">
        <v>20</v>
      </c>
      <c r="C373" s="1" t="s">
        <v>1338</v>
      </c>
      <c r="D373" s="2" t="s">
        <v>2313</v>
      </c>
      <c r="E373" s="1" t="s">
        <v>260</v>
      </c>
      <c r="F373" s="3" t="s">
        <v>2314</v>
      </c>
      <c r="G373" s="1" t="s">
        <v>2315</v>
      </c>
      <c r="H373" s="1" t="s">
        <v>2316</v>
      </c>
      <c r="I373" s="2" t="s">
        <v>1470</v>
      </c>
      <c r="J373" s="2" t="s">
        <v>0</v>
      </c>
      <c r="K373" s="2" t="s">
        <v>2317</v>
      </c>
      <c r="L373" s="23">
        <f>LEN(M373)-LEN(SUBSTITUTE(M373, "、",""))/LEN("、")+1</f>
        <v>1</v>
      </c>
      <c r="M373" s="4" t="s">
        <v>2318</v>
      </c>
    </row>
    <row r="374" spans="1:14" s="5" customFormat="1" ht="99.95" customHeight="1" x14ac:dyDescent="0.15">
      <c r="A374" s="25">
        <f t="shared" si="25"/>
        <v>370</v>
      </c>
      <c r="B374" s="28">
        <v>20</v>
      </c>
      <c r="C374" s="28" t="s">
        <v>1002</v>
      </c>
      <c r="D374" s="29" t="s">
        <v>3902</v>
      </c>
      <c r="E374" s="30" t="s">
        <v>3903</v>
      </c>
      <c r="F374" s="30" t="s">
        <v>3904</v>
      </c>
      <c r="G374" s="30" t="s">
        <v>3905</v>
      </c>
      <c r="H374" s="30" t="s">
        <v>3906</v>
      </c>
      <c r="I374" s="29" t="s">
        <v>3907</v>
      </c>
      <c r="J374" s="30" t="s">
        <v>0</v>
      </c>
      <c r="K374" s="29" t="s">
        <v>3908</v>
      </c>
      <c r="L374" s="29">
        <v>1</v>
      </c>
      <c r="M374" s="31" t="s">
        <v>3909</v>
      </c>
    </row>
    <row r="375" spans="1:14" s="5" customFormat="1" ht="99.95" customHeight="1" x14ac:dyDescent="0.15">
      <c r="A375" s="25">
        <f t="shared" si="25"/>
        <v>371</v>
      </c>
      <c r="B375" s="1">
        <v>20</v>
      </c>
      <c r="C375" s="1" t="s">
        <v>1338</v>
      </c>
      <c r="D375" s="2" t="s">
        <v>2550</v>
      </c>
      <c r="E375" s="1" t="s">
        <v>268</v>
      </c>
      <c r="F375" s="3" t="s">
        <v>2551</v>
      </c>
      <c r="G375" s="1" t="s">
        <v>2567</v>
      </c>
      <c r="H375" s="1" t="s">
        <v>2568</v>
      </c>
      <c r="I375" s="2" t="s">
        <v>1470</v>
      </c>
      <c r="J375" s="2" t="s">
        <v>0</v>
      </c>
      <c r="K375" s="2" t="s">
        <v>2552</v>
      </c>
      <c r="L375" s="23">
        <f>LEN(M375)-LEN(SUBSTITUTE(M375, "、",""))/LEN("、")+1</f>
        <v>2</v>
      </c>
      <c r="M375" s="4" t="s">
        <v>3303</v>
      </c>
    </row>
    <row r="376" spans="1:14" s="5" customFormat="1" ht="99.95" customHeight="1" x14ac:dyDescent="0.15">
      <c r="A376" s="25">
        <f t="shared" si="25"/>
        <v>372</v>
      </c>
      <c r="B376" s="1">
        <v>20</v>
      </c>
      <c r="C376" s="1" t="s">
        <v>30</v>
      </c>
      <c r="D376" s="2" t="s">
        <v>267</v>
      </c>
      <c r="E376" s="1" t="s">
        <v>268</v>
      </c>
      <c r="F376" s="3" t="s">
        <v>897</v>
      </c>
      <c r="G376" s="1" t="s">
        <v>269</v>
      </c>
      <c r="H376" s="1" t="s">
        <v>270</v>
      </c>
      <c r="I376" s="2" t="s">
        <v>12</v>
      </c>
      <c r="J376" s="2" t="s">
        <v>0</v>
      </c>
      <c r="K376" s="2" t="s">
        <v>269</v>
      </c>
      <c r="L376" s="23">
        <f>LEN(M376)-LEN(SUBSTITUTE(M376, "、",""))/LEN("、")+1</f>
        <v>4</v>
      </c>
      <c r="M376" s="4" t="s">
        <v>3351</v>
      </c>
    </row>
    <row r="377" spans="1:14" s="5" customFormat="1" ht="99.95" customHeight="1" x14ac:dyDescent="0.15">
      <c r="A377" s="25">
        <f t="shared" si="25"/>
        <v>373</v>
      </c>
      <c r="B377" s="1">
        <v>20</v>
      </c>
      <c r="C377" s="1" t="s">
        <v>30</v>
      </c>
      <c r="D377" s="2" t="s">
        <v>730</v>
      </c>
      <c r="E377" s="1" t="s">
        <v>268</v>
      </c>
      <c r="F377" s="3" t="s">
        <v>898</v>
      </c>
      <c r="G377" s="1" t="s">
        <v>731</v>
      </c>
      <c r="H377" s="1" t="s">
        <v>732</v>
      </c>
      <c r="I377" s="2" t="s">
        <v>1156</v>
      </c>
      <c r="J377" s="2" t="s">
        <v>0</v>
      </c>
      <c r="K377" s="2" t="s">
        <v>733</v>
      </c>
      <c r="L377" s="23">
        <f>LEN(M377)-LEN(SUBSTITUTE(M377, "、",""))/LEN("、")+1</f>
        <v>1</v>
      </c>
      <c r="M377" s="4" t="s">
        <v>734</v>
      </c>
    </row>
    <row r="378" spans="1:14" s="5" customFormat="1" ht="99.95" customHeight="1" x14ac:dyDescent="0.15">
      <c r="A378" s="25">
        <f t="shared" si="25"/>
        <v>374</v>
      </c>
      <c r="B378" s="1">
        <v>20</v>
      </c>
      <c r="C378" s="1" t="s">
        <v>30</v>
      </c>
      <c r="D378" s="2" t="s">
        <v>610</v>
      </c>
      <c r="E378" s="1" t="s">
        <v>268</v>
      </c>
      <c r="F378" s="3" t="s">
        <v>899</v>
      </c>
      <c r="G378" s="1" t="s">
        <v>611</v>
      </c>
      <c r="H378" s="1" t="s">
        <v>612</v>
      </c>
      <c r="I378" s="2" t="s">
        <v>1157</v>
      </c>
      <c r="J378" s="2" t="s">
        <v>0</v>
      </c>
      <c r="K378" s="2" t="s">
        <v>611</v>
      </c>
      <c r="L378" s="23">
        <f>LEN(M378)-LEN(SUBSTITUTE(M378, "、",""))/LEN("、")+1</f>
        <v>5</v>
      </c>
      <c r="M378" s="4" t="s">
        <v>3304</v>
      </c>
    </row>
    <row r="379" spans="1:14" s="5" customFormat="1" ht="99.95" customHeight="1" x14ac:dyDescent="0.15">
      <c r="A379" s="25">
        <f t="shared" si="25"/>
        <v>375</v>
      </c>
      <c r="B379" s="28">
        <v>20</v>
      </c>
      <c r="C379" s="28" t="s">
        <v>1002</v>
      </c>
      <c r="D379" s="29" t="s">
        <v>3929</v>
      </c>
      <c r="E379" s="30" t="s">
        <v>268</v>
      </c>
      <c r="F379" s="30" t="s">
        <v>3930</v>
      </c>
      <c r="G379" s="30" t="s">
        <v>3931</v>
      </c>
      <c r="H379" s="30" t="s">
        <v>3932</v>
      </c>
      <c r="I379" s="29" t="s">
        <v>3933</v>
      </c>
      <c r="J379" s="30" t="s">
        <v>1</v>
      </c>
      <c r="K379" s="29"/>
      <c r="L379" s="29">
        <v>2</v>
      </c>
      <c r="M379" s="31" t="s">
        <v>4008</v>
      </c>
    </row>
    <row r="380" spans="1:14" s="5" customFormat="1" ht="99.95" customHeight="1" x14ac:dyDescent="0.15">
      <c r="A380" s="25">
        <f t="shared" si="25"/>
        <v>376</v>
      </c>
      <c r="B380" s="1">
        <v>20</v>
      </c>
      <c r="C380" s="1" t="s">
        <v>30</v>
      </c>
      <c r="D380" s="2" t="s">
        <v>1263</v>
      </c>
      <c r="E380" s="1" t="s">
        <v>1264</v>
      </c>
      <c r="F380" s="3" t="s">
        <v>1265</v>
      </c>
      <c r="G380" s="1" t="s">
        <v>1266</v>
      </c>
      <c r="H380" s="1" t="s">
        <v>1266</v>
      </c>
      <c r="I380" s="2" t="s">
        <v>1267</v>
      </c>
      <c r="J380" s="2" t="s">
        <v>1261</v>
      </c>
      <c r="K380" s="2" t="s">
        <v>1268</v>
      </c>
      <c r="L380" s="23">
        <f>LEN(M380)-LEN(SUBSTITUTE(M380, "、",""))/LEN("、")+1</f>
        <v>1</v>
      </c>
      <c r="M380" s="4" t="s">
        <v>1269</v>
      </c>
    </row>
    <row r="381" spans="1:14" s="5" customFormat="1" ht="99.95" customHeight="1" x14ac:dyDescent="0.15">
      <c r="A381" s="25">
        <f t="shared" si="25"/>
        <v>377</v>
      </c>
      <c r="B381" s="1">
        <v>20</v>
      </c>
      <c r="C381" s="1" t="s">
        <v>30</v>
      </c>
      <c r="D381" s="2" t="s">
        <v>779</v>
      </c>
      <c r="E381" s="1" t="s">
        <v>780</v>
      </c>
      <c r="F381" s="3" t="s">
        <v>900</v>
      </c>
      <c r="G381" s="1" t="s">
        <v>781</v>
      </c>
      <c r="H381" s="1" t="s">
        <v>782</v>
      </c>
      <c r="I381" s="2" t="s">
        <v>1078</v>
      </c>
      <c r="J381" s="2" t="s">
        <v>0</v>
      </c>
      <c r="K381" s="2" t="s">
        <v>783</v>
      </c>
      <c r="L381" s="23">
        <f>LEN(M381)-LEN(SUBSTITUTE(M381, "、",""))/LEN("、")+1</f>
        <v>2</v>
      </c>
      <c r="M381" s="4" t="s">
        <v>1035</v>
      </c>
    </row>
    <row r="382" spans="1:14" s="5" customFormat="1" ht="99.95" customHeight="1" x14ac:dyDescent="0.15">
      <c r="A382" s="25">
        <f t="shared" si="25"/>
        <v>378</v>
      </c>
      <c r="B382" s="1">
        <v>20</v>
      </c>
      <c r="C382" s="1" t="s">
        <v>30</v>
      </c>
      <c r="D382" s="2" t="s">
        <v>337</v>
      </c>
      <c r="E382" s="1" t="s">
        <v>212</v>
      </c>
      <c r="F382" s="3" t="s">
        <v>1161</v>
      </c>
      <c r="G382" s="1" t="s">
        <v>338</v>
      </c>
      <c r="H382" s="1" t="s">
        <v>339</v>
      </c>
      <c r="I382" s="2" t="s">
        <v>1162</v>
      </c>
      <c r="J382" s="2" t="s">
        <v>0</v>
      </c>
      <c r="K382" s="2" t="s">
        <v>338</v>
      </c>
      <c r="L382" s="23">
        <f>LEN(M382)-LEN(SUBSTITUTE(M382, "、",""))/LEN("、")+1</f>
        <v>8</v>
      </c>
      <c r="M382" s="4" t="s">
        <v>1238</v>
      </c>
    </row>
    <row r="383" spans="1:14" s="5" customFormat="1" ht="99.95" customHeight="1" x14ac:dyDescent="0.15">
      <c r="A383" s="25">
        <f t="shared" si="25"/>
        <v>379</v>
      </c>
      <c r="B383" s="28">
        <v>20</v>
      </c>
      <c r="C383" s="28" t="s">
        <v>1002</v>
      </c>
      <c r="D383" s="29" t="s">
        <v>271</v>
      </c>
      <c r="E383" s="30" t="s">
        <v>212</v>
      </c>
      <c r="F383" s="30" t="s">
        <v>3652</v>
      </c>
      <c r="G383" s="30" t="s">
        <v>272</v>
      </c>
      <c r="H383" s="30" t="s">
        <v>273</v>
      </c>
      <c r="I383" s="29" t="s">
        <v>3653</v>
      </c>
      <c r="J383" s="30" t="s">
        <v>0</v>
      </c>
      <c r="K383" s="29" t="s">
        <v>272</v>
      </c>
      <c r="L383" s="29">
        <v>2</v>
      </c>
      <c r="M383" s="32" t="s">
        <v>4009</v>
      </c>
    </row>
    <row r="384" spans="1:14" s="5" customFormat="1" ht="99.95" customHeight="1" x14ac:dyDescent="0.15">
      <c r="A384" s="25">
        <f t="shared" si="25"/>
        <v>380</v>
      </c>
      <c r="B384" s="45">
        <v>20</v>
      </c>
      <c r="C384" s="45" t="s">
        <v>30</v>
      </c>
      <c r="D384" s="46" t="s">
        <v>4064</v>
      </c>
      <c r="E384" s="45" t="s">
        <v>212</v>
      </c>
      <c r="F384" s="46" t="s">
        <v>4065</v>
      </c>
      <c r="G384" s="45" t="s">
        <v>4066</v>
      </c>
      <c r="H384" s="45" t="s">
        <v>4067</v>
      </c>
      <c r="I384" s="46" t="s">
        <v>4068</v>
      </c>
      <c r="J384" s="45" t="s">
        <v>0</v>
      </c>
      <c r="K384" s="45" t="s">
        <v>4066</v>
      </c>
      <c r="L384" s="45">
        <v>1</v>
      </c>
      <c r="M384" s="47" t="s">
        <v>4069</v>
      </c>
      <c r="N384" s="15"/>
    </row>
    <row r="385" spans="1:13" s="5" customFormat="1" ht="99.95" customHeight="1" x14ac:dyDescent="0.15">
      <c r="A385" s="25">
        <f t="shared" si="25"/>
        <v>381</v>
      </c>
      <c r="B385" s="1">
        <v>20</v>
      </c>
      <c r="C385" s="1" t="s">
        <v>30</v>
      </c>
      <c r="D385" s="2" t="s">
        <v>460</v>
      </c>
      <c r="E385" s="1" t="s">
        <v>461</v>
      </c>
      <c r="F385" s="3" t="s">
        <v>901</v>
      </c>
      <c r="G385" s="1" t="s">
        <v>462</v>
      </c>
      <c r="H385" s="1" t="s">
        <v>463</v>
      </c>
      <c r="I385" s="2" t="s">
        <v>1158</v>
      </c>
      <c r="J385" s="2" t="s">
        <v>1</v>
      </c>
      <c r="K385" s="2"/>
      <c r="L385" s="23">
        <f>LEN(M385)-LEN(SUBSTITUTE(M385, "、",""))/LEN("、")+1</f>
        <v>5</v>
      </c>
      <c r="M385" s="4" t="s">
        <v>4010</v>
      </c>
    </row>
    <row r="386" spans="1:13" s="5" customFormat="1" ht="99.95" customHeight="1" x14ac:dyDescent="0.15">
      <c r="A386" s="25">
        <f t="shared" si="25"/>
        <v>382</v>
      </c>
      <c r="B386" s="28">
        <v>20</v>
      </c>
      <c r="C386" s="28" t="s">
        <v>1002</v>
      </c>
      <c r="D386" s="29" t="s">
        <v>3855</v>
      </c>
      <c r="E386" s="30" t="s">
        <v>461</v>
      </c>
      <c r="F386" s="30" t="s">
        <v>3856</v>
      </c>
      <c r="G386" s="30" t="s">
        <v>2176</v>
      </c>
      <c r="H386" s="30" t="s">
        <v>2177</v>
      </c>
      <c r="I386" s="29" t="s">
        <v>3857</v>
      </c>
      <c r="J386" s="30" t="s">
        <v>0</v>
      </c>
      <c r="K386" s="29" t="s">
        <v>2176</v>
      </c>
      <c r="L386" s="29">
        <v>5</v>
      </c>
      <c r="M386" s="32" t="s">
        <v>4011</v>
      </c>
    </row>
    <row r="387" spans="1:13" s="5" customFormat="1" ht="99.95" customHeight="1" x14ac:dyDescent="0.15">
      <c r="A387" s="25">
        <f t="shared" si="25"/>
        <v>383</v>
      </c>
      <c r="B387" s="1">
        <v>20</v>
      </c>
      <c r="C387" s="1" t="s">
        <v>1338</v>
      </c>
      <c r="D387" s="2" t="s">
        <v>2807</v>
      </c>
      <c r="E387" s="1" t="s">
        <v>2762</v>
      </c>
      <c r="F387" s="3" t="s">
        <v>2763</v>
      </c>
      <c r="G387" s="1" t="s">
        <v>2764</v>
      </c>
      <c r="H387" s="1" t="s">
        <v>2765</v>
      </c>
      <c r="I387" s="2" t="s">
        <v>2808</v>
      </c>
      <c r="J387" s="2" t="s">
        <v>0</v>
      </c>
      <c r="K387" s="2" t="s">
        <v>2764</v>
      </c>
      <c r="L387" s="23">
        <f>LEN(M387)-LEN(SUBSTITUTE(M387, "、",""))/LEN("、")+1</f>
        <v>2</v>
      </c>
      <c r="M387" s="4" t="s">
        <v>3340</v>
      </c>
    </row>
    <row r="388" spans="1:13" s="5" customFormat="1" ht="99.95" customHeight="1" x14ac:dyDescent="0.15">
      <c r="A388" s="25">
        <f t="shared" ref="A388:A451" si="27">ROW()-4</f>
        <v>384</v>
      </c>
      <c r="B388" s="1">
        <v>20</v>
      </c>
      <c r="C388" s="1" t="s">
        <v>1338</v>
      </c>
      <c r="D388" s="2" t="s">
        <v>1358</v>
      </c>
      <c r="E388" s="1" t="s">
        <v>1359</v>
      </c>
      <c r="F388" s="3" t="s">
        <v>1534</v>
      </c>
      <c r="G388" s="1" t="s">
        <v>1360</v>
      </c>
      <c r="H388" s="1" t="s">
        <v>1361</v>
      </c>
      <c r="I388" s="2" t="s">
        <v>1535</v>
      </c>
      <c r="J388" s="2" t="s">
        <v>0</v>
      </c>
      <c r="K388" s="2" t="s">
        <v>1360</v>
      </c>
      <c r="L388" s="23">
        <f>LEN(M388)-LEN(SUBSTITUTE(M388, "、",""))/LEN("、")+1</f>
        <v>2</v>
      </c>
      <c r="M388" s="4" t="s">
        <v>3305</v>
      </c>
    </row>
    <row r="389" spans="1:13" s="5" customFormat="1" ht="99.95" customHeight="1" x14ac:dyDescent="0.15">
      <c r="A389" s="25">
        <f t="shared" si="27"/>
        <v>385</v>
      </c>
      <c r="B389" s="1">
        <v>20</v>
      </c>
      <c r="C389" s="1" t="s">
        <v>1338</v>
      </c>
      <c r="D389" s="2" t="s">
        <v>2656</v>
      </c>
      <c r="E389" s="1" t="s">
        <v>2657</v>
      </c>
      <c r="F389" s="3" t="s">
        <v>2658</v>
      </c>
      <c r="G389" s="1" t="s">
        <v>2659</v>
      </c>
      <c r="H389" s="1" t="s">
        <v>2660</v>
      </c>
      <c r="I389" s="2" t="s">
        <v>2661</v>
      </c>
      <c r="J389" s="2" t="s">
        <v>0</v>
      </c>
      <c r="K389" s="2" t="s">
        <v>2662</v>
      </c>
      <c r="L389" s="23">
        <f>LEN(M389)-LEN(SUBSTITUTE(M389, "、",""))/LEN("、")+1</f>
        <v>1</v>
      </c>
      <c r="M389" s="4" t="s">
        <v>2663</v>
      </c>
    </row>
    <row r="390" spans="1:13" s="5" customFormat="1" ht="99.95" customHeight="1" x14ac:dyDescent="0.15">
      <c r="A390" s="25">
        <f t="shared" si="27"/>
        <v>386</v>
      </c>
      <c r="B390" s="1">
        <v>20</v>
      </c>
      <c r="C390" s="1" t="s">
        <v>1338</v>
      </c>
      <c r="D390" s="2" t="s">
        <v>1369</v>
      </c>
      <c r="E390" s="1" t="s">
        <v>1370</v>
      </c>
      <c r="F390" s="3" t="s">
        <v>1371</v>
      </c>
      <c r="G390" s="1" t="s">
        <v>1372</v>
      </c>
      <c r="H390" s="1" t="s">
        <v>1373</v>
      </c>
      <c r="I390" s="2" t="s">
        <v>1374</v>
      </c>
      <c r="J390" s="2" t="s">
        <v>0</v>
      </c>
      <c r="K390" s="2" t="s">
        <v>1372</v>
      </c>
      <c r="L390" s="23">
        <f>LEN(M390)-LEN(SUBSTITUTE(M390, "、",""))/LEN("、")+1</f>
        <v>1</v>
      </c>
      <c r="M390" s="4" t="s">
        <v>1375</v>
      </c>
    </row>
    <row r="391" spans="1:13" s="5" customFormat="1" ht="99.95" customHeight="1" x14ac:dyDescent="0.15">
      <c r="A391" s="25">
        <f t="shared" si="27"/>
        <v>387</v>
      </c>
      <c r="B391" s="28">
        <v>20</v>
      </c>
      <c r="C391" s="28" t="s">
        <v>1002</v>
      </c>
      <c r="D391" s="29" t="s">
        <v>3760</v>
      </c>
      <c r="E391" s="30" t="s">
        <v>3761</v>
      </c>
      <c r="F391" s="30" t="s">
        <v>3762</v>
      </c>
      <c r="G391" s="30" t="s">
        <v>3763</v>
      </c>
      <c r="H391" s="30" t="s">
        <v>3764</v>
      </c>
      <c r="I391" s="29" t="s">
        <v>3765</v>
      </c>
      <c r="J391" s="30" t="s">
        <v>1</v>
      </c>
      <c r="K391" s="29"/>
      <c r="L391" s="29">
        <v>1</v>
      </c>
      <c r="M391" s="31" t="s">
        <v>3766</v>
      </c>
    </row>
    <row r="392" spans="1:13" s="5" customFormat="1" ht="99.95" customHeight="1" x14ac:dyDescent="0.15">
      <c r="A392" s="25">
        <f t="shared" si="27"/>
        <v>388</v>
      </c>
      <c r="B392" s="28">
        <v>20</v>
      </c>
      <c r="C392" s="28" t="s">
        <v>1002</v>
      </c>
      <c r="D392" s="29" t="s">
        <v>3171</v>
      </c>
      <c r="E392" s="30" t="s">
        <v>3172</v>
      </c>
      <c r="F392" s="30" t="s">
        <v>3173</v>
      </c>
      <c r="G392" s="30" t="s">
        <v>3174</v>
      </c>
      <c r="H392" s="30" t="s">
        <v>3175</v>
      </c>
      <c r="I392" s="29" t="s">
        <v>3895</v>
      </c>
      <c r="J392" s="30" t="s">
        <v>0</v>
      </c>
      <c r="K392" s="29" t="s">
        <v>3174</v>
      </c>
      <c r="L392" s="29">
        <v>2</v>
      </c>
      <c r="M392" s="31" t="s">
        <v>4012</v>
      </c>
    </row>
    <row r="393" spans="1:13" s="5" customFormat="1" ht="99.95" customHeight="1" x14ac:dyDescent="0.15">
      <c r="A393" s="25">
        <f t="shared" si="27"/>
        <v>389</v>
      </c>
      <c r="B393" s="1">
        <v>20</v>
      </c>
      <c r="C393" s="1" t="s">
        <v>30</v>
      </c>
      <c r="D393" s="2" t="s">
        <v>1140</v>
      </c>
      <c r="E393" s="1" t="s">
        <v>1141</v>
      </c>
      <c r="F393" s="3" t="s">
        <v>1142</v>
      </c>
      <c r="G393" s="1" t="s">
        <v>1143</v>
      </c>
      <c r="H393" s="1" t="s">
        <v>1144</v>
      </c>
      <c r="I393" s="2" t="s">
        <v>1145</v>
      </c>
      <c r="J393" s="2" t="s">
        <v>987</v>
      </c>
      <c r="K393" s="2"/>
      <c r="L393" s="23">
        <f>LEN(M393)-LEN(SUBSTITUTE(M393, "、",""))/LEN("、")+1</f>
        <v>2</v>
      </c>
      <c r="M393" s="4" t="s">
        <v>3306</v>
      </c>
    </row>
    <row r="394" spans="1:13" s="5" customFormat="1" ht="99.95" customHeight="1" x14ac:dyDescent="0.15">
      <c r="A394" s="25">
        <f t="shared" si="27"/>
        <v>390</v>
      </c>
      <c r="B394" s="1">
        <v>20</v>
      </c>
      <c r="C394" s="1" t="s">
        <v>1338</v>
      </c>
      <c r="D394" s="2" t="s">
        <v>1557</v>
      </c>
      <c r="E394" s="1" t="s">
        <v>1558</v>
      </c>
      <c r="F394" s="3" t="s">
        <v>2698</v>
      </c>
      <c r="G394" s="1" t="s">
        <v>1559</v>
      </c>
      <c r="H394" s="1" t="s">
        <v>1560</v>
      </c>
      <c r="I394" s="2" t="s">
        <v>1349</v>
      </c>
      <c r="J394" s="2" t="s">
        <v>0</v>
      </c>
      <c r="K394" s="2" t="s">
        <v>1561</v>
      </c>
      <c r="L394" s="23">
        <f>LEN(M394)-LEN(SUBSTITUTE(M394, "、",""))/LEN("、")+1</f>
        <v>3</v>
      </c>
      <c r="M394" s="4" t="s">
        <v>3307</v>
      </c>
    </row>
    <row r="395" spans="1:13" s="5" customFormat="1" ht="99.95" customHeight="1" x14ac:dyDescent="0.15">
      <c r="A395" s="25">
        <f t="shared" si="27"/>
        <v>391</v>
      </c>
      <c r="B395" s="28">
        <v>20</v>
      </c>
      <c r="C395" s="28" t="s">
        <v>1002</v>
      </c>
      <c r="D395" s="29" t="s">
        <v>2002</v>
      </c>
      <c r="E395" s="30" t="s">
        <v>1558</v>
      </c>
      <c r="F395" s="30" t="s">
        <v>2131</v>
      </c>
      <c r="G395" s="30" t="s">
        <v>2003</v>
      </c>
      <c r="H395" s="30" t="s">
        <v>2004</v>
      </c>
      <c r="I395" s="29" t="s">
        <v>4051</v>
      </c>
      <c r="J395" s="30" t="s">
        <v>0</v>
      </c>
      <c r="K395" s="29" t="s">
        <v>2003</v>
      </c>
      <c r="L395" s="29">
        <v>5</v>
      </c>
      <c r="M395" s="32" t="s">
        <v>4050</v>
      </c>
    </row>
    <row r="396" spans="1:13" s="5" customFormat="1" ht="99.95" customHeight="1" x14ac:dyDescent="0.15">
      <c r="A396" s="25">
        <f t="shared" si="27"/>
        <v>392</v>
      </c>
      <c r="B396" s="1">
        <v>20</v>
      </c>
      <c r="C396" s="1" t="s">
        <v>1338</v>
      </c>
      <c r="D396" s="2" t="s">
        <v>2998</v>
      </c>
      <c r="E396" s="1" t="s">
        <v>2999</v>
      </c>
      <c r="F396" s="3" t="s">
        <v>3000</v>
      </c>
      <c r="G396" s="1" t="s">
        <v>3001</v>
      </c>
      <c r="H396" s="1" t="s">
        <v>3002</v>
      </c>
      <c r="I396" s="2" t="s">
        <v>3003</v>
      </c>
      <c r="J396" s="2" t="s">
        <v>1</v>
      </c>
      <c r="K396" s="2"/>
      <c r="L396" s="23">
        <f>LEN(M396)-LEN(SUBSTITUTE(M396, "、",""))/LEN("、")+1</f>
        <v>1</v>
      </c>
      <c r="M396" s="4" t="s">
        <v>3004</v>
      </c>
    </row>
    <row r="397" spans="1:13" s="5" customFormat="1" ht="99.95" customHeight="1" x14ac:dyDescent="0.15">
      <c r="A397" s="25">
        <f t="shared" si="27"/>
        <v>393</v>
      </c>
      <c r="B397" s="1">
        <v>20</v>
      </c>
      <c r="C397" s="1" t="s">
        <v>1338</v>
      </c>
      <c r="D397" s="2" t="s">
        <v>1988</v>
      </c>
      <c r="E397" s="1" t="s">
        <v>1989</v>
      </c>
      <c r="F397" s="3" t="s">
        <v>1990</v>
      </c>
      <c r="G397" s="1" t="s">
        <v>1991</v>
      </c>
      <c r="H397" s="1" t="s">
        <v>1992</v>
      </c>
      <c r="I397" s="2" t="s">
        <v>2834</v>
      </c>
      <c r="J397" s="2" t="s">
        <v>0</v>
      </c>
      <c r="K397" s="2" t="s">
        <v>1991</v>
      </c>
      <c r="L397" s="23">
        <f>LEN(M397)-LEN(SUBSTITUTE(M397, "、",""))/LEN("、")+1</f>
        <v>4</v>
      </c>
      <c r="M397" s="4" t="s">
        <v>3308</v>
      </c>
    </row>
    <row r="398" spans="1:13" s="5" customFormat="1" ht="99.95" customHeight="1" x14ac:dyDescent="0.15">
      <c r="A398" s="25">
        <f t="shared" si="27"/>
        <v>394</v>
      </c>
      <c r="B398" s="1">
        <v>20</v>
      </c>
      <c r="C398" s="1" t="s">
        <v>1338</v>
      </c>
      <c r="D398" s="2" t="s">
        <v>2705</v>
      </c>
      <c r="E398" s="1" t="s">
        <v>1989</v>
      </c>
      <c r="F398" s="3" t="s">
        <v>2706</v>
      </c>
      <c r="G398" s="1" t="s">
        <v>2707</v>
      </c>
      <c r="H398" s="1" t="s">
        <v>2708</v>
      </c>
      <c r="I398" s="2" t="s">
        <v>2709</v>
      </c>
      <c r="J398" s="2" t="s">
        <v>0</v>
      </c>
      <c r="K398" s="2" t="s">
        <v>2710</v>
      </c>
      <c r="L398" s="23">
        <f>LEN(M398)-LEN(SUBSTITUTE(M398, "、",""))/LEN("、")+1</f>
        <v>1</v>
      </c>
      <c r="M398" s="4" t="s">
        <v>2711</v>
      </c>
    </row>
    <row r="399" spans="1:13" s="5" customFormat="1" ht="99.95" customHeight="1" x14ac:dyDescent="0.15">
      <c r="A399" s="25">
        <f t="shared" si="27"/>
        <v>395</v>
      </c>
      <c r="B399" s="28">
        <v>20</v>
      </c>
      <c r="C399" s="28" t="s">
        <v>1002</v>
      </c>
      <c r="D399" s="29" t="s">
        <v>3749</v>
      </c>
      <c r="E399" s="30" t="s">
        <v>1989</v>
      </c>
      <c r="F399" s="30" t="s">
        <v>3750</v>
      </c>
      <c r="G399" s="30" t="s">
        <v>3751</v>
      </c>
      <c r="H399" s="30" t="s">
        <v>3752</v>
      </c>
      <c r="I399" s="29" t="s">
        <v>6</v>
      </c>
      <c r="J399" s="30" t="s">
        <v>0</v>
      </c>
      <c r="K399" s="29" t="s">
        <v>3751</v>
      </c>
      <c r="L399" s="29">
        <v>2</v>
      </c>
      <c r="M399" s="31" t="s">
        <v>4013</v>
      </c>
    </row>
    <row r="400" spans="1:13" s="5" customFormat="1" ht="99.95" customHeight="1" x14ac:dyDescent="0.15">
      <c r="A400" s="25">
        <f t="shared" si="27"/>
        <v>396</v>
      </c>
      <c r="B400" s="1">
        <v>20</v>
      </c>
      <c r="C400" s="1" t="s">
        <v>30</v>
      </c>
      <c r="D400" s="2" t="s">
        <v>718</v>
      </c>
      <c r="E400" s="1" t="s">
        <v>719</v>
      </c>
      <c r="F400" s="3" t="s">
        <v>902</v>
      </c>
      <c r="G400" s="1" t="s">
        <v>720</v>
      </c>
      <c r="H400" s="1" t="s">
        <v>721</v>
      </c>
      <c r="I400" s="2" t="s">
        <v>1079</v>
      </c>
      <c r="J400" s="2" t="s">
        <v>1</v>
      </c>
      <c r="K400" s="2"/>
      <c r="L400" s="23">
        <f>LEN(M400)-LEN(SUBSTITUTE(M400, "、",""))/LEN("、")+1</f>
        <v>1</v>
      </c>
      <c r="M400" s="4" t="s">
        <v>722</v>
      </c>
    </row>
    <row r="401" spans="1:13" s="5" customFormat="1" ht="99.95" customHeight="1" x14ac:dyDescent="0.15">
      <c r="A401" s="25">
        <f t="shared" si="27"/>
        <v>397</v>
      </c>
      <c r="B401" s="1">
        <v>20</v>
      </c>
      <c r="C401" s="1" t="s">
        <v>1338</v>
      </c>
      <c r="D401" s="2" t="s">
        <v>1709</v>
      </c>
      <c r="E401" s="1" t="s">
        <v>719</v>
      </c>
      <c r="F401" s="3" t="s">
        <v>1710</v>
      </c>
      <c r="G401" s="1" t="s">
        <v>1711</v>
      </c>
      <c r="H401" s="1" t="s">
        <v>1712</v>
      </c>
      <c r="I401" s="2" t="s">
        <v>1713</v>
      </c>
      <c r="J401" s="2" t="s">
        <v>0</v>
      </c>
      <c r="K401" s="2" t="s">
        <v>1714</v>
      </c>
      <c r="L401" s="23">
        <f>LEN(M401)-LEN(SUBSTITUTE(M401, "、",""))/LEN("、")+1</f>
        <v>1</v>
      </c>
      <c r="M401" s="4" t="s">
        <v>1715</v>
      </c>
    </row>
    <row r="402" spans="1:13" s="5" customFormat="1" ht="99.95" customHeight="1" x14ac:dyDescent="0.15">
      <c r="A402" s="25">
        <f t="shared" si="27"/>
        <v>398</v>
      </c>
      <c r="B402" s="28">
        <v>20</v>
      </c>
      <c r="C402" s="28" t="s">
        <v>1002</v>
      </c>
      <c r="D402" s="28" t="s">
        <v>3529</v>
      </c>
      <c r="E402" s="33" t="s">
        <v>719</v>
      </c>
      <c r="F402" s="28" t="s">
        <v>2366</v>
      </c>
      <c r="G402" s="33" t="s">
        <v>2367</v>
      </c>
      <c r="H402" s="33" t="s">
        <v>2368</v>
      </c>
      <c r="I402" s="28" t="s">
        <v>2124</v>
      </c>
      <c r="J402" s="33" t="s">
        <v>0</v>
      </c>
      <c r="K402" s="28" t="s">
        <v>2369</v>
      </c>
      <c r="L402" s="28">
        <v>3</v>
      </c>
      <c r="M402" s="35" t="s">
        <v>4014</v>
      </c>
    </row>
    <row r="403" spans="1:13" s="5" customFormat="1" ht="99.95" customHeight="1" x14ac:dyDescent="0.15">
      <c r="A403" s="25">
        <f t="shared" si="27"/>
        <v>399</v>
      </c>
      <c r="B403" s="1">
        <v>20</v>
      </c>
      <c r="C403" s="1" t="s">
        <v>1338</v>
      </c>
      <c r="D403" s="2" t="s">
        <v>1406</v>
      </c>
      <c r="E403" s="1" t="s">
        <v>1407</v>
      </c>
      <c r="F403" s="3" t="s">
        <v>1408</v>
      </c>
      <c r="G403" s="1" t="s">
        <v>1409</v>
      </c>
      <c r="H403" s="1" t="s">
        <v>1410</v>
      </c>
      <c r="I403" s="2" t="s">
        <v>1411</v>
      </c>
      <c r="J403" s="2" t="s">
        <v>1</v>
      </c>
      <c r="K403" s="2"/>
      <c r="L403" s="23">
        <f>LEN(M403)-LEN(SUBSTITUTE(M403, "、",""))/LEN("、")+1</f>
        <v>1</v>
      </c>
      <c r="M403" s="4" t="s">
        <v>1412</v>
      </c>
    </row>
    <row r="404" spans="1:13" s="5" customFormat="1" ht="99.95" customHeight="1" x14ac:dyDescent="0.15">
      <c r="A404" s="25">
        <f t="shared" si="27"/>
        <v>400</v>
      </c>
      <c r="B404" s="28">
        <v>20</v>
      </c>
      <c r="C404" s="28" t="s">
        <v>1002</v>
      </c>
      <c r="D404" s="29" t="s">
        <v>2448</v>
      </c>
      <c r="E404" s="30" t="s">
        <v>1407</v>
      </c>
      <c r="F404" s="30" t="s">
        <v>2449</v>
      </c>
      <c r="G404" s="30" t="s">
        <v>2450</v>
      </c>
      <c r="H404" s="30" t="s">
        <v>2451</v>
      </c>
      <c r="I404" s="29" t="s">
        <v>1470</v>
      </c>
      <c r="J404" s="30" t="s">
        <v>0</v>
      </c>
      <c r="K404" s="29" t="s">
        <v>3705</v>
      </c>
      <c r="L404" s="29">
        <v>5</v>
      </c>
      <c r="M404" s="32" t="s">
        <v>4045</v>
      </c>
    </row>
    <row r="405" spans="1:13" s="5" customFormat="1" ht="99.95" customHeight="1" x14ac:dyDescent="0.15">
      <c r="A405" s="25">
        <f t="shared" si="27"/>
        <v>401</v>
      </c>
      <c r="B405" s="1">
        <v>20</v>
      </c>
      <c r="C405" s="1" t="s">
        <v>1338</v>
      </c>
      <c r="D405" s="2" t="s">
        <v>1460</v>
      </c>
      <c r="E405" s="1" t="s">
        <v>1461</v>
      </c>
      <c r="F405" s="3" t="s">
        <v>1462</v>
      </c>
      <c r="G405" s="1" t="s">
        <v>1463</v>
      </c>
      <c r="H405" s="1" t="s">
        <v>1464</v>
      </c>
      <c r="I405" s="2" t="s">
        <v>1349</v>
      </c>
      <c r="J405" s="2" t="s">
        <v>0</v>
      </c>
      <c r="K405" s="2" t="s">
        <v>1463</v>
      </c>
      <c r="L405" s="23">
        <f t="shared" ref="L405:L418" si="28">LEN(M405)-LEN(SUBSTITUTE(M405, "、",""))/LEN("、")+1</f>
        <v>1</v>
      </c>
      <c r="M405" s="4" t="s">
        <v>1465</v>
      </c>
    </row>
    <row r="406" spans="1:13" s="5" customFormat="1" ht="99.95" customHeight="1" x14ac:dyDescent="0.15">
      <c r="A406" s="25">
        <f t="shared" si="27"/>
        <v>402</v>
      </c>
      <c r="B406" s="1">
        <v>20</v>
      </c>
      <c r="C406" s="1" t="s">
        <v>1338</v>
      </c>
      <c r="D406" s="2" t="s">
        <v>3228</v>
      </c>
      <c r="E406" s="1" t="s">
        <v>3229</v>
      </c>
      <c r="F406" s="3" t="s">
        <v>3233</v>
      </c>
      <c r="G406" s="1" t="s">
        <v>3230</v>
      </c>
      <c r="H406" s="1" t="s">
        <v>3231</v>
      </c>
      <c r="I406" s="2" t="s">
        <v>3232</v>
      </c>
      <c r="J406" s="2" t="s">
        <v>3224</v>
      </c>
      <c r="K406" s="1" t="s">
        <v>3234</v>
      </c>
      <c r="L406" s="23">
        <f t="shared" si="28"/>
        <v>3</v>
      </c>
      <c r="M406" s="4" t="s">
        <v>3235</v>
      </c>
    </row>
    <row r="407" spans="1:13" s="5" customFormat="1" ht="99.95" customHeight="1" x14ac:dyDescent="0.15">
      <c r="A407" s="25">
        <f t="shared" si="27"/>
        <v>403</v>
      </c>
      <c r="B407" s="1">
        <v>20</v>
      </c>
      <c r="C407" s="1" t="s">
        <v>1338</v>
      </c>
      <c r="D407" s="2" t="s">
        <v>2188</v>
      </c>
      <c r="E407" s="1" t="s">
        <v>2189</v>
      </c>
      <c r="F407" s="3" t="s">
        <v>2190</v>
      </c>
      <c r="G407" s="1" t="s">
        <v>2191</v>
      </c>
      <c r="H407" s="1" t="s">
        <v>2192</v>
      </c>
      <c r="I407" s="2" t="s">
        <v>2193</v>
      </c>
      <c r="J407" s="2" t="s">
        <v>0</v>
      </c>
      <c r="K407" s="2" t="s">
        <v>2191</v>
      </c>
      <c r="L407" s="23">
        <f t="shared" si="28"/>
        <v>1</v>
      </c>
      <c r="M407" s="4" t="s">
        <v>2194</v>
      </c>
    </row>
    <row r="408" spans="1:13" s="5" customFormat="1" ht="99.95" customHeight="1" x14ac:dyDescent="0.15">
      <c r="A408" s="25">
        <f t="shared" si="27"/>
        <v>404</v>
      </c>
      <c r="B408" s="1">
        <v>20</v>
      </c>
      <c r="C408" s="1" t="s">
        <v>1338</v>
      </c>
      <c r="D408" s="2" t="s">
        <v>2388</v>
      </c>
      <c r="E408" s="1" t="s">
        <v>2389</v>
      </c>
      <c r="F408" s="3" t="s">
        <v>2390</v>
      </c>
      <c r="G408" s="1" t="s">
        <v>2391</v>
      </c>
      <c r="H408" s="1" t="s">
        <v>2392</v>
      </c>
      <c r="I408" s="2" t="s">
        <v>1721</v>
      </c>
      <c r="J408" s="2" t="s">
        <v>1</v>
      </c>
      <c r="K408" s="2"/>
      <c r="L408" s="23">
        <f t="shared" si="28"/>
        <v>1</v>
      </c>
      <c r="M408" s="4" t="s">
        <v>2393</v>
      </c>
    </row>
    <row r="409" spans="1:13" s="5" customFormat="1" ht="99.95" customHeight="1" x14ac:dyDescent="0.15">
      <c r="A409" s="25">
        <f t="shared" si="27"/>
        <v>405</v>
      </c>
      <c r="B409" s="1">
        <v>20</v>
      </c>
      <c r="C409" s="1" t="s">
        <v>1338</v>
      </c>
      <c r="D409" s="2" t="s">
        <v>2208</v>
      </c>
      <c r="E409" s="1" t="s">
        <v>2209</v>
      </c>
      <c r="F409" s="3" t="s">
        <v>2210</v>
      </c>
      <c r="G409" s="1" t="s">
        <v>2211</v>
      </c>
      <c r="H409" s="1" t="s">
        <v>2211</v>
      </c>
      <c r="I409" s="2" t="s">
        <v>2212</v>
      </c>
      <c r="J409" s="2" t="s">
        <v>0</v>
      </c>
      <c r="K409" s="2" t="s">
        <v>2211</v>
      </c>
      <c r="L409" s="23">
        <f t="shared" si="28"/>
        <v>1</v>
      </c>
      <c r="M409" s="4" t="s">
        <v>2213</v>
      </c>
    </row>
    <row r="410" spans="1:13" s="5" customFormat="1" ht="99.95" customHeight="1" x14ac:dyDescent="0.15">
      <c r="A410" s="25">
        <f t="shared" si="27"/>
        <v>406</v>
      </c>
      <c r="B410" s="1">
        <v>20</v>
      </c>
      <c r="C410" s="1" t="s">
        <v>1338</v>
      </c>
      <c r="D410" s="2" t="s">
        <v>2640</v>
      </c>
      <c r="E410" s="1" t="s">
        <v>2172</v>
      </c>
      <c r="F410" s="3" t="s">
        <v>2641</v>
      </c>
      <c r="G410" s="1" t="s">
        <v>2642</v>
      </c>
      <c r="H410" s="1" t="s">
        <v>2643</v>
      </c>
      <c r="I410" s="2" t="s">
        <v>2674</v>
      </c>
      <c r="J410" s="2" t="s">
        <v>0</v>
      </c>
      <c r="K410" s="2" t="s">
        <v>2642</v>
      </c>
      <c r="L410" s="23">
        <f t="shared" si="28"/>
        <v>3</v>
      </c>
      <c r="M410" s="4" t="s">
        <v>3309</v>
      </c>
    </row>
    <row r="411" spans="1:13" s="5" customFormat="1" ht="99.95" customHeight="1" x14ac:dyDescent="0.15">
      <c r="A411" s="25">
        <f t="shared" si="27"/>
        <v>407</v>
      </c>
      <c r="B411" s="1">
        <v>20</v>
      </c>
      <c r="C411" s="1" t="s">
        <v>1338</v>
      </c>
      <c r="D411" s="2" t="s">
        <v>2171</v>
      </c>
      <c r="E411" s="1" t="s">
        <v>2172</v>
      </c>
      <c r="F411" s="3" t="s">
        <v>2173</v>
      </c>
      <c r="G411" s="1" t="s">
        <v>2174</v>
      </c>
      <c r="H411" s="1" t="s">
        <v>2938</v>
      </c>
      <c r="I411" s="2" t="s">
        <v>2939</v>
      </c>
      <c r="J411" s="2" t="s">
        <v>0</v>
      </c>
      <c r="K411" s="2" t="s">
        <v>2174</v>
      </c>
      <c r="L411" s="23">
        <f t="shared" si="28"/>
        <v>2</v>
      </c>
      <c r="M411" s="4" t="s">
        <v>3310</v>
      </c>
    </row>
    <row r="412" spans="1:13" s="5" customFormat="1" ht="99.95" customHeight="1" x14ac:dyDescent="0.15">
      <c r="A412" s="25">
        <f t="shared" si="27"/>
        <v>408</v>
      </c>
      <c r="B412" s="1">
        <v>20</v>
      </c>
      <c r="C412" s="1" t="s">
        <v>1338</v>
      </c>
      <c r="D412" s="2" t="s">
        <v>4048</v>
      </c>
      <c r="E412" s="1" t="s">
        <v>2766</v>
      </c>
      <c r="F412" s="3" t="s">
        <v>2767</v>
      </c>
      <c r="G412" s="1" t="s">
        <v>2768</v>
      </c>
      <c r="H412" s="1" t="s">
        <v>2769</v>
      </c>
      <c r="I412" s="2" t="s">
        <v>4047</v>
      </c>
      <c r="J412" s="2" t="s">
        <v>0</v>
      </c>
      <c r="K412" s="2" t="s">
        <v>2770</v>
      </c>
      <c r="L412" s="23">
        <f t="shared" si="28"/>
        <v>1</v>
      </c>
      <c r="M412" s="4" t="s">
        <v>2771</v>
      </c>
    </row>
    <row r="413" spans="1:13" s="5" customFormat="1" ht="99.95" customHeight="1" x14ac:dyDescent="0.15">
      <c r="A413" s="25">
        <f t="shared" si="27"/>
        <v>409</v>
      </c>
      <c r="B413" s="2">
        <v>20</v>
      </c>
      <c r="C413" s="2" t="s">
        <v>1002</v>
      </c>
      <c r="D413" s="2" t="s">
        <v>4049</v>
      </c>
      <c r="E413" s="1" t="s">
        <v>1188</v>
      </c>
      <c r="F413" s="2" t="s">
        <v>1191</v>
      </c>
      <c r="G413" s="1" t="s">
        <v>1189</v>
      </c>
      <c r="H413" s="1" t="s">
        <v>1190</v>
      </c>
      <c r="I413" s="2" t="s">
        <v>1192</v>
      </c>
      <c r="J413" s="1" t="s">
        <v>1178</v>
      </c>
      <c r="K413" s="2" t="s">
        <v>1189</v>
      </c>
      <c r="L413" s="23">
        <f t="shared" si="28"/>
        <v>1</v>
      </c>
      <c r="M413" s="4" t="s">
        <v>1193</v>
      </c>
    </row>
    <row r="414" spans="1:13" s="5" customFormat="1" ht="99.95" customHeight="1" x14ac:dyDescent="0.15">
      <c r="A414" s="25">
        <f t="shared" si="27"/>
        <v>410</v>
      </c>
      <c r="B414" s="1">
        <v>20</v>
      </c>
      <c r="C414" s="1" t="s">
        <v>1338</v>
      </c>
      <c r="D414" s="2" t="s">
        <v>2370</v>
      </c>
      <c r="E414" s="1" t="s">
        <v>2371</v>
      </c>
      <c r="F414" s="3" t="s">
        <v>2372</v>
      </c>
      <c r="G414" s="1" t="s">
        <v>2373</v>
      </c>
      <c r="H414" s="1" t="s">
        <v>2374</v>
      </c>
      <c r="I414" s="2" t="s">
        <v>2375</v>
      </c>
      <c r="J414" s="2" t="s">
        <v>0</v>
      </c>
      <c r="K414" s="2" t="s">
        <v>2376</v>
      </c>
      <c r="L414" s="23">
        <f t="shared" si="28"/>
        <v>1</v>
      </c>
      <c r="M414" s="4" t="s">
        <v>2377</v>
      </c>
    </row>
    <row r="415" spans="1:13" s="5" customFormat="1" ht="99.95" customHeight="1" x14ac:dyDescent="0.15">
      <c r="A415" s="25">
        <f t="shared" si="27"/>
        <v>411</v>
      </c>
      <c r="B415" s="1">
        <v>20</v>
      </c>
      <c r="C415" s="1" t="s">
        <v>1338</v>
      </c>
      <c r="D415" s="2" t="s">
        <v>3103</v>
      </c>
      <c r="E415" s="1" t="s">
        <v>55</v>
      </c>
      <c r="F415" s="3" t="s">
        <v>3104</v>
      </c>
      <c r="G415" s="1" t="s">
        <v>3105</v>
      </c>
      <c r="H415" s="1" t="s">
        <v>3106</v>
      </c>
      <c r="I415" s="2" t="s">
        <v>2882</v>
      </c>
      <c r="J415" s="2" t="s">
        <v>1</v>
      </c>
      <c r="K415" s="2"/>
      <c r="L415" s="23">
        <f t="shared" si="28"/>
        <v>1</v>
      </c>
      <c r="M415" s="4" t="s">
        <v>3107</v>
      </c>
    </row>
    <row r="416" spans="1:13" s="5" customFormat="1" ht="99.95" customHeight="1" x14ac:dyDescent="0.15">
      <c r="A416" s="25">
        <f t="shared" si="27"/>
        <v>412</v>
      </c>
      <c r="B416" s="1">
        <v>20</v>
      </c>
      <c r="C416" s="1" t="s">
        <v>30</v>
      </c>
      <c r="D416" s="2" t="s">
        <v>743</v>
      </c>
      <c r="E416" s="1" t="s">
        <v>55</v>
      </c>
      <c r="F416" s="3" t="s">
        <v>903</v>
      </c>
      <c r="G416" s="1" t="s">
        <v>744</v>
      </c>
      <c r="H416" s="1" t="s">
        <v>745</v>
      </c>
      <c r="I416" s="2" t="s">
        <v>1080</v>
      </c>
      <c r="J416" s="2" t="s">
        <v>0</v>
      </c>
      <c r="K416" s="2" t="s">
        <v>746</v>
      </c>
      <c r="L416" s="23">
        <f t="shared" si="28"/>
        <v>3</v>
      </c>
      <c r="M416" s="4" t="s">
        <v>4015</v>
      </c>
    </row>
    <row r="417" spans="1:13" s="5" customFormat="1" ht="99.95" customHeight="1" x14ac:dyDescent="0.15">
      <c r="A417" s="25">
        <f t="shared" si="27"/>
        <v>413</v>
      </c>
      <c r="B417" s="1">
        <v>20</v>
      </c>
      <c r="C417" s="1" t="s">
        <v>1338</v>
      </c>
      <c r="D417" s="2" t="s">
        <v>2247</v>
      </c>
      <c r="E417" s="1" t="s">
        <v>55</v>
      </c>
      <c r="F417" s="3" t="s">
        <v>2248</v>
      </c>
      <c r="G417" s="1" t="s">
        <v>2249</v>
      </c>
      <c r="H417" s="1" t="s">
        <v>2250</v>
      </c>
      <c r="I417" s="2" t="s">
        <v>2251</v>
      </c>
      <c r="J417" s="2" t="s">
        <v>1</v>
      </c>
      <c r="K417" s="2"/>
      <c r="L417" s="23">
        <f t="shared" si="28"/>
        <v>1</v>
      </c>
      <c r="M417" s="4" t="s">
        <v>2252</v>
      </c>
    </row>
    <row r="418" spans="1:13" s="5" customFormat="1" ht="99.95" customHeight="1" x14ac:dyDescent="0.15">
      <c r="A418" s="25">
        <f t="shared" si="27"/>
        <v>414</v>
      </c>
      <c r="B418" s="1">
        <v>20</v>
      </c>
      <c r="C418" s="1" t="s">
        <v>1338</v>
      </c>
      <c r="D418" s="2" t="s">
        <v>3119</v>
      </c>
      <c r="E418" s="1" t="s">
        <v>55</v>
      </c>
      <c r="F418" s="3" t="s">
        <v>3120</v>
      </c>
      <c r="G418" s="1" t="s">
        <v>3121</v>
      </c>
      <c r="H418" s="1" t="s">
        <v>3122</v>
      </c>
      <c r="I418" s="2" t="s">
        <v>3157</v>
      </c>
      <c r="J418" s="2" t="s">
        <v>1</v>
      </c>
      <c r="K418" s="2"/>
      <c r="L418" s="23">
        <f t="shared" si="28"/>
        <v>2</v>
      </c>
      <c r="M418" s="4" t="s">
        <v>3311</v>
      </c>
    </row>
    <row r="419" spans="1:13" s="5" customFormat="1" ht="99.95" customHeight="1" x14ac:dyDescent="0.15">
      <c r="A419" s="25">
        <f t="shared" si="27"/>
        <v>415</v>
      </c>
      <c r="B419" s="28">
        <v>20</v>
      </c>
      <c r="C419" s="28" t="s">
        <v>1002</v>
      </c>
      <c r="D419" s="29" t="s">
        <v>2911</v>
      </c>
      <c r="E419" s="30" t="s">
        <v>55</v>
      </c>
      <c r="F419" s="30" t="s">
        <v>3814</v>
      </c>
      <c r="G419" s="30" t="s">
        <v>2912</v>
      </c>
      <c r="H419" s="30" t="s">
        <v>2913</v>
      </c>
      <c r="I419" s="29" t="s">
        <v>1470</v>
      </c>
      <c r="J419" s="30" t="s">
        <v>1</v>
      </c>
      <c r="K419" s="29"/>
      <c r="L419" s="29">
        <v>3</v>
      </c>
      <c r="M419" s="32" t="s">
        <v>4046</v>
      </c>
    </row>
    <row r="420" spans="1:13" s="5" customFormat="1" ht="99.95" customHeight="1" x14ac:dyDescent="0.15">
      <c r="A420" s="25">
        <f t="shared" si="27"/>
        <v>416</v>
      </c>
      <c r="B420" s="1">
        <v>20</v>
      </c>
      <c r="C420" s="1" t="s">
        <v>30</v>
      </c>
      <c r="D420" s="2" t="s">
        <v>402</v>
      </c>
      <c r="E420" s="1" t="s">
        <v>403</v>
      </c>
      <c r="F420" s="3" t="s">
        <v>904</v>
      </c>
      <c r="G420" s="1" t="s">
        <v>404</v>
      </c>
      <c r="H420" s="1" t="s">
        <v>405</v>
      </c>
      <c r="I420" s="2" t="s">
        <v>21</v>
      </c>
      <c r="J420" s="2" t="s">
        <v>0</v>
      </c>
      <c r="K420" s="2" t="s">
        <v>404</v>
      </c>
      <c r="L420" s="23">
        <f>LEN(M420)-LEN(SUBSTITUTE(M420, "、",""))/LEN("、")+1</f>
        <v>1</v>
      </c>
      <c r="M420" s="4" t="s">
        <v>406</v>
      </c>
    </row>
    <row r="421" spans="1:13" s="5" customFormat="1" ht="99.95" customHeight="1" x14ac:dyDescent="0.15">
      <c r="A421" s="25">
        <f t="shared" si="27"/>
        <v>417</v>
      </c>
      <c r="B421" s="28">
        <v>20</v>
      </c>
      <c r="C421" s="28" t="s">
        <v>1002</v>
      </c>
      <c r="D421" s="29" t="s">
        <v>1954</v>
      </c>
      <c r="E421" s="30" t="s">
        <v>403</v>
      </c>
      <c r="F421" s="30" t="s">
        <v>1955</v>
      </c>
      <c r="G421" s="30" t="s">
        <v>1956</v>
      </c>
      <c r="H421" s="30" t="s">
        <v>1957</v>
      </c>
      <c r="I421" s="29" t="s">
        <v>3720</v>
      </c>
      <c r="J421" s="30" t="s">
        <v>0</v>
      </c>
      <c r="K421" s="29" t="s">
        <v>1956</v>
      </c>
      <c r="L421" s="29">
        <v>3</v>
      </c>
      <c r="M421" s="32" t="s">
        <v>4039</v>
      </c>
    </row>
    <row r="422" spans="1:13" s="5" customFormat="1" ht="99.95" customHeight="1" x14ac:dyDescent="0.15">
      <c r="A422" s="25">
        <f t="shared" si="27"/>
        <v>418</v>
      </c>
      <c r="B422" s="1">
        <v>20</v>
      </c>
      <c r="C422" s="1" t="s">
        <v>1338</v>
      </c>
      <c r="D422" s="2" t="s">
        <v>1593</v>
      </c>
      <c r="E422" s="1" t="s">
        <v>1594</v>
      </c>
      <c r="F422" s="3" t="s">
        <v>1595</v>
      </c>
      <c r="G422" s="1" t="s">
        <v>1596</v>
      </c>
      <c r="H422" s="1" t="s">
        <v>1597</v>
      </c>
      <c r="I422" s="2" t="s">
        <v>1598</v>
      </c>
      <c r="J422" s="2" t="s">
        <v>0</v>
      </c>
      <c r="K422" s="2" t="s">
        <v>1596</v>
      </c>
      <c r="L422" s="23">
        <f>LEN(M422)-LEN(SUBSTITUTE(M422, "、",""))/LEN("、")+1</f>
        <v>1</v>
      </c>
      <c r="M422" s="4" t="s">
        <v>1599</v>
      </c>
    </row>
    <row r="423" spans="1:13" s="5" customFormat="1" ht="99.95" customHeight="1" x14ac:dyDescent="0.15">
      <c r="A423" s="25">
        <f t="shared" si="27"/>
        <v>419</v>
      </c>
      <c r="B423" s="1">
        <v>20</v>
      </c>
      <c r="C423" s="1" t="s">
        <v>1338</v>
      </c>
      <c r="D423" s="2" t="s">
        <v>1701</v>
      </c>
      <c r="E423" s="1" t="s">
        <v>1702</v>
      </c>
      <c r="F423" s="3" t="s">
        <v>1703</v>
      </c>
      <c r="G423" s="1" t="s">
        <v>1704</v>
      </c>
      <c r="H423" s="1" t="s">
        <v>1705</v>
      </c>
      <c r="I423" s="2" t="s">
        <v>1706</v>
      </c>
      <c r="J423" s="2" t="s">
        <v>0</v>
      </c>
      <c r="K423" s="2" t="s">
        <v>1707</v>
      </c>
      <c r="L423" s="23">
        <f>LEN(M423)-LEN(SUBSTITUTE(M423, "、",""))/LEN("、")+1</f>
        <v>1</v>
      </c>
      <c r="M423" s="4" t="s">
        <v>1708</v>
      </c>
    </row>
    <row r="424" spans="1:13" s="5" customFormat="1" ht="99.95" customHeight="1" x14ac:dyDescent="0.15">
      <c r="A424" s="25">
        <f t="shared" si="27"/>
        <v>420</v>
      </c>
      <c r="B424" s="1">
        <v>20</v>
      </c>
      <c r="C424" s="1" t="s">
        <v>1338</v>
      </c>
      <c r="D424" s="2" t="s">
        <v>2590</v>
      </c>
      <c r="E424" s="1" t="s">
        <v>1702</v>
      </c>
      <c r="F424" s="3" t="s">
        <v>2591</v>
      </c>
      <c r="G424" s="1" t="s">
        <v>2592</v>
      </c>
      <c r="H424" s="1" t="s">
        <v>2593</v>
      </c>
      <c r="I424" s="2" t="s">
        <v>1542</v>
      </c>
      <c r="J424" s="2" t="s">
        <v>0</v>
      </c>
      <c r="K424" s="2" t="s">
        <v>2594</v>
      </c>
      <c r="L424" s="23">
        <f>LEN(M424)-LEN(SUBSTITUTE(M424, "、",""))/LEN("、")+1</f>
        <v>1</v>
      </c>
      <c r="M424" s="4" t="s">
        <v>2595</v>
      </c>
    </row>
    <row r="425" spans="1:13" s="5" customFormat="1" ht="99.95" customHeight="1" x14ac:dyDescent="0.15">
      <c r="A425" s="25">
        <f t="shared" si="27"/>
        <v>421</v>
      </c>
      <c r="B425" s="28">
        <v>20</v>
      </c>
      <c r="C425" s="28" t="s">
        <v>1002</v>
      </c>
      <c r="D425" s="28" t="s">
        <v>3626</v>
      </c>
      <c r="E425" s="33" t="s">
        <v>1702</v>
      </c>
      <c r="F425" s="28" t="s">
        <v>3627</v>
      </c>
      <c r="G425" s="33" t="s">
        <v>3628</v>
      </c>
      <c r="H425" s="33" t="s">
        <v>3629</v>
      </c>
      <c r="I425" s="28" t="s">
        <v>3630</v>
      </c>
      <c r="J425" s="33" t="s">
        <v>0</v>
      </c>
      <c r="K425" s="28" t="s">
        <v>3631</v>
      </c>
      <c r="L425" s="28">
        <v>1</v>
      </c>
      <c r="M425" s="35" t="s">
        <v>3632</v>
      </c>
    </row>
    <row r="426" spans="1:13" s="5" customFormat="1" ht="99.95" customHeight="1" x14ac:dyDescent="0.15">
      <c r="A426" s="25">
        <f t="shared" si="27"/>
        <v>422</v>
      </c>
      <c r="B426" s="28">
        <v>20</v>
      </c>
      <c r="C426" s="28" t="s">
        <v>1002</v>
      </c>
      <c r="D426" s="29" t="s">
        <v>3639</v>
      </c>
      <c r="E426" s="30" t="s">
        <v>3640</v>
      </c>
      <c r="F426" s="30" t="s">
        <v>3641</v>
      </c>
      <c r="G426" s="30" t="s">
        <v>3642</v>
      </c>
      <c r="H426" s="30" t="s">
        <v>3643</v>
      </c>
      <c r="I426" s="29" t="s">
        <v>3644</v>
      </c>
      <c r="J426" s="30" t="s">
        <v>0</v>
      </c>
      <c r="K426" s="29" t="s">
        <v>3642</v>
      </c>
      <c r="L426" s="29">
        <v>1</v>
      </c>
      <c r="M426" s="31" t="s">
        <v>3645</v>
      </c>
    </row>
    <row r="427" spans="1:13" s="5" customFormat="1" ht="99.95" customHeight="1" x14ac:dyDescent="0.15">
      <c r="A427" s="25">
        <f t="shared" si="27"/>
        <v>423</v>
      </c>
      <c r="B427" s="1">
        <v>20</v>
      </c>
      <c r="C427" s="1" t="s">
        <v>30</v>
      </c>
      <c r="D427" s="2" t="s">
        <v>1000</v>
      </c>
      <c r="E427" s="1" t="s">
        <v>92</v>
      </c>
      <c r="F427" s="3" t="s">
        <v>905</v>
      </c>
      <c r="G427" s="1" t="s">
        <v>93</v>
      </c>
      <c r="H427" s="1" t="s">
        <v>94</v>
      </c>
      <c r="I427" s="2" t="s">
        <v>1081</v>
      </c>
      <c r="J427" s="2" t="s">
        <v>1</v>
      </c>
      <c r="K427" s="2"/>
      <c r="L427" s="23">
        <f>LEN(M427)-LEN(SUBSTITUTE(M427, "、",""))/LEN("、")+1</f>
        <v>2</v>
      </c>
      <c r="M427" s="4" t="s">
        <v>1254</v>
      </c>
    </row>
    <row r="428" spans="1:13" s="5" customFormat="1" ht="99.95" customHeight="1" x14ac:dyDescent="0.15">
      <c r="A428" s="25">
        <f t="shared" si="27"/>
        <v>424</v>
      </c>
      <c r="B428" s="1">
        <v>20</v>
      </c>
      <c r="C428" s="1" t="s">
        <v>30</v>
      </c>
      <c r="D428" s="2" t="s">
        <v>441</v>
      </c>
      <c r="E428" s="1" t="s">
        <v>92</v>
      </c>
      <c r="F428" s="3" t="s">
        <v>906</v>
      </c>
      <c r="G428" s="1" t="s">
        <v>442</v>
      </c>
      <c r="H428" s="1" t="s">
        <v>443</v>
      </c>
      <c r="I428" s="2" t="s">
        <v>22</v>
      </c>
      <c r="J428" s="2" t="s">
        <v>0</v>
      </c>
      <c r="K428" s="2" t="s">
        <v>442</v>
      </c>
      <c r="L428" s="23">
        <f>LEN(M428)-LEN(SUBSTITUTE(M428, "、",""))/LEN("、")+1</f>
        <v>1</v>
      </c>
      <c r="M428" s="4" t="s">
        <v>444</v>
      </c>
    </row>
    <row r="429" spans="1:13" s="5" customFormat="1" ht="99.95" customHeight="1" x14ac:dyDescent="0.15">
      <c r="A429" s="25">
        <f t="shared" si="27"/>
        <v>425</v>
      </c>
      <c r="B429" s="28">
        <v>20</v>
      </c>
      <c r="C429" s="28" t="s">
        <v>1002</v>
      </c>
      <c r="D429" s="28" t="s">
        <v>1723</v>
      </c>
      <c r="E429" s="33" t="s">
        <v>92</v>
      </c>
      <c r="F429" s="28" t="s">
        <v>1724</v>
      </c>
      <c r="G429" s="33" t="s">
        <v>1725</v>
      </c>
      <c r="H429" s="33" t="s">
        <v>1726</v>
      </c>
      <c r="I429" s="28" t="s">
        <v>3568</v>
      </c>
      <c r="J429" s="33" t="s">
        <v>0</v>
      </c>
      <c r="K429" s="28" t="s">
        <v>1727</v>
      </c>
      <c r="L429" s="28">
        <v>2</v>
      </c>
      <c r="M429" s="35" t="s">
        <v>4016</v>
      </c>
    </row>
    <row r="430" spans="1:13" s="5" customFormat="1" ht="99.95" customHeight="1" x14ac:dyDescent="0.15">
      <c r="A430" s="25">
        <f t="shared" si="27"/>
        <v>426</v>
      </c>
      <c r="B430" s="1">
        <v>20</v>
      </c>
      <c r="C430" s="1" t="s">
        <v>1338</v>
      </c>
      <c r="D430" s="2" t="s">
        <v>1319</v>
      </c>
      <c r="E430" s="1" t="s">
        <v>1322</v>
      </c>
      <c r="F430" s="3" t="s">
        <v>1320</v>
      </c>
      <c r="G430" s="1" t="s">
        <v>1321</v>
      </c>
      <c r="H430" s="1" t="s">
        <v>1323</v>
      </c>
      <c r="I430" s="2" t="s">
        <v>1058</v>
      </c>
      <c r="J430" s="2" t="s">
        <v>0</v>
      </c>
      <c r="K430" s="1" t="s">
        <v>1321</v>
      </c>
      <c r="L430" s="23">
        <f>LEN(M430)-LEN(SUBSTITUTE(M430, "、",""))/LEN("、")+1</f>
        <v>3</v>
      </c>
      <c r="M430" s="4" t="s">
        <v>3210</v>
      </c>
    </row>
    <row r="431" spans="1:13" s="5" customFormat="1" ht="99.95" customHeight="1" x14ac:dyDescent="0.15">
      <c r="A431" s="25">
        <f t="shared" si="27"/>
        <v>427</v>
      </c>
      <c r="B431" s="1">
        <v>20</v>
      </c>
      <c r="C431" s="1" t="s">
        <v>1338</v>
      </c>
      <c r="D431" s="2" t="s">
        <v>1735</v>
      </c>
      <c r="E431" s="1" t="s">
        <v>1736</v>
      </c>
      <c r="F431" s="3" t="s">
        <v>1737</v>
      </c>
      <c r="G431" s="1" t="s">
        <v>1738</v>
      </c>
      <c r="H431" s="1" t="s">
        <v>1739</v>
      </c>
      <c r="I431" s="2" t="s">
        <v>1344</v>
      </c>
      <c r="J431" s="2" t="s">
        <v>0</v>
      </c>
      <c r="K431" s="2" t="s">
        <v>1738</v>
      </c>
      <c r="L431" s="23">
        <f>LEN(M431)-LEN(SUBSTITUTE(M431, "、",""))/LEN("、")+1</f>
        <v>1</v>
      </c>
      <c r="M431" s="4" t="s">
        <v>1740</v>
      </c>
    </row>
    <row r="432" spans="1:13" s="5" customFormat="1" ht="99.95" customHeight="1" x14ac:dyDescent="0.15">
      <c r="A432" s="25">
        <f t="shared" si="27"/>
        <v>428</v>
      </c>
      <c r="B432" s="28">
        <v>20</v>
      </c>
      <c r="C432" s="28" t="s">
        <v>1002</v>
      </c>
      <c r="D432" s="29" t="s">
        <v>3399</v>
      </c>
      <c r="E432" s="30" t="s">
        <v>1736</v>
      </c>
      <c r="F432" s="30" t="s">
        <v>3400</v>
      </c>
      <c r="G432" s="30" t="s">
        <v>3401</v>
      </c>
      <c r="H432" s="30" t="s">
        <v>3833</v>
      </c>
      <c r="I432" s="29" t="s">
        <v>3834</v>
      </c>
      <c r="J432" s="30" t="s">
        <v>0</v>
      </c>
      <c r="K432" s="29" t="s">
        <v>3401</v>
      </c>
      <c r="L432" s="29">
        <v>2</v>
      </c>
      <c r="M432" s="31" t="s">
        <v>4017</v>
      </c>
    </row>
    <row r="433" spans="1:13" s="5" customFormat="1" ht="99.95" customHeight="1" x14ac:dyDescent="0.15">
      <c r="A433" s="25">
        <f t="shared" si="27"/>
        <v>429</v>
      </c>
      <c r="B433" s="1">
        <v>20</v>
      </c>
      <c r="C433" s="1" t="s">
        <v>30</v>
      </c>
      <c r="D433" s="2" t="s">
        <v>16</v>
      </c>
      <c r="E433" s="1" t="s">
        <v>380</v>
      </c>
      <c r="F433" s="3" t="s">
        <v>907</v>
      </c>
      <c r="G433" s="1" t="s">
        <v>381</v>
      </c>
      <c r="H433" s="1" t="s">
        <v>382</v>
      </c>
      <c r="I433" s="2" t="s">
        <v>1324</v>
      </c>
      <c r="J433" s="2" t="s">
        <v>0</v>
      </c>
      <c r="K433" s="2" t="s">
        <v>383</v>
      </c>
      <c r="L433" s="23">
        <f>LEN(M433)-LEN(SUBSTITUTE(M433, "、",""))/LEN("、")+1</f>
        <v>3</v>
      </c>
      <c r="M433" s="4" t="s">
        <v>3312</v>
      </c>
    </row>
    <row r="434" spans="1:13" s="5" customFormat="1" ht="99.95" customHeight="1" x14ac:dyDescent="0.15">
      <c r="A434" s="25">
        <f t="shared" si="27"/>
        <v>430</v>
      </c>
      <c r="B434" s="28">
        <v>20</v>
      </c>
      <c r="C434" s="28" t="s">
        <v>1002</v>
      </c>
      <c r="D434" s="29" t="s">
        <v>3744</v>
      </c>
      <c r="E434" s="30" t="s">
        <v>380</v>
      </c>
      <c r="F434" s="30" t="s">
        <v>3745</v>
      </c>
      <c r="G434" s="30" t="s">
        <v>3746</v>
      </c>
      <c r="H434" s="30" t="s">
        <v>3747</v>
      </c>
      <c r="I434" s="29" t="s">
        <v>1823</v>
      </c>
      <c r="J434" s="30" t="s">
        <v>0</v>
      </c>
      <c r="K434" s="29" t="s">
        <v>3746</v>
      </c>
      <c r="L434" s="29">
        <v>1</v>
      </c>
      <c r="M434" s="31" t="s">
        <v>3748</v>
      </c>
    </row>
    <row r="435" spans="1:13" s="5" customFormat="1" ht="99.95" customHeight="1" x14ac:dyDescent="0.15">
      <c r="A435" s="25">
        <f t="shared" si="27"/>
        <v>431</v>
      </c>
      <c r="B435" s="28">
        <v>20</v>
      </c>
      <c r="C435" s="28" t="s">
        <v>1002</v>
      </c>
      <c r="D435" s="29" t="s">
        <v>3816</v>
      </c>
      <c r="E435" s="30" t="s">
        <v>380</v>
      </c>
      <c r="F435" s="30" t="s">
        <v>3817</v>
      </c>
      <c r="G435" s="30" t="s">
        <v>3818</v>
      </c>
      <c r="H435" s="30" t="s">
        <v>382</v>
      </c>
      <c r="I435" s="29" t="s">
        <v>2193</v>
      </c>
      <c r="J435" s="30" t="s">
        <v>0</v>
      </c>
      <c r="K435" s="29" t="s">
        <v>3818</v>
      </c>
      <c r="L435" s="29">
        <v>1</v>
      </c>
      <c r="M435" s="31" t="s">
        <v>3819</v>
      </c>
    </row>
    <row r="436" spans="1:13" s="5" customFormat="1" ht="99.95" customHeight="1" x14ac:dyDescent="0.15">
      <c r="A436" s="25">
        <f t="shared" si="27"/>
        <v>432</v>
      </c>
      <c r="B436" s="1">
        <v>20</v>
      </c>
      <c r="C436" s="1" t="s">
        <v>30</v>
      </c>
      <c r="D436" s="2" t="s">
        <v>23</v>
      </c>
      <c r="E436" s="1" t="s">
        <v>707</v>
      </c>
      <c r="F436" s="3" t="s">
        <v>908</v>
      </c>
      <c r="G436" s="1" t="s">
        <v>708</v>
      </c>
      <c r="H436" s="1" t="s">
        <v>708</v>
      </c>
      <c r="I436" s="2" t="s">
        <v>22</v>
      </c>
      <c r="J436" s="2" t="s">
        <v>0</v>
      </c>
      <c r="K436" s="2" t="s">
        <v>708</v>
      </c>
      <c r="L436" s="23">
        <f>LEN(M436)-LEN(SUBSTITUTE(M436, "、",""))/LEN("、")+1</f>
        <v>1</v>
      </c>
      <c r="M436" s="4" t="s">
        <v>709</v>
      </c>
    </row>
    <row r="437" spans="1:13" s="5" customFormat="1" ht="99.95" customHeight="1" x14ac:dyDescent="0.15">
      <c r="A437" s="25">
        <f t="shared" si="27"/>
        <v>433</v>
      </c>
      <c r="B437" s="1">
        <v>20</v>
      </c>
      <c r="C437" s="1" t="s">
        <v>1338</v>
      </c>
      <c r="D437" s="2" t="s">
        <v>1741</v>
      </c>
      <c r="E437" s="1" t="s">
        <v>1742</v>
      </c>
      <c r="F437" s="3" t="s">
        <v>1743</v>
      </c>
      <c r="G437" s="1" t="s">
        <v>1744</v>
      </c>
      <c r="H437" s="1" t="s">
        <v>1745</v>
      </c>
      <c r="I437" s="2" t="s">
        <v>1746</v>
      </c>
      <c r="J437" s="2" t="s">
        <v>0</v>
      </c>
      <c r="K437" s="2" t="s">
        <v>1744</v>
      </c>
      <c r="L437" s="23">
        <f>LEN(M437)-LEN(SUBSTITUTE(M437, "、",""))/LEN("、")+1</f>
        <v>1</v>
      </c>
      <c r="M437" s="4" t="s">
        <v>1747</v>
      </c>
    </row>
    <row r="438" spans="1:13" s="5" customFormat="1" ht="99.95" customHeight="1" x14ac:dyDescent="0.15">
      <c r="A438" s="25">
        <f t="shared" si="27"/>
        <v>434</v>
      </c>
      <c r="B438" s="28">
        <v>20</v>
      </c>
      <c r="C438" s="28" t="s">
        <v>1002</v>
      </c>
      <c r="D438" s="29" t="s">
        <v>3916</v>
      </c>
      <c r="E438" s="30" t="s">
        <v>3917</v>
      </c>
      <c r="F438" s="30" t="s">
        <v>3918</v>
      </c>
      <c r="G438" s="30" t="s">
        <v>3919</v>
      </c>
      <c r="H438" s="30" t="s">
        <v>3920</v>
      </c>
      <c r="I438" s="29" t="s">
        <v>1542</v>
      </c>
      <c r="J438" s="30" t="s">
        <v>0</v>
      </c>
      <c r="K438" s="29" t="s">
        <v>3921</v>
      </c>
      <c r="L438" s="29">
        <v>1</v>
      </c>
      <c r="M438" s="31" t="s">
        <v>3922</v>
      </c>
    </row>
    <row r="439" spans="1:13" s="5" customFormat="1" ht="99.95" customHeight="1" x14ac:dyDescent="0.15">
      <c r="A439" s="25">
        <f t="shared" si="27"/>
        <v>435</v>
      </c>
      <c r="B439" s="1">
        <v>20</v>
      </c>
      <c r="C439" s="1" t="s">
        <v>30</v>
      </c>
      <c r="D439" s="2" t="s">
        <v>583</v>
      </c>
      <c r="E439" s="1" t="s">
        <v>584</v>
      </c>
      <c r="F439" s="3" t="s">
        <v>909</v>
      </c>
      <c r="G439" s="1" t="s">
        <v>585</v>
      </c>
      <c r="H439" s="1" t="s">
        <v>586</v>
      </c>
      <c r="I439" s="2" t="s">
        <v>1082</v>
      </c>
      <c r="J439" s="2" t="s">
        <v>0</v>
      </c>
      <c r="K439" s="2" t="s">
        <v>585</v>
      </c>
      <c r="L439" s="23">
        <f t="shared" ref="L439:L458" si="29">LEN(M439)-LEN(SUBSTITUTE(M439, "、",""))/LEN("、")+1</f>
        <v>2</v>
      </c>
      <c r="M439" s="4" t="s">
        <v>1239</v>
      </c>
    </row>
    <row r="440" spans="1:13" s="5" customFormat="1" ht="99.95" customHeight="1" x14ac:dyDescent="0.15">
      <c r="A440" s="25">
        <f t="shared" si="27"/>
        <v>436</v>
      </c>
      <c r="B440" s="1">
        <v>20</v>
      </c>
      <c r="C440" s="1" t="s">
        <v>30</v>
      </c>
      <c r="D440" s="2" t="s">
        <v>1303</v>
      </c>
      <c r="E440" s="1" t="s">
        <v>642</v>
      </c>
      <c r="F440" s="3" t="s">
        <v>910</v>
      </c>
      <c r="G440" s="1" t="s">
        <v>643</v>
      </c>
      <c r="H440" s="1" t="s">
        <v>644</v>
      </c>
      <c r="I440" s="2" t="s">
        <v>1083</v>
      </c>
      <c r="J440" s="2" t="s">
        <v>0</v>
      </c>
      <c r="K440" s="2" t="s">
        <v>643</v>
      </c>
      <c r="L440" s="23">
        <f t="shared" si="29"/>
        <v>2</v>
      </c>
      <c r="M440" s="4" t="s">
        <v>3352</v>
      </c>
    </row>
    <row r="441" spans="1:13" s="5" customFormat="1" ht="99.95" customHeight="1" x14ac:dyDescent="0.15">
      <c r="A441" s="25">
        <f t="shared" si="27"/>
        <v>437</v>
      </c>
      <c r="B441" s="1">
        <v>20</v>
      </c>
      <c r="C441" s="1" t="s">
        <v>1338</v>
      </c>
      <c r="D441" s="2" t="s">
        <v>2230</v>
      </c>
      <c r="E441" s="1" t="s">
        <v>2231</v>
      </c>
      <c r="F441" s="3" t="s">
        <v>2232</v>
      </c>
      <c r="G441" s="1" t="s">
        <v>2233</v>
      </c>
      <c r="H441" s="1" t="s">
        <v>2234</v>
      </c>
      <c r="I441" s="2" t="s">
        <v>1897</v>
      </c>
      <c r="J441" s="2" t="s">
        <v>0</v>
      </c>
      <c r="K441" s="2" t="s">
        <v>2235</v>
      </c>
      <c r="L441" s="23">
        <f t="shared" si="29"/>
        <v>2</v>
      </c>
      <c r="M441" s="4" t="s">
        <v>4076</v>
      </c>
    </row>
    <row r="442" spans="1:13" s="5" customFormat="1" ht="99.95" customHeight="1" x14ac:dyDescent="0.15">
      <c r="A442" s="25">
        <f t="shared" si="27"/>
        <v>438</v>
      </c>
      <c r="B442" s="1">
        <v>20</v>
      </c>
      <c r="C442" s="1" t="s">
        <v>30</v>
      </c>
      <c r="D442" s="2" t="s">
        <v>1248</v>
      </c>
      <c r="E442" s="1" t="s">
        <v>1249</v>
      </c>
      <c r="F442" s="3" t="s">
        <v>1250</v>
      </c>
      <c r="G442" s="1" t="s">
        <v>1251</v>
      </c>
      <c r="H442" s="1" t="s">
        <v>1252</v>
      </c>
      <c r="I442" s="2" t="s">
        <v>1253</v>
      </c>
      <c r="J442" s="2" t="s">
        <v>987</v>
      </c>
      <c r="K442" s="2"/>
      <c r="L442" s="23">
        <f t="shared" si="29"/>
        <v>2</v>
      </c>
      <c r="M442" s="4" t="s">
        <v>3313</v>
      </c>
    </row>
    <row r="443" spans="1:13" s="5" customFormat="1" ht="99.95" customHeight="1" x14ac:dyDescent="0.15">
      <c r="A443" s="25">
        <f t="shared" si="27"/>
        <v>439</v>
      </c>
      <c r="B443" s="1">
        <v>20</v>
      </c>
      <c r="C443" s="1" t="s">
        <v>30</v>
      </c>
      <c r="D443" s="2" t="s">
        <v>375</v>
      </c>
      <c r="E443" s="1" t="s">
        <v>376</v>
      </c>
      <c r="F443" s="3" t="s">
        <v>911</v>
      </c>
      <c r="G443" s="1" t="s">
        <v>377</v>
      </c>
      <c r="H443" s="1" t="s">
        <v>378</v>
      </c>
      <c r="I443" s="2" t="s">
        <v>29</v>
      </c>
      <c r="J443" s="2" t="s">
        <v>0</v>
      </c>
      <c r="K443" s="2" t="s">
        <v>377</v>
      </c>
      <c r="L443" s="23">
        <f t="shared" si="29"/>
        <v>1</v>
      </c>
      <c r="M443" s="4" t="s">
        <v>379</v>
      </c>
    </row>
    <row r="444" spans="1:13" s="5" customFormat="1" ht="99.95" customHeight="1" x14ac:dyDescent="0.15">
      <c r="A444" s="25">
        <f t="shared" si="27"/>
        <v>440</v>
      </c>
      <c r="B444" s="1">
        <v>20</v>
      </c>
      <c r="C444" s="1" t="s">
        <v>1338</v>
      </c>
      <c r="D444" s="2" t="s">
        <v>1728</v>
      </c>
      <c r="E444" s="1" t="s">
        <v>456</v>
      </c>
      <c r="F444" s="3" t="s">
        <v>1729</v>
      </c>
      <c r="G444" s="1" t="s">
        <v>1730</v>
      </c>
      <c r="H444" s="1" t="s">
        <v>1731</v>
      </c>
      <c r="I444" s="2" t="s">
        <v>1732</v>
      </c>
      <c r="J444" s="2" t="s">
        <v>0</v>
      </c>
      <c r="K444" s="2" t="s">
        <v>1733</v>
      </c>
      <c r="L444" s="23">
        <f t="shared" si="29"/>
        <v>1</v>
      </c>
      <c r="M444" s="4" t="s">
        <v>1734</v>
      </c>
    </row>
    <row r="445" spans="1:13" s="5" customFormat="1" ht="99.95" customHeight="1" x14ac:dyDescent="0.15">
      <c r="A445" s="25">
        <f t="shared" si="27"/>
        <v>441</v>
      </c>
      <c r="B445" s="2">
        <v>20</v>
      </c>
      <c r="C445" s="2" t="s">
        <v>1002</v>
      </c>
      <c r="D445" s="2" t="s">
        <v>1194</v>
      </c>
      <c r="E445" s="1" t="str">
        <f>"392-0022"</f>
        <v>392-0022</v>
      </c>
      <c r="F445" s="2" t="s">
        <v>1197</v>
      </c>
      <c r="G445" s="1" t="s">
        <v>1195</v>
      </c>
      <c r="H445" s="1" t="s">
        <v>1196</v>
      </c>
      <c r="I445" s="2" t="s">
        <v>1198</v>
      </c>
      <c r="J445" s="1" t="s">
        <v>1178</v>
      </c>
      <c r="K445" s="2" t="s">
        <v>1195</v>
      </c>
      <c r="L445" s="23">
        <f t="shared" si="29"/>
        <v>1</v>
      </c>
      <c r="M445" s="4" t="s">
        <v>1199</v>
      </c>
    </row>
    <row r="446" spans="1:13" s="5" customFormat="1" ht="99.95" customHeight="1" x14ac:dyDescent="0.15">
      <c r="A446" s="25">
        <f t="shared" si="27"/>
        <v>442</v>
      </c>
      <c r="B446" s="1">
        <v>20</v>
      </c>
      <c r="C446" s="1" t="s">
        <v>30</v>
      </c>
      <c r="D446" s="2" t="s">
        <v>455</v>
      </c>
      <c r="E446" s="1" t="s">
        <v>456</v>
      </c>
      <c r="F446" s="3" t="s">
        <v>912</v>
      </c>
      <c r="G446" s="1" t="s">
        <v>457</v>
      </c>
      <c r="H446" s="1" t="s">
        <v>458</v>
      </c>
      <c r="I446" s="2" t="s">
        <v>1084</v>
      </c>
      <c r="J446" s="2" t="s">
        <v>0</v>
      </c>
      <c r="K446" s="2" t="s">
        <v>457</v>
      </c>
      <c r="L446" s="23">
        <f t="shared" si="29"/>
        <v>1</v>
      </c>
      <c r="M446" s="4" t="s">
        <v>459</v>
      </c>
    </row>
    <row r="447" spans="1:13" s="5" customFormat="1" ht="99.95" customHeight="1" x14ac:dyDescent="0.15">
      <c r="A447" s="25">
        <f t="shared" si="27"/>
        <v>443</v>
      </c>
      <c r="B447" s="1">
        <v>20</v>
      </c>
      <c r="C447" s="1" t="s">
        <v>1338</v>
      </c>
      <c r="D447" s="2" t="s">
        <v>1910</v>
      </c>
      <c r="E447" s="1" t="s">
        <v>456</v>
      </c>
      <c r="F447" s="3" t="s">
        <v>1911</v>
      </c>
      <c r="G447" s="1" t="s">
        <v>1912</v>
      </c>
      <c r="H447" s="1" t="s">
        <v>1913</v>
      </c>
      <c r="I447" s="2" t="s">
        <v>1914</v>
      </c>
      <c r="J447" s="2" t="s">
        <v>0</v>
      </c>
      <c r="K447" s="2" t="s">
        <v>1915</v>
      </c>
      <c r="L447" s="23">
        <f t="shared" si="29"/>
        <v>1</v>
      </c>
      <c r="M447" s="4" t="s">
        <v>1916</v>
      </c>
    </row>
    <row r="448" spans="1:13" s="5" customFormat="1" ht="99.95" customHeight="1" x14ac:dyDescent="0.15">
      <c r="A448" s="25">
        <f t="shared" si="27"/>
        <v>444</v>
      </c>
      <c r="B448" s="1">
        <v>20</v>
      </c>
      <c r="C448" s="1" t="s">
        <v>1338</v>
      </c>
      <c r="D448" s="2" t="s">
        <v>1758</v>
      </c>
      <c r="E448" s="1" t="s">
        <v>1759</v>
      </c>
      <c r="F448" s="3" t="s">
        <v>1760</v>
      </c>
      <c r="G448" s="1" t="s">
        <v>1761</v>
      </c>
      <c r="H448" s="1" t="s">
        <v>1762</v>
      </c>
      <c r="I448" s="2" t="s">
        <v>2130</v>
      </c>
      <c r="J448" s="2" t="s">
        <v>0</v>
      </c>
      <c r="K448" s="2" t="s">
        <v>1761</v>
      </c>
      <c r="L448" s="23">
        <f t="shared" si="29"/>
        <v>3</v>
      </c>
      <c r="M448" s="4" t="s">
        <v>3314</v>
      </c>
    </row>
    <row r="449" spans="1:14" s="5" customFormat="1" ht="99.95" customHeight="1" x14ac:dyDescent="0.15">
      <c r="A449" s="25">
        <f t="shared" si="27"/>
        <v>445</v>
      </c>
      <c r="B449" s="1" t="s">
        <v>3361</v>
      </c>
      <c r="C449" s="1" t="s">
        <v>30</v>
      </c>
      <c r="D449" s="2" t="s">
        <v>3439</v>
      </c>
      <c r="E449" s="1" t="s">
        <v>1751</v>
      </c>
      <c r="F449" s="3" t="s">
        <v>3440</v>
      </c>
      <c r="G449" s="1" t="s">
        <v>3441</v>
      </c>
      <c r="H449" s="1" t="s">
        <v>3442</v>
      </c>
      <c r="I449" s="2" t="s">
        <v>3443</v>
      </c>
      <c r="J449" s="2" t="s">
        <v>0</v>
      </c>
      <c r="K449" s="2" t="s">
        <v>3441</v>
      </c>
      <c r="L449" s="23">
        <f t="shared" si="29"/>
        <v>1</v>
      </c>
      <c r="M449" s="4" t="s">
        <v>3444</v>
      </c>
    </row>
    <row r="450" spans="1:14" s="5" customFormat="1" ht="99.95" customHeight="1" x14ac:dyDescent="0.15">
      <c r="A450" s="25">
        <f t="shared" si="27"/>
        <v>446</v>
      </c>
      <c r="B450" s="1">
        <v>20</v>
      </c>
      <c r="C450" s="1" t="s">
        <v>1338</v>
      </c>
      <c r="D450" s="2" t="s">
        <v>1750</v>
      </c>
      <c r="E450" s="1" t="s">
        <v>1751</v>
      </c>
      <c r="F450" s="3" t="s">
        <v>1752</v>
      </c>
      <c r="G450" s="1" t="s">
        <v>1753</v>
      </c>
      <c r="H450" s="1" t="s">
        <v>1754</v>
      </c>
      <c r="I450" s="2" t="s">
        <v>1755</v>
      </c>
      <c r="J450" s="2" t="s">
        <v>0</v>
      </c>
      <c r="K450" s="2" t="s">
        <v>1756</v>
      </c>
      <c r="L450" s="23">
        <f t="shared" si="29"/>
        <v>1</v>
      </c>
      <c r="M450" s="4" t="s">
        <v>1757</v>
      </c>
    </row>
    <row r="451" spans="1:14" s="5" customFormat="1" ht="99.95" customHeight="1" thickBot="1" x14ac:dyDescent="0.2">
      <c r="A451" s="25">
        <f t="shared" si="27"/>
        <v>447</v>
      </c>
      <c r="B451" s="11">
        <v>20</v>
      </c>
      <c r="C451" s="11" t="s">
        <v>1338</v>
      </c>
      <c r="D451" s="12" t="s">
        <v>1785</v>
      </c>
      <c r="E451" s="11" t="s">
        <v>1786</v>
      </c>
      <c r="F451" s="13" t="s">
        <v>1787</v>
      </c>
      <c r="G451" s="11" t="s">
        <v>1788</v>
      </c>
      <c r="H451" s="11" t="s">
        <v>1789</v>
      </c>
      <c r="I451" s="12" t="s">
        <v>1790</v>
      </c>
      <c r="J451" s="12" t="s">
        <v>0</v>
      </c>
      <c r="K451" s="12" t="s">
        <v>1788</v>
      </c>
      <c r="L451" s="24">
        <f t="shared" si="29"/>
        <v>1</v>
      </c>
      <c r="M451" s="14" t="s">
        <v>1791</v>
      </c>
    </row>
    <row r="452" spans="1:14" ht="80.099999999999994" customHeight="1" x14ac:dyDescent="0.15">
      <c r="A452" s="25">
        <f t="shared" ref="A452:A515" si="30">ROW()-4</f>
        <v>448</v>
      </c>
      <c r="B452" s="1">
        <v>20</v>
      </c>
      <c r="C452" s="1" t="s">
        <v>1338</v>
      </c>
      <c r="D452" s="2" t="s">
        <v>3018</v>
      </c>
      <c r="E452" s="1" t="s">
        <v>2835</v>
      </c>
      <c r="F452" s="3" t="s">
        <v>3019</v>
      </c>
      <c r="G452" s="1" t="s">
        <v>2836</v>
      </c>
      <c r="H452" s="1" t="s">
        <v>2837</v>
      </c>
      <c r="I452" s="2" t="s">
        <v>3020</v>
      </c>
      <c r="J452" s="2" t="s">
        <v>0</v>
      </c>
      <c r="K452" s="2" t="s">
        <v>2838</v>
      </c>
      <c r="L452" s="23">
        <f t="shared" si="29"/>
        <v>2</v>
      </c>
      <c r="M452" s="2" t="s">
        <v>3353</v>
      </c>
      <c r="N452" s="5"/>
    </row>
    <row r="453" spans="1:14" ht="80.099999999999994" customHeight="1" x14ac:dyDescent="0.15">
      <c r="A453" s="25">
        <f t="shared" si="30"/>
        <v>449</v>
      </c>
      <c r="B453" s="1">
        <v>20</v>
      </c>
      <c r="C453" s="1" t="s">
        <v>30</v>
      </c>
      <c r="D453" s="2" t="s">
        <v>8</v>
      </c>
      <c r="E453" s="1" t="s">
        <v>306</v>
      </c>
      <c r="F453" s="3" t="s">
        <v>913</v>
      </c>
      <c r="G453" s="1" t="s">
        <v>307</v>
      </c>
      <c r="H453" s="1" t="s">
        <v>308</v>
      </c>
      <c r="I453" s="2" t="s">
        <v>1085</v>
      </c>
      <c r="J453" s="2" t="s">
        <v>0</v>
      </c>
      <c r="K453" s="2" t="s">
        <v>309</v>
      </c>
      <c r="L453" s="23">
        <f t="shared" si="29"/>
        <v>3</v>
      </c>
      <c r="M453" s="2" t="s">
        <v>310</v>
      </c>
      <c r="N453" s="5"/>
    </row>
    <row r="454" spans="1:14" ht="80.099999999999994" customHeight="1" x14ac:dyDescent="0.15">
      <c r="A454" s="25">
        <f t="shared" si="30"/>
        <v>450</v>
      </c>
      <c r="B454" s="1" t="s">
        <v>3361</v>
      </c>
      <c r="C454" s="1" t="s">
        <v>30</v>
      </c>
      <c r="D454" s="2" t="s">
        <v>3432</v>
      </c>
      <c r="E454" s="1" t="s">
        <v>3433</v>
      </c>
      <c r="F454" s="3" t="s">
        <v>3434</v>
      </c>
      <c r="G454" s="1" t="s">
        <v>3435</v>
      </c>
      <c r="H454" s="1" t="s">
        <v>3436</v>
      </c>
      <c r="I454" s="2" t="s">
        <v>3437</v>
      </c>
      <c r="J454" s="2" t="s">
        <v>987</v>
      </c>
      <c r="K454" s="2"/>
      <c r="L454" s="23">
        <f t="shared" si="29"/>
        <v>1</v>
      </c>
      <c r="M454" s="2" t="s">
        <v>3438</v>
      </c>
      <c r="N454" s="5"/>
    </row>
    <row r="455" spans="1:14" ht="80.099999999999994" customHeight="1" x14ac:dyDescent="0.15">
      <c r="A455" s="25">
        <f t="shared" si="30"/>
        <v>451</v>
      </c>
      <c r="B455" s="1">
        <v>20</v>
      </c>
      <c r="C455" s="1" t="s">
        <v>1338</v>
      </c>
      <c r="D455" s="2" t="s">
        <v>1399</v>
      </c>
      <c r="E455" s="1" t="s">
        <v>2103</v>
      </c>
      <c r="F455" s="3" t="s">
        <v>2104</v>
      </c>
      <c r="G455" s="1" t="s">
        <v>2105</v>
      </c>
      <c r="H455" s="1" t="s">
        <v>2106</v>
      </c>
      <c r="I455" s="2" t="s">
        <v>1349</v>
      </c>
      <c r="J455" s="2" t="s">
        <v>0</v>
      </c>
      <c r="K455" s="2" t="s">
        <v>2105</v>
      </c>
      <c r="L455" s="23">
        <f t="shared" si="29"/>
        <v>2</v>
      </c>
      <c r="M455" s="2" t="s">
        <v>4077</v>
      </c>
      <c r="N455" s="5"/>
    </row>
    <row r="456" spans="1:14" ht="80.099999999999994" customHeight="1" x14ac:dyDescent="0.15">
      <c r="A456" s="25">
        <f t="shared" si="30"/>
        <v>452</v>
      </c>
      <c r="B456" s="1">
        <v>20</v>
      </c>
      <c r="C456" s="1" t="s">
        <v>30</v>
      </c>
      <c r="D456" s="2" t="s">
        <v>218</v>
      </c>
      <c r="E456" s="1" t="s">
        <v>219</v>
      </c>
      <c r="F456" s="3" t="s">
        <v>914</v>
      </c>
      <c r="G456" s="1" t="s">
        <v>220</v>
      </c>
      <c r="H456" s="1" t="s">
        <v>221</v>
      </c>
      <c r="I456" s="2" t="s">
        <v>222</v>
      </c>
      <c r="J456" s="2" t="s">
        <v>0</v>
      </c>
      <c r="K456" s="2" t="s">
        <v>220</v>
      </c>
      <c r="L456" s="23">
        <f t="shared" si="29"/>
        <v>1</v>
      </c>
      <c r="M456" s="2" t="s">
        <v>3377</v>
      </c>
    </row>
    <row r="457" spans="1:14" ht="80.099999999999994" customHeight="1" x14ac:dyDescent="0.15">
      <c r="A457" s="25">
        <f t="shared" si="30"/>
        <v>453</v>
      </c>
      <c r="B457" s="1">
        <v>20</v>
      </c>
      <c r="C457" s="1" t="s">
        <v>30</v>
      </c>
      <c r="D457" s="2" t="s">
        <v>365</v>
      </c>
      <c r="E457" s="1" t="s">
        <v>219</v>
      </c>
      <c r="F457" s="3" t="s">
        <v>915</v>
      </c>
      <c r="G457" s="1" t="s">
        <v>366</v>
      </c>
      <c r="H457" s="1" t="s">
        <v>367</v>
      </c>
      <c r="I457" s="2" t="s">
        <v>1086</v>
      </c>
      <c r="J457" s="2" t="s">
        <v>0</v>
      </c>
      <c r="K457" s="2" t="s">
        <v>366</v>
      </c>
      <c r="L457" s="23">
        <f t="shared" si="29"/>
        <v>5</v>
      </c>
      <c r="M457" s="2" t="s">
        <v>4019</v>
      </c>
    </row>
    <row r="458" spans="1:14" ht="80.099999999999994" customHeight="1" x14ac:dyDescent="0.15">
      <c r="A458" s="25">
        <f t="shared" si="30"/>
        <v>454</v>
      </c>
      <c r="B458" s="1">
        <v>20</v>
      </c>
      <c r="C458" s="1" t="s">
        <v>1338</v>
      </c>
      <c r="D458" s="2" t="s">
        <v>1607</v>
      </c>
      <c r="E458" s="1" t="s">
        <v>219</v>
      </c>
      <c r="F458" s="3" t="s">
        <v>1608</v>
      </c>
      <c r="G458" s="1" t="s">
        <v>1609</v>
      </c>
      <c r="H458" s="1" t="s">
        <v>1610</v>
      </c>
      <c r="I458" s="2" t="s">
        <v>1611</v>
      </c>
      <c r="J458" s="2" t="s">
        <v>0</v>
      </c>
      <c r="K458" s="2" t="s">
        <v>1612</v>
      </c>
      <c r="L458" s="23">
        <f t="shared" si="29"/>
        <v>1</v>
      </c>
      <c r="M458" s="2" t="s">
        <v>1613</v>
      </c>
    </row>
    <row r="459" spans="1:14" ht="80.099999999999994" customHeight="1" x14ac:dyDescent="0.15">
      <c r="A459" s="25">
        <f t="shared" si="30"/>
        <v>455</v>
      </c>
      <c r="B459" s="28">
        <v>20</v>
      </c>
      <c r="C459" s="28" t="s">
        <v>1002</v>
      </c>
      <c r="D459" s="28" t="s">
        <v>3388</v>
      </c>
      <c r="E459" s="33" t="s">
        <v>219</v>
      </c>
      <c r="F459" s="28" t="s">
        <v>3389</v>
      </c>
      <c r="G459" s="33" t="s">
        <v>3390</v>
      </c>
      <c r="H459" s="33" t="s">
        <v>3391</v>
      </c>
      <c r="I459" s="28" t="s">
        <v>1470</v>
      </c>
      <c r="J459" s="33" t="s">
        <v>0</v>
      </c>
      <c r="K459" s="28" t="s">
        <v>3390</v>
      </c>
      <c r="L459" s="28">
        <v>2</v>
      </c>
      <c r="M459" s="36" t="s">
        <v>4018</v>
      </c>
    </row>
    <row r="460" spans="1:14" ht="80.099999999999994" customHeight="1" x14ac:dyDescent="0.15">
      <c r="A460" s="25">
        <f t="shared" si="30"/>
        <v>456</v>
      </c>
      <c r="B460" s="28">
        <v>20</v>
      </c>
      <c r="C460" s="28" t="s">
        <v>1002</v>
      </c>
      <c r="D460" s="29" t="s">
        <v>3738</v>
      </c>
      <c r="E460" s="30" t="s">
        <v>3739</v>
      </c>
      <c r="F460" s="30" t="s">
        <v>3740</v>
      </c>
      <c r="G460" s="30" t="s">
        <v>3741</v>
      </c>
      <c r="H460" s="30" t="s">
        <v>3742</v>
      </c>
      <c r="I460" s="29" t="s">
        <v>1470</v>
      </c>
      <c r="J460" s="30" t="s">
        <v>0</v>
      </c>
      <c r="K460" s="29" t="s">
        <v>3741</v>
      </c>
      <c r="L460" s="29">
        <v>1</v>
      </c>
      <c r="M460" s="30" t="s">
        <v>3743</v>
      </c>
    </row>
    <row r="461" spans="1:14" ht="80.099999999999994" customHeight="1" x14ac:dyDescent="0.15">
      <c r="A461" s="25">
        <f t="shared" si="30"/>
        <v>457</v>
      </c>
      <c r="B461" s="1">
        <v>20</v>
      </c>
      <c r="C461" s="1" t="s">
        <v>1338</v>
      </c>
      <c r="D461" s="2" t="s">
        <v>2895</v>
      </c>
      <c r="E461" s="1" t="s">
        <v>2896</v>
      </c>
      <c r="F461" s="3" t="s">
        <v>2897</v>
      </c>
      <c r="G461" s="1" t="s">
        <v>2898</v>
      </c>
      <c r="H461" s="1" t="s">
        <v>2899</v>
      </c>
      <c r="I461" s="2" t="s">
        <v>2900</v>
      </c>
      <c r="J461" s="2" t="s">
        <v>1</v>
      </c>
      <c r="K461" s="2"/>
      <c r="L461" s="23">
        <f t="shared" ref="L461:L466" si="31">LEN(M461)-LEN(SUBSTITUTE(M461, "、",""))/LEN("、")+1</f>
        <v>2</v>
      </c>
      <c r="M461" s="2" t="s">
        <v>3369</v>
      </c>
    </row>
    <row r="462" spans="1:14" ht="80.099999999999994" customHeight="1" x14ac:dyDescent="0.15">
      <c r="A462" s="25">
        <f t="shared" si="30"/>
        <v>458</v>
      </c>
      <c r="B462" s="1">
        <v>20</v>
      </c>
      <c r="C462" s="1" t="s">
        <v>30</v>
      </c>
      <c r="D462" s="2" t="s">
        <v>88</v>
      </c>
      <c r="E462" s="1" t="s">
        <v>89</v>
      </c>
      <c r="F462" s="3" t="s">
        <v>916</v>
      </c>
      <c r="G462" s="1" t="s">
        <v>90</v>
      </c>
      <c r="H462" s="1" t="s">
        <v>91</v>
      </c>
      <c r="I462" s="2" t="s">
        <v>1200</v>
      </c>
      <c r="J462" s="2" t="s">
        <v>1</v>
      </c>
      <c r="K462" s="2"/>
      <c r="L462" s="23">
        <f t="shared" si="31"/>
        <v>1</v>
      </c>
      <c r="M462" s="2" t="s">
        <v>1316</v>
      </c>
    </row>
    <row r="463" spans="1:14" ht="80.099999999999994" customHeight="1" x14ac:dyDescent="0.15">
      <c r="A463" s="25">
        <f t="shared" si="30"/>
        <v>459</v>
      </c>
      <c r="B463" s="1">
        <v>20</v>
      </c>
      <c r="C463" s="1" t="s">
        <v>30</v>
      </c>
      <c r="D463" s="2" t="s">
        <v>710</v>
      </c>
      <c r="E463" s="1" t="s">
        <v>711</v>
      </c>
      <c r="F463" s="3" t="s">
        <v>917</v>
      </c>
      <c r="G463" s="1" t="s">
        <v>712</v>
      </c>
      <c r="H463" s="1" t="s">
        <v>713</v>
      </c>
      <c r="I463" s="2" t="s">
        <v>1118</v>
      </c>
      <c r="J463" s="2" t="s">
        <v>0</v>
      </c>
      <c r="K463" s="2" t="s">
        <v>712</v>
      </c>
      <c r="L463" s="23">
        <f t="shared" si="31"/>
        <v>3</v>
      </c>
      <c r="M463" s="2" t="s">
        <v>1240</v>
      </c>
    </row>
    <row r="464" spans="1:14" ht="80.099999999999994" customHeight="1" x14ac:dyDescent="0.15">
      <c r="A464" s="25">
        <f t="shared" si="30"/>
        <v>460</v>
      </c>
      <c r="B464" s="1">
        <v>20</v>
      </c>
      <c r="C464" s="1" t="s">
        <v>975</v>
      </c>
      <c r="D464" s="2" t="s">
        <v>976</v>
      </c>
      <c r="E464" s="1" t="s">
        <v>977</v>
      </c>
      <c r="F464" s="2" t="s">
        <v>1102</v>
      </c>
      <c r="G464" s="1" t="s">
        <v>978</v>
      </c>
      <c r="H464" s="1" t="s">
        <v>979</v>
      </c>
      <c r="I464" s="2" t="s">
        <v>1159</v>
      </c>
      <c r="J464" s="1" t="s">
        <v>0</v>
      </c>
      <c r="K464" s="1" t="s">
        <v>980</v>
      </c>
      <c r="L464" s="23">
        <f t="shared" si="31"/>
        <v>2</v>
      </c>
      <c r="M464" s="1" t="s">
        <v>1018</v>
      </c>
    </row>
    <row r="465" spans="1:13" ht="80.099999999999994" customHeight="1" x14ac:dyDescent="0.15">
      <c r="A465" s="25">
        <f t="shared" si="30"/>
        <v>461</v>
      </c>
      <c r="B465" s="1">
        <v>20</v>
      </c>
      <c r="C465" s="1" t="s">
        <v>1338</v>
      </c>
      <c r="D465" s="2" t="s">
        <v>1819</v>
      </c>
      <c r="E465" s="1" t="s">
        <v>1340</v>
      </c>
      <c r="F465" s="3" t="s">
        <v>1820</v>
      </c>
      <c r="G465" s="1" t="s">
        <v>1821</v>
      </c>
      <c r="H465" s="1" t="s">
        <v>1822</v>
      </c>
      <c r="I465" s="2" t="s">
        <v>1823</v>
      </c>
      <c r="J465" s="2" t="s">
        <v>0</v>
      </c>
      <c r="K465" s="2" t="s">
        <v>1824</v>
      </c>
      <c r="L465" s="23">
        <f t="shared" si="31"/>
        <v>3</v>
      </c>
      <c r="M465" s="2" t="s">
        <v>3206</v>
      </c>
    </row>
    <row r="466" spans="1:13" ht="80.099999999999994" customHeight="1" x14ac:dyDescent="0.15">
      <c r="A466" s="25">
        <f t="shared" si="30"/>
        <v>462</v>
      </c>
      <c r="B466" s="1">
        <v>20</v>
      </c>
      <c r="C466" s="1" t="s">
        <v>1338</v>
      </c>
      <c r="D466" s="2" t="s">
        <v>1339</v>
      </c>
      <c r="E466" s="1" t="s">
        <v>1340</v>
      </c>
      <c r="F466" s="3" t="s">
        <v>1341</v>
      </c>
      <c r="G466" s="1" t="s">
        <v>1342</v>
      </c>
      <c r="H466" s="1" t="s">
        <v>1343</v>
      </c>
      <c r="I466" s="2" t="s">
        <v>1344</v>
      </c>
      <c r="J466" s="2" t="s">
        <v>0</v>
      </c>
      <c r="K466" s="2" t="s">
        <v>1342</v>
      </c>
      <c r="L466" s="23">
        <f t="shared" si="31"/>
        <v>1</v>
      </c>
      <c r="M466" s="2" t="s">
        <v>1345</v>
      </c>
    </row>
    <row r="467" spans="1:13" ht="80.099999999999994" customHeight="1" x14ac:dyDescent="0.15">
      <c r="A467" s="25">
        <f t="shared" si="30"/>
        <v>463</v>
      </c>
      <c r="B467" s="28">
        <v>20</v>
      </c>
      <c r="C467" s="28" t="s">
        <v>1002</v>
      </c>
      <c r="D467" s="29" t="s">
        <v>3923</v>
      </c>
      <c r="E467" s="30" t="s">
        <v>1340</v>
      </c>
      <c r="F467" s="30" t="s">
        <v>3924</v>
      </c>
      <c r="G467" s="30" t="s">
        <v>3925</v>
      </c>
      <c r="H467" s="30" t="s">
        <v>3926</v>
      </c>
      <c r="I467" s="29" t="s">
        <v>3927</v>
      </c>
      <c r="J467" s="30" t="s">
        <v>0</v>
      </c>
      <c r="K467" s="29" t="s">
        <v>3928</v>
      </c>
      <c r="L467" s="29">
        <v>2</v>
      </c>
      <c r="M467" s="30" t="s">
        <v>4020</v>
      </c>
    </row>
    <row r="468" spans="1:13" ht="80.099999999999994" customHeight="1" x14ac:dyDescent="0.15">
      <c r="A468" s="25">
        <f t="shared" si="30"/>
        <v>464</v>
      </c>
      <c r="B468" s="1">
        <v>20</v>
      </c>
      <c r="C468" s="1" t="s">
        <v>1338</v>
      </c>
      <c r="D468" s="2" t="s">
        <v>1884</v>
      </c>
      <c r="E468" s="1" t="s">
        <v>1885</v>
      </c>
      <c r="F468" s="3" t="s">
        <v>1886</v>
      </c>
      <c r="G468" s="1" t="s">
        <v>1887</v>
      </c>
      <c r="H468" s="1" t="s">
        <v>1888</v>
      </c>
      <c r="I468" s="2" t="s">
        <v>1889</v>
      </c>
      <c r="J468" s="2" t="s">
        <v>0</v>
      </c>
      <c r="K468" s="2" t="s">
        <v>1890</v>
      </c>
      <c r="L468" s="23">
        <f t="shared" ref="L468:L480" si="32">LEN(M468)-LEN(SUBSTITUTE(M468, "、",""))/LEN("、")+1</f>
        <v>1</v>
      </c>
      <c r="M468" s="2" t="s">
        <v>1891</v>
      </c>
    </row>
    <row r="469" spans="1:13" ht="80.099999999999994" customHeight="1" x14ac:dyDescent="0.15">
      <c r="A469" s="25">
        <f t="shared" si="30"/>
        <v>465</v>
      </c>
      <c r="B469" s="1">
        <v>20</v>
      </c>
      <c r="C469" s="1" t="s">
        <v>30</v>
      </c>
      <c r="D469" s="2" t="s">
        <v>3392</v>
      </c>
      <c r="E469" s="1" t="s">
        <v>662</v>
      </c>
      <c r="F469" s="3" t="s">
        <v>918</v>
      </c>
      <c r="G469" s="1" t="s">
        <v>663</v>
      </c>
      <c r="H469" s="1" t="s">
        <v>664</v>
      </c>
      <c r="I469" s="2" t="s">
        <v>1126</v>
      </c>
      <c r="J469" s="2" t="s">
        <v>1</v>
      </c>
      <c r="K469" s="2"/>
      <c r="L469" s="23">
        <f t="shared" si="32"/>
        <v>1</v>
      </c>
      <c r="M469" s="2" t="s">
        <v>665</v>
      </c>
    </row>
    <row r="470" spans="1:13" ht="80.099999999999994" customHeight="1" x14ac:dyDescent="0.15">
      <c r="A470" s="25">
        <f t="shared" si="30"/>
        <v>466</v>
      </c>
      <c r="B470" s="1">
        <v>20</v>
      </c>
      <c r="C470" s="1" t="s">
        <v>1338</v>
      </c>
      <c r="D470" s="2" t="s">
        <v>1482</v>
      </c>
      <c r="E470" s="1" t="s">
        <v>1483</v>
      </c>
      <c r="F470" s="3" t="s">
        <v>1484</v>
      </c>
      <c r="G470" s="1" t="s">
        <v>1485</v>
      </c>
      <c r="H470" s="1" t="s">
        <v>1486</v>
      </c>
      <c r="I470" s="2" t="s">
        <v>1487</v>
      </c>
      <c r="J470" s="2" t="s">
        <v>1</v>
      </c>
      <c r="K470" s="2"/>
      <c r="L470" s="23">
        <f t="shared" si="32"/>
        <v>1</v>
      </c>
      <c r="M470" s="2" t="s">
        <v>1488</v>
      </c>
    </row>
    <row r="471" spans="1:13" ht="80.099999999999994" customHeight="1" x14ac:dyDescent="0.15">
      <c r="A471" s="25">
        <f t="shared" si="30"/>
        <v>467</v>
      </c>
      <c r="B471" s="1">
        <v>20</v>
      </c>
      <c r="C471" s="1" t="s">
        <v>30</v>
      </c>
      <c r="D471" s="2" t="s">
        <v>621</v>
      </c>
      <c r="E471" s="1" t="s">
        <v>622</v>
      </c>
      <c r="F471" s="3" t="s">
        <v>919</v>
      </c>
      <c r="G471" s="1" t="s">
        <v>623</v>
      </c>
      <c r="H471" s="1" t="s">
        <v>624</v>
      </c>
      <c r="I471" s="2" t="s">
        <v>1087</v>
      </c>
      <c r="J471" s="2" t="s">
        <v>0</v>
      </c>
      <c r="K471" s="2" t="s">
        <v>623</v>
      </c>
      <c r="L471" s="23">
        <f t="shared" si="32"/>
        <v>3</v>
      </c>
      <c r="M471" s="2" t="s">
        <v>625</v>
      </c>
    </row>
    <row r="472" spans="1:13" ht="80.099999999999994" customHeight="1" x14ac:dyDescent="0.15">
      <c r="A472" s="25">
        <f t="shared" si="30"/>
        <v>468</v>
      </c>
      <c r="B472" s="1">
        <v>20</v>
      </c>
      <c r="C472" s="1" t="s">
        <v>1338</v>
      </c>
      <c r="D472" s="2" t="s">
        <v>2382</v>
      </c>
      <c r="E472" s="1" t="s">
        <v>161</v>
      </c>
      <c r="F472" s="3" t="s">
        <v>2383</v>
      </c>
      <c r="G472" s="1" t="s">
        <v>2384</v>
      </c>
      <c r="H472" s="1" t="s">
        <v>2385</v>
      </c>
      <c r="I472" s="2" t="s">
        <v>2386</v>
      </c>
      <c r="J472" s="2" t="s">
        <v>1</v>
      </c>
      <c r="K472" s="2"/>
      <c r="L472" s="23">
        <f t="shared" si="32"/>
        <v>1</v>
      </c>
      <c r="M472" s="2" t="s">
        <v>2387</v>
      </c>
    </row>
    <row r="473" spans="1:13" ht="80.099999999999994" customHeight="1" x14ac:dyDescent="0.15">
      <c r="A473" s="25">
        <f t="shared" si="30"/>
        <v>469</v>
      </c>
      <c r="B473" s="1">
        <v>20</v>
      </c>
      <c r="C473" s="1" t="s">
        <v>30</v>
      </c>
      <c r="D473" s="2" t="s">
        <v>162</v>
      </c>
      <c r="E473" s="1" t="s">
        <v>161</v>
      </c>
      <c r="F473" s="3" t="s">
        <v>1201</v>
      </c>
      <c r="G473" s="1" t="s">
        <v>163</v>
      </c>
      <c r="H473" s="1" t="s">
        <v>164</v>
      </c>
      <c r="I473" s="2" t="s">
        <v>1233</v>
      </c>
      <c r="J473" s="2" t="s">
        <v>0</v>
      </c>
      <c r="K473" s="2" t="s">
        <v>165</v>
      </c>
      <c r="L473" s="23">
        <f t="shared" si="32"/>
        <v>7</v>
      </c>
      <c r="M473" s="2" t="s">
        <v>3315</v>
      </c>
    </row>
    <row r="474" spans="1:13" ht="80.099999999999994" customHeight="1" x14ac:dyDescent="0.15">
      <c r="A474" s="25">
        <f t="shared" si="30"/>
        <v>470</v>
      </c>
      <c r="B474" s="1">
        <v>20</v>
      </c>
      <c r="C474" s="1" t="s">
        <v>30</v>
      </c>
      <c r="D474" s="2" t="s">
        <v>284</v>
      </c>
      <c r="E474" s="1" t="s">
        <v>285</v>
      </c>
      <c r="F474" s="3" t="s">
        <v>920</v>
      </c>
      <c r="G474" s="1" t="s">
        <v>286</v>
      </c>
      <c r="H474" s="1" t="s">
        <v>287</v>
      </c>
      <c r="I474" s="2" t="s">
        <v>10</v>
      </c>
      <c r="J474" s="2" t="s">
        <v>1</v>
      </c>
      <c r="K474" s="2"/>
      <c r="L474" s="23">
        <f t="shared" si="32"/>
        <v>1</v>
      </c>
      <c r="M474" s="2" t="s">
        <v>288</v>
      </c>
    </row>
    <row r="475" spans="1:13" ht="80.099999999999994" customHeight="1" x14ac:dyDescent="0.15">
      <c r="A475" s="25">
        <f t="shared" si="30"/>
        <v>471</v>
      </c>
      <c r="B475" s="1">
        <v>20</v>
      </c>
      <c r="C475" s="1" t="s">
        <v>30</v>
      </c>
      <c r="D475" s="2" t="s">
        <v>156</v>
      </c>
      <c r="E475" s="1" t="s">
        <v>157</v>
      </c>
      <c r="F475" s="3" t="s">
        <v>921</v>
      </c>
      <c r="G475" s="1" t="s">
        <v>158</v>
      </c>
      <c r="H475" s="1" t="s">
        <v>159</v>
      </c>
      <c r="I475" s="2" t="s">
        <v>1106</v>
      </c>
      <c r="J475" s="2" t="s">
        <v>0</v>
      </c>
      <c r="K475" s="2" t="s">
        <v>160</v>
      </c>
      <c r="L475" s="23">
        <f t="shared" si="32"/>
        <v>4</v>
      </c>
      <c r="M475" s="2" t="s">
        <v>3316</v>
      </c>
    </row>
    <row r="476" spans="1:13" ht="80.099999999999994" customHeight="1" x14ac:dyDescent="0.15">
      <c r="A476" s="25">
        <f t="shared" si="30"/>
        <v>472</v>
      </c>
      <c r="B476" s="1">
        <v>20</v>
      </c>
      <c r="C476" s="1" t="s">
        <v>30</v>
      </c>
      <c r="D476" s="2" t="s">
        <v>125</v>
      </c>
      <c r="E476" s="1" t="s">
        <v>126</v>
      </c>
      <c r="F476" s="3" t="s">
        <v>922</v>
      </c>
      <c r="G476" s="1" t="s">
        <v>127</v>
      </c>
      <c r="H476" s="1" t="s">
        <v>128</v>
      </c>
      <c r="I476" s="2" t="s">
        <v>1107</v>
      </c>
      <c r="J476" s="2" t="s">
        <v>1</v>
      </c>
      <c r="K476" s="2"/>
      <c r="L476" s="23">
        <f t="shared" si="32"/>
        <v>1</v>
      </c>
      <c r="M476" s="2" t="s">
        <v>129</v>
      </c>
    </row>
    <row r="477" spans="1:13" ht="80.099999999999994" customHeight="1" x14ac:dyDescent="0.15">
      <c r="A477" s="25">
        <f t="shared" si="30"/>
        <v>473</v>
      </c>
      <c r="B477" s="1">
        <v>20</v>
      </c>
      <c r="C477" s="1" t="s">
        <v>1338</v>
      </c>
      <c r="D477" s="2" t="s">
        <v>1917</v>
      </c>
      <c r="E477" s="1" t="s">
        <v>1918</v>
      </c>
      <c r="F477" s="3" t="s">
        <v>1919</v>
      </c>
      <c r="G477" s="1" t="s">
        <v>1920</v>
      </c>
      <c r="H477" s="1" t="s">
        <v>1921</v>
      </c>
      <c r="I477" s="2" t="s">
        <v>1922</v>
      </c>
      <c r="J477" s="2" t="s">
        <v>0</v>
      </c>
      <c r="K477" s="2" t="s">
        <v>1923</v>
      </c>
      <c r="L477" s="23">
        <f t="shared" si="32"/>
        <v>2</v>
      </c>
      <c r="M477" s="2" t="s">
        <v>3317</v>
      </c>
    </row>
    <row r="478" spans="1:13" ht="80.099999999999994" customHeight="1" x14ac:dyDescent="0.15">
      <c r="A478" s="25">
        <f t="shared" si="30"/>
        <v>474</v>
      </c>
      <c r="B478" s="1">
        <v>20</v>
      </c>
      <c r="C478" s="1" t="s">
        <v>30</v>
      </c>
      <c r="D478" s="2" t="s">
        <v>769</v>
      </c>
      <c r="E478" s="1" t="s">
        <v>770</v>
      </c>
      <c r="F478" s="3" t="s">
        <v>923</v>
      </c>
      <c r="G478" s="1" t="s">
        <v>771</v>
      </c>
      <c r="H478" s="1" t="s">
        <v>772</v>
      </c>
      <c r="I478" s="2" t="s">
        <v>3386</v>
      </c>
      <c r="J478" s="2" t="s">
        <v>987</v>
      </c>
      <c r="K478" s="2"/>
      <c r="L478" s="23">
        <f t="shared" si="32"/>
        <v>2</v>
      </c>
      <c r="M478" s="2" t="s">
        <v>3385</v>
      </c>
    </row>
    <row r="479" spans="1:13" ht="80.099999999999994" customHeight="1" x14ac:dyDescent="0.15">
      <c r="A479" s="25">
        <f t="shared" si="30"/>
        <v>475</v>
      </c>
      <c r="B479" s="1">
        <v>20</v>
      </c>
      <c r="C479" s="1" t="s">
        <v>30</v>
      </c>
      <c r="D479" s="2" t="s">
        <v>248</v>
      </c>
      <c r="E479" s="1" t="s">
        <v>249</v>
      </c>
      <c r="F479" s="3" t="s">
        <v>924</v>
      </c>
      <c r="G479" s="1" t="s">
        <v>250</v>
      </c>
      <c r="H479" s="1" t="s">
        <v>251</v>
      </c>
      <c r="I479" s="2" t="s">
        <v>1108</v>
      </c>
      <c r="J479" s="2" t="s">
        <v>0</v>
      </c>
      <c r="K479" s="2" t="s">
        <v>252</v>
      </c>
      <c r="L479" s="23">
        <f t="shared" si="32"/>
        <v>4</v>
      </c>
      <c r="M479" s="2" t="s">
        <v>253</v>
      </c>
    </row>
    <row r="480" spans="1:13" ht="80.099999999999994" customHeight="1" x14ac:dyDescent="0.15">
      <c r="A480" s="25">
        <f t="shared" si="30"/>
        <v>476</v>
      </c>
      <c r="B480" s="1">
        <v>20</v>
      </c>
      <c r="C480" s="1" t="s">
        <v>30</v>
      </c>
      <c r="D480" s="2" t="s">
        <v>587</v>
      </c>
      <c r="E480" s="1" t="s">
        <v>588</v>
      </c>
      <c r="F480" s="3" t="s">
        <v>925</v>
      </c>
      <c r="G480" s="1" t="s">
        <v>589</v>
      </c>
      <c r="H480" s="1" t="s">
        <v>590</v>
      </c>
      <c r="I480" s="2" t="s">
        <v>1109</v>
      </c>
      <c r="J480" s="2" t="s">
        <v>0</v>
      </c>
      <c r="K480" s="2" t="s">
        <v>589</v>
      </c>
      <c r="L480" s="23">
        <f t="shared" si="32"/>
        <v>2</v>
      </c>
      <c r="M480" s="2" t="s">
        <v>591</v>
      </c>
    </row>
    <row r="481" spans="1:13" ht="80.099999999999994" customHeight="1" x14ac:dyDescent="0.15">
      <c r="A481" s="25">
        <f t="shared" si="30"/>
        <v>477</v>
      </c>
      <c r="B481" s="28">
        <v>20</v>
      </c>
      <c r="C481" s="28" t="s">
        <v>1002</v>
      </c>
      <c r="D481" s="29" t="s">
        <v>1779</v>
      </c>
      <c r="E481" s="30" t="s">
        <v>1780</v>
      </c>
      <c r="F481" s="30" t="s">
        <v>1781</v>
      </c>
      <c r="G481" s="30" t="s">
        <v>1782</v>
      </c>
      <c r="H481" s="30" t="s">
        <v>1783</v>
      </c>
      <c r="I481" s="29" t="s">
        <v>1784</v>
      </c>
      <c r="J481" s="30" t="s">
        <v>0</v>
      </c>
      <c r="K481" s="29" t="s">
        <v>1782</v>
      </c>
      <c r="L481" s="29"/>
      <c r="M481" s="30" t="s">
        <v>4021</v>
      </c>
    </row>
    <row r="482" spans="1:13" ht="80.099999999999994" customHeight="1" x14ac:dyDescent="0.15">
      <c r="A482" s="25">
        <f t="shared" si="30"/>
        <v>478</v>
      </c>
      <c r="B482" s="1">
        <v>20</v>
      </c>
      <c r="C482" s="1" t="s">
        <v>30</v>
      </c>
      <c r="D482" s="2" t="s">
        <v>203</v>
      </c>
      <c r="E482" s="1" t="s">
        <v>204</v>
      </c>
      <c r="F482" s="3" t="s">
        <v>926</v>
      </c>
      <c r="G482" s="1" t="s">
        <v>205</v>
      </c>
      <c r="H482" s="1" t="s">
        <v>206</v>
      </c>
      <c r="I482" s="2" t="s">
        <v>3504</v>
      </c>
      <c r="J482" s="2" t="s">
        <v>0</v>
      </c>
      <c r="K482" s="2" t="s">
        <v>207</v>
      </c>
      <c r="L482" s="23">
        <f>LEN(M482)-LEN(SUBSTITUTE(M482, "、",""))/LEN("、")+1</f>
        <v>3</v>
      </c>
      <c r="M482" s="2" t="s">
        <v>3507</v>
      </c>
    </row>
    <row r="483" spans="1:13" ht="80.099999999999994" customHeight="1" x14ac:dyDescent="0.15">
      <c r="A483" s="25">
        <f t="shared" si="30"/>
        <v>479</v>
      </c>
      <c r="B483" s="1">
        <v>20</v>
      </c>
      <c r="C483" s="1" t="s">
        <v>1338</v>
      </c>
      <c r="D483" s="2" t="s">
        <v>216</v>
      </c>
      <c r="E483" s="1" t="s">
        <v>1479</v>
      </c>
      <c r="F483" s="3" t="s">
        <v>1480</v>
      </c>
      <c r="G483" s="1" t="s">
        <v>207</v>
      </c>
      <c r="H483" s="1" t="s">
        <v>217</v>
      </c>
      <c r="I483" s="2" t="s">
        <v>1481</v>
      </c>
      <c r="J483" s="2" t="s">
        <v>0</v>
      </c>
      <c r="K483" s="2" t="s">
        <v>207</v>
      </c>
      <c r="L483" s="23">
        <f>LEN(M483)-LEN(SUBSTITUTE(M483, "、",""))/LEN("、")+1</f>
        <v>2</v>
      </c>
      <c r="M483" s="2" t="s">
        <v>3318</v>
      </c>
    </row>
    <row r="484" spans="1:13" ht="80.099999999999994" customHeight="1" x14ac:dyDescent="0.15">
      <c r="A484" s="25">
        <f t="shared" si="30"/>
        <v>480</v>
      </c>
      <c r="B484" s="1">
        <v>20</v>
      </c>
      <c r="C484" s="1" t="s">
        <v>30</v>
      </c>
      <c r="D484" s="2" t="s">
        <v>766</v>
      </c>
      <c r="E484" s="1" t="s">
        <v>761</v>
      </c>
      <c r="F484" s="3" t="s">
        <v>927</v>
      </c>
      <c r="G484" s="1" t="s">
        <v>767</v>
      </c>
      <c r="H484" s="1" t="s">
        <v>768</v>
      </c>
      <c r="I484" s="2" t="s">
        <v>1042</v>
      </c>
      <c r="J484" s="2" t="s">
        <v>0</v>
      </c>
      <c r="K484" s="2" t="s">
        <v>767</v>
      </c>
      <c r="L484" s="23">
        <f>LEN(M484)-LEN(SUBSTITUTE(M484, "、",""))/LEN("、")+1</f>
        <v>3</v>
      </c>
      <c r="M484" s="2" t="s">
        <v>1039</v>
      </c>
    </row>
    <row r="485" spans="1:13" ht="80.099999999999994" customHeight="1" x14ac:dyDescent="0.15">
      <c r="A485" s="25">
        <f t="shared" si="30"/>
        <v>481</v>
      </c>
      <c r="B485" s="1">
        <v>20</v>
      </c>
      <c r="C485" s="1" t="s">
        <v>30</v>
      </c>
      <c r="D485" s="2" t="s">
        <v>760</v>
      </c>
      <c r="E485" s="1" t="s">
        <v>761</v>
      </c>
      <c r="F485" s="3" t="s">
        <v>928</v>
      </c>
      <c r="G485" s="1" t="s">
        <v>762</v>
      </c>
      <c r="H485" s="1" t="s">
        <v>763</v>
      </c>
      <c r="I485" s="2" t="s">
        <v>1088</v>
      </c>
      <c r="J485" s="2" t="s">
        <v>0</v>
      </c>
      <c r="K485" s="2" t="s">
        <v>764</v>
      </c>
      <c r="L485" s="23">
        <f>LEN(M485)-LEN(SUBSTITUTE(M485, "、",""))/LEN("、")+1</f>
        <v>1</v>
      </c>
      <c r="M485" s="2" t="s">
        <v>765</v>
      </c>
    </row>
    <row r="486" spans="1:13" ht="80.099999999999994" customHeight="1" x14ac:dyDescent="0.15">
      <c r="A486" s="25">
        <f t="shared" si="30"/>
        <v>482</v>
      </c>
      <c r="B486" s="1">
        <v>20</v>
      </c>
      <c r="C486" s="1" t="s">
        <v>30</v>
      </c>
      <c r="D486" s="2" t="s">
        <v>254</v>
      </c>
      <c r="E486" s="1" t="s">
        <v>255</v>
      </c>
      <c r="F486" s="3" t="s">
        <v>929</v>
      </c>
      <c r="G486" s="1" t="s">
        <v>256</v>
      </c>
      <c r="H486" s="1" t="s">
        <v>257</v>
      </c>
      <c r="I486" s="2" t="s">
        <v>1160</v>
      </c>
      <c r="J486" s="2" t="s">
        <v>0</v>
      </c>
      <c r="K486" s="2" t="s">
        <v>256</v>
      </c>
      <c r="L486" s="23">
        <f>LEN(M486)-LEN(SUBSTITUTE(M486, "、",""))/LEN("、")+1</f>
        <v>1</v>
      </c>
      <c r="M486" s="2" t="s">
        <v>258</v>
      </c>
    </row>
    <row r="487" spans="1:13" ht="80.099999999999994" customHeight="1" x14ac:dyDescent="0.15">
      <c r="A487" s="25">
        <f t="shared" si="30"/>
        <v>483</v>
      </c>
      <c r="B487" s="1">
        <v>20</v>
      </c>
      <c r="C487" s="1" t="s">
        <v>30</v>
      </c>
      <c r="D487" s="2" t="s">
        <v>618</v>
      </c>
      <c r="E487" s="1" t="s">
        <v>255</v>
      </c>
      <c r="F487" s="3" t="s">
        <v>930</v>
      </c>
      <c r="G487" s="1" t="s">
        <v>619</v>
      </c>
      <c r="H487" s="1" t="s">
        <v>620</v>
      </c>
      <c r="I487" s="2" t="s">
        <v>3475</v>
      </c>
      <c r="J487" s="2" t="s">
        <v>0</v>
      </c>
      <c r="K487" s="2" t="s">
        <v>619</v>
      </c>
      <c r="L487" s="23">
        <v>7</v>
      </c>
      <c r="M487" s="2" t="s">
        <v>3473</v>
      </c>
    </row>
    <row r="488" spans="1:13" ht="80.099999999999994" customHeight="1" x14ac:dyDescent="0.15">
      <c r="A488" s="25">
        <f t="shared" si="30"/>
        <v>484</v>
      </c>
      <c r="B488" s="28">
        <v>20</v>
      </c>
      <c r="C488" s="28" t="s">
        <v>1002</v>
      </c>
      <c r="D488" s="29" t="s">
        <v>3944</v>
      </c>
      <c r="E488" s="30" t="s">
        <v>3945</v>
      </c>
      <c r="F488" s="30" t="s">
        <v>3946</v>
      </c>
      <c r="G488" s="30" t="s">
        <v>3947</v>
      </c>
      <c r="H488" s="30" t="s">
        <v>3948</v>
      </c>
      <c r="I488" s="29" t="s">
        <v>1713</v>
      </c>
      <c r="J488" s="30" t="s">
        <v>0</v>
      </c>
      <c r="K488" s="29" t="s">
        <v>3947</v>
      </c>
      <c r="L488" s="29"/>
      <c r="M488" s="30" t="s">
        <v>3949</v>
      </c>
    </row>
    <row r="489" spans="1:13" ht="80.099999999999994" customHeight="1" x14ac:dyDescent="0.15">
      <c r="A489" s="25">
        <f t="shared" si="30"/>
        <v>485</v>
      </c>
      <c r="B489" s="2">
        <v>20</v>
      </c>
      <c r="C489" s="2" t="s">
        <v>1002</v>
      </c>
      <c r="D489" s="2" t="s">
        <v>1202</v>
      </c>
      <c r="E489" s="1" t="str">
        <f>"395-0812"</f>
        <v>395-0812</v>
      </c>
      <c r="F489" s="2" t="s">
        <v>1205</v>
      </c>
      <c r="G489" s="1" t="s">
        <v>1203</v>
      </c>
      <c r="H489" s="1" t="s">
        <v>1204</v>
      </c>
      <c r="I489" s="2" t="s">
        <v>1206</v>
      </c>
      <c r="J489" s="1" t="s">
        <v>1178</v>
      </c>
      <c r="K489" s="2" t="s">
        <v>1203</v>
      </c>
      <c r="L489" s="23">
        <f>LEN(M489)-LEN(SUBSTITUTE(M489, "、",""))/LEN("、")+1</f>
        <v>1</v>
      </c>
      <c r="M489" s="2" t="s">
        <v>1207</v>
      </c>
    </row>
    <row r="490" spans="1:13" ht="80.099999999999994" customHeight="1" x14ac:dyDescent="0.15">
      <c r="A490" s="25">
        <f t="shared" si="30"/>
        <v>486</v>
      </c>
      <c r="B490" s="1">
        <v>20</v>
      </c>
      <c r="C490" s="1" t="s">
        <v>1338</v>
      </c>
      <c r="D490" s="2" t="s">
        <v>2569</v>
      </c>
      <c r="E490" s="1" t="s">
        <v>2570</v>
      </c>
      <c r="F490" s="3" t="s">
        <v>2571</v>
      </c>
      <c r="G490" s="1" t="s">
        <v>2572</v>
      </c>
      <c r="H490" s="1" t="s">
        <v>2573</v>
      </c>
      <c r="I490" s="2" t="s">
        <v>2574</v>
      </c>
      <c r="J490" s="2" t="s">
        <v>0</v>
      </c>
      <c r="K490" s="2" t="s">
        <v>2575</v>
      </c>
      <c r="L490" s="23">
        <f>LEN(M490)-LEN(SUBSTITUTE(M490, "、",""))/LEN("、")+1</f>
        <v>1</v>
      </c>
      <c r="M490" s="2" t="s">
        <v>2576</v>
      </c>
    </row>
    <row r="491" spans="1:13" ht="80.099999999999994" customHeight="1" x14ac:dyDescent="0.15">
      <c r="A491" s="25">
        <f t="shared" si="30"/>
        <v>487</v>
      </c>
      <c r="B491" s="1" t="s">
        <v>3361</v>
      </c>
      <c r="C491" s="1" t="s">
        <v>30</v>
      </c>
      <c r="D491" s="2" t="s">
        <v>3457</v>
      </c>
      <c r="E491" s="1" t="s">
        <v>3458</v>
      </c>
      <c r="F491" s="3" t="s">
        <v>3459</v>
      </c>
      <c r="G491" s="1" t="s">
        <v>3460</v>
      </c>
      <c r="H491" s="1" t="s">
        <v>3461</v>
      </c>
      <c r="I491" s="2" t="s">
        <v>3462</v>
      </c>
      <c r="J491" s="2" t="s">
        <v>987</v>
      </c>
      <c r="K491" s="2"/>
      <c r="L491" s="23">
        <f>LEN(M491)-LEN(SUBSTITUTE(M491, "、",""))/LEN("、")+1</f>
        <v>1</v>
      </c>
      <c r="M491" s="2" t="s">
        <v>3463</v>
      </c>
    </row>
    <row r="492" spans="1:13" ht="80.099999999999994" customHeight="1" x14ac:dyDescent="0.15">
      <c r="A492" s="25">
        <f t="shared" si="30"/>
        <v>488</v>
      </c>
      <c r="B492" s="1">
        <v>20</v>
      </c>
      <c r="C492" s="1" t="s">
        <v>1338</v>
      </c>
      <c r="D492" s="2" t="s">
        <v>1376</v>
      </c>
      <c r="E492" s="1" t="s">
        <v>1377</v>
      </c>
      <c r="F492" s="3" t="s">
        <v>1378</v>
      </c>
      <c r="G492" s="1" t="s">
        <v>1379</v>
      </c>
      <c r="H492" s="1" t="s">
        <v>1380</v>
      </c>
      <c r="I492" s="2" t="s">
        <v>1381</v>
      </c>
      <c r="J492" s="2" t="s">
        <v>1</v>
      </c>
      <c r="K492" s="2"/>
      <c r="L492" s="23">
        <f>LEN(M492)-LEN(SUBSTITUTE(M492, "、",""))/LEN("、")+1</f>
        <v>1</v>
      </c>
      <c r="M492" s="2" t="s">
        <v>1382</v>
      </c>
    </row>
    <row r="493" spans="1:13" ht="80.099999999999994" customHeight="1" x14ac:dyDescent="0.15">
      <c r="A493" s="25">
        <f t="shared" si="30"/>
        <v>489</v>
      </c>
      <c r="B493" s="1">
        <v>20</v>
      </c>
      <c r="C493" s="1" t="s">
        <v>30</v>
      </c>
      <c r="D493" s="2" t="s">
        <v>293</v>
      </c>
      <c r="E493" s="1" t="s">
        <v>294</v>
      </c>
      <c r="F493" s="3" t="s">
        <v>931</v>
      </c>
      <c r="G493" s="1" t="s">
        <v>295</v>
      </c>
      <c r="H493" s="1" t="s">
        <v>296</v>
      </c>
      <c r="I493" s="2" t="s">
        <v>1089</v>
      </c>
      <c r="J493" s="2" t="s">
        <v>0</v>
      </c>
      <c r="K493" s="2" t="s">
        <v>295</v>
      </c>
      <c r="L493" s="23">
        <f>LEN(M493)-LEN(SUBSTITUTE(M493, "、",""))/LEN("、")+1</f>
        <v>3</v>
      </c>
      <c r="M493" s="2" t="s">
        <v>1025</v>
      </c>
    </row>
    <row r="494" spans="1:13" ht="80.099999999999994" customHeight="1" x14ac:dyDescent="0.15">
      <c r="A494" s="25">
        <f t="shared" si="30"/>
        <v>490</v>
      </c>
      <c r="B494" s="28">
        <v>20</v>
      </c>
      <c r="C494" s="28" t="s">
        <v>1002</v>
      </c>
      <c r="D494" s="29" t="s">
        <v>3395</v>
      </c>
      <c r="E494" s="30" t="s">
        <v>3396</v>
      </c>
      <c r="F494" s="30" t="s">
        <v>3935</v>
      </c>
      <c r="G494" s="30" t="s">
        <v>3397</v>
      </c>
      <c r="H494" s="30" t="s">
        <v>3398</v>
      </c>
      <c r="I494" s="29" t="s">
        <v>3936</v>
      </c>
      <c r="J494" s="30" t="s">
        <v>0</v>
      </c>
      <c r="K494" s="29" t="s">
        <v>3397</v>
      </c>
      <c r="L494" s="29">
        <v>2</v>
      </c>
      <c r="M494" s="30" t="s">
        <v>4022</v>
      </c>
    </row>
    <row r="495" spans="1:13" ht="80.099999999999994" customHeight="1" x14ac:dyDescent="0.15">
      <c r="A495" s="25">
        <f t="shared" si="30"/>
        <v>491</v>
      </c>
      <c r="B495" s="1">
        <v>20</v>
      </c>
      <c r="C495" s="1" t="s">
        <v>1338</v>
      </c>
      <c r="D495" s="2" t="s">
        <v>2892</v>
      </c>
      <c r="E495" s="1" t="s">
        <v>398</v>
      </c>
      <c r="F495" s="3" t="s">
        <v>2893</v>
      </c>
      <c r="G495" s="1" t="s">
        <v>3149</v>
      </c>
      <c r="H495" s="1" t="s">
        <v>2894</v>
      </c>
      <c r="I495" s="2" t="s">
        <v>1542</v>
      </c>
      <c r="J495" s="2" t="s">
        <v>1</v>
      </c>
      <c r="K495" s="2"/>
      <c r="L495" s="23">
        <f t="shared" ref="L495:L500" si="33">LEN(M495)-LEN(SUBSTITUTE(M495, "、",""))/LEN("、")+1</f>
        <v>1</v>
      </c>
      <c r="M495" s="2" t="s">
        <v>3509</v>
      </c>
    </row>
    <row r="496" spans="1:13" ht="80.099999999999994" customHeight="1" x14ac:dyDescent="0.15">
      <c r="A496" s="25">
        <f t="shared" si="30"/>
        <v>492</v>
      </c>
      <c r="B496" s="2">
        <v>20</v>
      </c>
      <c r="C496" s="2" t="s">
        <v>1002</v>
      </c>
      <c r="D496" s="2" t="s">
        <v>1208</v>
      </c>
      <c r="E496" s="1" t="str">
        <f>"396-0006"</f>
        <v>396-0006</v>
      </c>
      <c r="F496" s="2" t="s">
        <v>1230</v>
      </c>
      <c r="G496" s="1" t="s">
        <v>1209</v>
      </c>
      <c r="H496" s="1" t="s">
        <v>1210</v>
      </c>
      <c r="I496" s="2" t="s">
        <v>1211</v>
      </c>
      <c r="J496" s="1" t="s">
        <v>1178</v>
      </c>
      <c r="K496" s="2" t="s">
        <v>1212</v>
      </c>
      <c r="L496" s="23">
        <f t="shared" si="33"/>
        <v>1</v>
      </c>
      <c r="M496" s="2" t="s">
        <v>1213</v>
      </c>
    </row>
    <row r="497" spans="1:13" ht="80.099999999999994" customHeight="1" x14ac:dyDescent="0.15">
      <c r="A497" s="25">
        <f t="shared" si="30"/>
        <v>493</v>
      </c>
      <c r="B497" s="1">
        <v>20</v>
      </c>
      <c r="C497" s="1" t="s">
        <v>30</v>
      </c>
      <c r="D497" s="2" t="s">
        <v>397</v>
      </c>
      <c r="E497" s="1" t="s">
        <v>398</v>
      </c>
      <c r="F497" s="3" t="s">
        <v>932</v>
      </c>
      <c r="G497" s="1" t="s">
        <v>399</v>
      </c>
      <c r="H497" s="1" t="s">
        <v>400</v>
      </c>
      <c r="I497" s="2" t="s">
        <v>5</v>
      </c>
      <c r="J497" s="2" t="s">
        <v>0</v>
      </c>
      <c r="K497" s="2" t="s">
        <v>399</v>
      </c>
      <c r="L497" s="23">
        <f t="shared" si="33"/>
        <v>1</v>
      </c>
      <c r="M497" s="2" t="s">
        <v>401</v>
      </c>
    </row>
    <row r="498" spans="1:13" ht="80.099999999999994" customHeight="1" x14ac:dyDescent="0.15">
      <c r="A498" s="25">
        <f t="shared" si="30"/>
        <v>494</v>
      </c>
      <c r="B498" s="1">
        <v>20</v>
      </c>
      <c r="C498" s="1" t="s">
        <v>1338</v>
      </c>
      <c r="D498" s="2" t="s">
        <v>3021</v>
      </c>
      <c r="E498" s="1" t="s">
        <v>3022</v>
      </c>
      <c r="F498" s="3" t="s">
        <v>3023</v>
      </c>
      <c r="G498" s="1" t="s">
        <v>3024</v>
      </c>
      <c r="H498" s="1" t="s">
        <v>3025</v>
      </c>
      <c r="I498" s="2" t="s">
        <v>1542</v>
      </c>
      <c r="J498" s="2" t="s">
        <v>1</v>
      </c>
      <c r="K498" s="2"/>
      <c r="L498" s="23">
        <f t="shared" si="33"/>
        <v>1</v>
      </c>
      <c r="M498" s="2" t="s">
        <v>3026</v>
      </c>
    </row>
    <row r="499" spans="1:13" ht="80.099999999999994" customHeight="1" x14ac:dyDescent="0.15">
      <c r="A499" s="25">
        <f t="shared" si="30"/>
        <v>495</v>
      </c>
      <c r="B499" s="1">
        <v>20</v>
      </c>
      <c r="C499" s="1" t="s">
        <v>1338</v>
      </c>
      <c r="D499" s="2" t="s">
        <v>1489</v>
      </c>
      <c r="E499" s="1" t="s">
        <v>1490</v>
      </c>
      <c r="F499" s="3" t="s">
        <v>1491</v>
      </c>
      <c r="G499" s="1" t="s">
        <v>1492</v>
      </c>
      <c r="H499" s="1" t="s">
        <v>1493</v>
      </c>
      <c r="I499" s="2" t="s">
        <v>1494</v>
      </c>
      <c r="J499" s="2" t="s">
        <v>0</v>
      </c>
      <c r="K499" s="2" t="s">
        <v>1495</v>
      </c>
      <c r="L499" s="23">
        <f t="shared" si="33"/>
        <v>1</v>
      </c>
      <c r="M499" s="2" t="s">
        <v>1496</v>
      </c>
    </row>
    <row r="500" spans="1:13" ht="80.099999999999994" customHeight="1" x14ac:dyDescent="0.15">
      <c r="A500" s="25">
        <f t="shared" si="30"/>
        <v>496</v>
      </c>
      <c r="B500" s="1">
        <v>20</v>
      </c>
      <c r="C500" s="1" t="s">
        <v>1338</v>
      </c>
      <c r="D500" s="2" t="s">
        <v>2664</v>
      </c>
      <c r="E500" s="1" t="s">
        <v>1490</v>
      </c>
      <c r="F500" s="3" t="s">
        <v>2665</v>
      </c>
      <c r="G500" s="1" t="s">
        <v>2666</v>
      </c>
      <c r="H500" s="1" t="s">
        <v>2667</v>
      </c>
      <c r="I500" s="2" t="s">
        <v>2668</v>
      </c>
      <c r="J500" s="2" t="s">
        <v>0</v>
      </c>
      <c r="K500" s="2" t="s">
        <v>2666</v>
      </c>
      <c r="L500" s="23">
        <f t="shared" si="33"/>
        <v>2</v>
      </c>
      <c r="M500" s="2" t="s">
        <v>3319</v>
      </c>
    </row>
    <row r="501" spans="1:13" ht="80.099999999999994" customHeight="1" x14ac:dyDescent="0.15">
      <c r="A501" s="25">
        <f t="shared" si="30"/>
        <v>497</v>
      </c>
      <c r="B501" s="28">
        <v>20</v>
      </c>
      <c r="C501" s="28" t="s">
        <v>1002</v>
      </c>
      <c r="D501" s="28" t="s">
        <v>4085</v>
      </c>
      <c r="E501" s="33" t="s">
        <v>3393</v>
      </c>
      <c r="F501" s="28" t="s">
        <v>3394</v>
      </c>
      <c r="G501" s="33" t="s">
        <v>3539</v>
      </c>
      <c r="H501" s="33" t="s">
        <v>3540</v>
      </c>
      <c r="I501" s="28" t="s">
        <v>3541</v>
      </c>
      <c r="J501" s="33" t="s">
        <v>0</v>
      </c>
      <c r="K501" s="28" t="s">
        <v>3539</v>
      </c>
      <c r="L501" s="28">
        <v>2</v>
      </c>
      <c r="M501" s="36" t="s">
        <v>4023</v>
      </c>
    </row>
    <row r="502" spans="1:13" ht="80.099999999999994" customHeight="1" x14ac:dyDescent="0.15">
      <c r="A502" s="25">
        <f t="shared" si="30"/>
        <v>498</v>
      </c>
      <c r="B502" s="1">
        <v>20</v>
      </c>
      <c r="C502" s="1" t="s">
        <v>30</v>
      </c>
      <c r="D502" s="2" t="s">
        <v>51</v>
      </c>
      <c r="E502" s="1" t="s">
        <v>52</v>
      </c>
      <c r="F502" s="3" t="s">
        <v>933</v>
      </c>
      <c r="G502" s="1" t="s">
        <v>53</v>
      </c>
      <c r="H502" s="1" t="s">
        <v>54</v>
      </c>
      <c r="I502" s="2" t="s">
        <v>1090</v>
      </c>
      <c r="J502" s="2" t="s">
        <v>1317</v>
      </c>
      <c r="K502" s="2" t="s">
        <v>1318</v>
      </c>
      <c r="L502" s="23">
        <f t="shared" ref="L502:L508" si="34">LEN(M502)-LEN(SUBSTITUTE(M502, "、",""))/LEN("、")+1</f>
        <v>2</v>
      </c>
      <c r="M502" s="2" t="s">
        <v>3354</v>
      </c>
    </row>
    <row r="503" spans="1:13" ht="80.099999999999994" customHeight="1" x14ac:dyDescent="0.15">
      <c r="A503" s="25">
        <f t="shared" si="30"/>
        <v>499</v>
      </c>
      <c r="B503" s="1">
        <v>20</v>
      </c>
      <c r="C503" s="1" t="s">
        <v>30</v>
      </c>
      <c r="D503" s="2" t="s">
        <v>726</v>
      </c>
      <c r="E503" s="1" t="s">
        <v>52</v>
      </c>
      <c r="F503" s="3" t="s">
        <v>966</v>
      </c>
      <c r="G503" s="1" t="s">
        <v>727</v>
      </c>
      <c r="H503" s="1" t="s">
        <v>728</v>
      </c>
      <c r="I503" s="2" t="s">
        <v>14</v>
      </c>
      <c r="J503" s="2" t="s">
        <v>0</v>
      </c>
      <c r="K503" s="2" t="s">
        <v>727</v>
      </c>
      <c r="L503" s="23">
        <f t="shared" si="34"/>
        <v>2</v>
      </c>
      <c r="M503" s="2" t="s">
        <v>729</v>
      </c>
    </row>
    <row r="504" spans="1:13" ht="80.099999999999994" customHeight="1" x14ac:dyDescent="0.15">
      <c r="A504" s="25">
        <f t="shared" si="30"/>
        <v>500</v>
      </c>
      <c r="B504" s="1">
        <v>20</v>
      </c>
      <c r="C504" s="1" t="s">
        <v>30</v>
      </c>
      <c r="D504" s="2" t="s">
        <v>355</v>
      </c>
      <c r="E504" s="1" t="s">
        <v>52</v>
      </c>
      <c r="F504" s="3" t="s">
        <v>934</v>
      </c>
      <c r="G504" s="1" t="s">
        <v>356</v>
      </c>
      <c r="H504" s="1" t="s">
        <v>357</v>
      </c>
      <c r="I504" s="2" t="s">
        <v>22</v>
      </c>
      <c r="J504" s="2" t="s">
        <v>0</v>
      </c>
      <c r="K504" s="2" t="s">
        <v>356</v>
      </c>
      <c r="L504" s="23">
        <f t="shared" si="34"/>
        <v>1</v>
      </c>
      <c r="M504" s="2" t="s">
        <v>358</v>
      </c>
    </row>
    <row r="505" spans="1:13" ht="80.099999999999994" customHeight="1" x14ac:dyDescent="0.15">
      <c r="A505" s="25">
        <f t="shared" si="30"/>
        <v>501</v>
      </c>
      <c r="B505" s="1">
        <v>20</v>
      </c>
      <c r="C505" s="1" t="s">
        <v>30</v>
      </c>
      <c r="D505" s="2" t="s">
        <v>432</v>
      </c>
      <c r="E505" s="1" t="s">
        <v>433</v>
      </c>
      <c r="F505" s="3" t="s">
        <v>935</v>
      </c>
      <c r="G505" s="1" t="s">
        <v>434</v>
      </c>
      <c r="H505" s="1" t="s">
        <v>435</v>
      </c>
      <c r="I505" s="2" t="s">
        <v>1119</v>
      </c>
      <c r="J505" s="2" t="s">
        <v>0</v>
      </c>
      <c r="K505" s="2" t="s">
        <v>434</v>
      </c>
      <c r="L505" s="23">
        <f t="shared" si="34"/>
        <v>7</v>
      </c>
      <c r="M505" s="2" t="s">
        <v>1286</v>
      </c>
    </row>
    <row r="506" spans="1:13" ht="80.099999999999994" customHeight="1" x14ac:dyDescent="0.15">
      <c r="A506" s="25">
        <f t="shared" si="30"/>
        <v>502</v>
      </c>
      <c r="B506" s="1">
        <v>20</v>
      </c>
      <c r="C506" s="1" t="s">
        <v>1338</v>
      </c>
      <c r="D506" s="2" t="s">
        <v>1924</v>
      </c>
      <c r="E506" s="1" t="s">
        <v>1925</v>
      </c>
      <c r="F506" s="3" t="s">
        <v>1926</v>
      </c>
      <c r="G506" s="1" t="s">
        <v>1927</v>
      </c>
      <c r="H506" s="1" t="s">
        <v>1928</v>
      </c>
      <c r="I506" s="2" t="s">
        <v>1877</v>
      </c>
      <c r="J506" s="2" t="s">
        <v>0</v>
      </c>
      <c r="K506" s="2" t="s">
        <v>1927</v>
      </c>
      <c r="L506" s="23">
        <f t="shared" si="34"/>
        <v>2</v>
      </c>
      <c r="M506" s="2" t="s">
        <v>3320</v>
      </c>
    </row>
    <row r="507" spans="1:13" ht="80.099999999999994" customHeight="1" x14ac:dyDescent="0.15">
      <c r="A507" s="25">
        <f t="shared" si="30"/>
        <v>503</v>
      </c>
      <c r="B507" s="1">
        <v>20</v>
      </c>
      <c r="C507" s="1" t="s">
        <v>1338</v>
      </c>
      <c r="D507" s="2" t="s">
        <v>2825</v>
      </c>
      <c r="E507" s="1" t="s">
        <v>559</v>
      </c>
      <c r="F507" s="3" t="s">
        <v>2826</v>
      </c>
      <c r="G507" s="1" t="s">
        <v>2827</v>
      </c>
      <c r="H507" s="1" t="s">
        <v>2828</v>
      </c>
      <c r="I507" s="2" t="s">
        <v>2829</v>
      </c>
      <c r="J507" s="2" t="s">
        <v>0</v>
      </c>
      <c r="K507" s="2" t="s">
        <v>2827</v>
      </c>
      <c r="L507" s="23">
        <f t="shared" si="34"/>
        <v>1</v>
      </c>
      <c r="M507" s="2" t="s">
        <v>2830</v>
      </c>
    </row>
    <row r="508" spans="1:13" ht="80.099999999999994" customHeight="1" x14ac:dyDescent="0.15">
      <c r="A508" s="25">
        <f t="shared" si="30"/>
        <v>504</v>
      </c>
      <c r="B508" s="1">
        <v>20</v>
      </c>
      <c r="C508" s="1" t="s">
        <v>30</v>
      </c>
      <c r="D508" s="2" t="s">
        <v>1301</v>
      </c>
      <c r="E508" s="1" t="s">
        <v>559</v>
      </c>
      <c r="F508" s="3" t="s">
        <v>936</v>
      </c>
      <c r="G508" s="1" t="s">
        <v>560</v>
      </c>
      <c r="H508" s="1" t="s">
        <v>561</v>
      </c>
      <c r="I508" s="2" t="s">
        <v>1302</v>
      </c>
      <c r="J508" s="2" t="s">
        <v>0</v>
      </c>
      <c r="K508" s="2" t="s">
        <v>560</v>
      </c>
      <c r="L508" s="23">
        <f t="shared" si="34"/>
        <v>2</v>
      </c>
      <c r="M508" s="2" t="s">
        <v>562</v>
      </c>
    </row>
    <row r="509" spans="1:13" ht="80.099999999999994" customHeight="1" x14ac:dyDescent="0.15">
      <c r="A509" s="25">
        <f t="shared" si="30"/>
        <v>505</v>
      </c>
      <c r="B509" s="28">
        <v>20</v>
      </c>
      <c r="C509" s="28" t="s">
        <v>1002</v>
      </c>
      <c r="D509" s="29" t="s">
        <v>2354</v>
      </c>
      <c r="E509" s="30" t="s">
        <v>559</v>
      </c>
      <c r="F509" s="30" t="s">
        <v>2355</v>
      </c>
      <c r="G509" s="30" t="s">
        <v>2356</v>
      </c>
      <c r="H509" s="30" t="s">
        <v>2357</v>
      </c>
      <c r="I509" s="29" t="s">
        <v>3815</v>
      </c>
      <c r="J509" s="30" t="s">
        <v>0</v>
      </c>
      <c r="K509" s="29" t="s">
        <v>2356</v>
      </c>
      <c r="L509" s="29">
        <v>4</v>
      </c>
      <c r="M509" s="29" t="s">
        <v>4025</v>
      </c>
    </row>
    <row r="510" spans="1:13" ht="80.099999999999994" customHeight="1" x14ac:dyDescent="0.15">
      <c r="A510" s="25">
        <f t="shared" si="30"/>
        <v>506</v>
      </c>
      <c r="B510" s="1">
        <v>20</v>
      </c>
      <c r="C510" s="1" t="s">
        <v>1338</v>
      </c>
      <c r="D510" s="2" t="s">
        <v>3491</v>
      </c>
      <c r="E510" s="1" t="s">
        <v>2145</v>
      </c>
      <c r="F510" s="3" t="s">
        <v>2146</v>
      </c>
      <c r="G510" s="1" t="s">
        <v>2147</v>
      </c>
      <c r="H510" s="1" t="s">
        <v>2148</v>
      </c>
      <c r="I510" s="2" t="s">
        <v>2319</v>
      </c>
      <c r="J510" s="2" t="s">
        <v>0</v>
      </c>
      <c r="K510" s="2" t="s">
        <v>2320</v>
      </c>
      <c r="L510" s="23">
        <f>LEN(M510)-LEN(SUBSTITUTE(M510, "、",""))/LEN("、")+1</f>
        <v>3</v>
      </c>
      <c r="M510" s="2" t="s">
        <v>4024</v>
      </c>
    </row>
    <row r="511" spans="1:13" ht="80.099999999999994" customHeight="1" x14ac:dyDescent="0.15">
      <c r="A511" s="25">
        <f t="shared" si="30"/>
        <v>507</v>
      </c>
      <c r="B511" s="1">
        <v>20</v>
      </c>
      <c r="C511" s="1" t="s">
        <v>30</v>
      </c>
      <c r="D511" s="2" t="s">
        <v>417</v>
      </c>
      <c r="E511" s="1" t="s">
        <v>418</v>
      </c>
      <c r="F511" s="3" t="s">
        <v>937</v>
      </c>
      <c r="G511" s="1" t="s">
        <v>419</v>
      </c>
      <c r="H511" s="1" t="s">
        <v>420</v>
      </c>
      <c r="I511" s="2" t="s">
        <v>14</v>
      </c>
      <c r="J511" s="2" t="s">
        <v>0</v>
      </c>
      <c r="K511" s="2" t="s">
        <v>419</v>
      </c>
      <c r="L511" s="23">
        <f>LEN(M511)-LEN(SUBSTITUTE(M511, "、",""))/LEN("、")+1</f>
        <v>1</v>
      </c>
      <c r="M511" s="2" t="s">
        <v>421</v>
      </c>
    </row>
    <row r="512" spans="1:13" ht="80.099999999999994" customHeight="1" x14ac:dyDescent="0.15">
      <c r="A512" s="25">
        <f t="shared" si="30"/>
        <v>508</v>
      </c>
      <c r="B512" s="1">
        <v>20</v>
      </c>
      <c r="C512" s="1" t="s">
        <v>30</v>
      </c>
      <c r="D512" s="2" t="s">
        <v>140</v>
      </c>
      <c r="E512" s="1" t="s">
        <v>141</v>
      </c>
      <c r="F512" s="3" t="s">
        <v>938</v>
      </c>
      <c r="G512" s="1" t="s">
        <v>142</v>
      </c>
      <c r="H512" s="1" t="s">
        <v>143</v>
      </c>
      <c r="I512" s="2" t="s">
        <v>17</v>
      </c>
      <c r="J512" s="2" t="s">
        <v>0</v>
      </c>
      <c r="K512" s="2" t="s">
        <v>144</v>
      </c>
      <c r="L512" s="23">
        <f>LEN(M512)-LEN(SUBSTITUTE(M512, "、",""))/LEN("、")+1</f>
        <v>1</v>
      </c>
      <c r="M512" s="2" t="s">
        <v>145</v>
      </c>
    </row>
    <row r="513" spans="1:13" ht="80.099999999999994" customHeight="1" x14ac:dyDescent="0.15">
      <c r="A513" s="25">
        <f t="shared" si="30"/>
        <v>509</v>
      </c>
      <c r="B513" s="1">
        <v>20</v>
      </c>
      <c r="C513" s="1" t="s">
        <v>30</v>
      </c>
      <c r="D513" s="2" t="s">
        <v>735</v>
      </c>
      <c r="E513" s="1" t="s">
        <v>141</v>
      </c>
      <c r="F513" s="3" t="s">
        <v>939</v>
      </c>
      <c r="G513" s="1" t="s">
        <v>736</v>
      </c>
      <c r="H513" s="1" t="s">
        <v>737</v>
      </c>
      <c r="I513" s="2" t="s">
        <v>1045</v>
      </c>
      <c r="J513" s="2" t="s">
        <v>1</v>
      </c>
      <c r="K513" s="2"/>
      <c r="L513" s="23">
        <f>LEN(M513)-LEN(SUBSTITUTE(M513, "、",""))/LEN("、")+1</f>
        <v>2</v>
      </c>
      <c r="M513" s="2" t="s">
        <v>3321</v>
      </c>
    </row>
    <row r="514" spans="1:13" ht="80.099999999999994" customHeight="1" x14ac:dyDescent="0.15">
      <c r="A514" s="25">
        <f t="shared" si="30"/>
        <v>510</v>
      </c>
      <c r="B514" s="28">
        <v>20</v>
      </c>
      <c r="C514" s="28" t="s">
        <v>1002</v>
      </c>
      <c r="D514" s="29" t="s">
        <v>3910</v>
      </c>
      <c r="E514" s="30" t="s">
        <v>141</v>
      </c>
      <c r="F514" s="30" t="s">
        <v>3911</v>
      </c>
      <c r="G514" s="30" t="s">
        <v>3912</v>
      </c>
      <c r="H514" s="30" t="s">
        <v>3912</v>
      </c>
      <c r="I514" s="29" t="s">
        <v>3913</v>
      </c>
      <c r="J514" s="30" t="s">
        <v>0</v>
      </c>
      <c r="K514" s="29" t="s">
        <v>3914</v>
      </c>
      <c r="L514" s="29">
        <v>1</v>
      </c>
      <c r="M514" s="30" t="s">
        <v>3915</v>
      </c>
    </row>
    <row r="515" spans="1:13" ht="80.099999999999994" customHeight="1" x14ac:dyDescent="0.15">
      <c r="A515" s="25">
        <f t="shared" si="30"/>
        <v>511</v>
      </c>
      <c r="B515" s="1">
        <v>20</v>
      </c>
      <c r="C515" s="1" t="s">
        <v>30</v>
      </c>
      <c r="D515" s="2" t="s">
        <v>1012</v>
      </c>
      <c r="E515" s="1" t="s">
        <v>280</v>
      </c>
      <c r="F515" s="3" t="s">
        <v>1110</v>
      </c>
      <c r="G515" s="1" t="s">
        <v>1013</v>
      </c>
      <c r="H515" s="1" t="s">
        <v>1014</v>
      </c>
      <c r="I515" s="2" t="s">
        <v>1091</v>
      </c>
      <c r="J515" s="2" t="s">
        <v>0</v>
      </c>
      <c r="K515" s="2" t="s">
        <v>1015</v>
      </c>
      <c r="L515" s="23">
        <f t="shared" ref="L515:L520" si="35">LEN(M515)-LEN(SUBSTITUTE(M515, "、",""))/LEN("、")+1</f>
        <v>1</v>
      </c>
      <c r="M515" s="1" t="s">
        <v>1016</v>
      </c>
    </row>
    <row r="516" spans="1:13" ht="80.099999999999994" customHeight="1" x14ac:dyDescent="0.15">
      <c r="A516" s="25">
        <f t="shared" ref="A516:A579" si="36">ROW()-4</f>
        <v>512</v>
      </c>
      <c r="B516" s="1">
        <v>20</v>
      </c>
      <c r="C516" s="1" t="s">
        <v>1338</v>
      </c>
      <c r="D516" s="2" t="s">
        <v>1950</v>
      </c>
      <c r="E516" s="1" t="s">
        <v>280</v>
      </c>
      <c r="F516" s="3" t="s">
        <v>1951</v>
      </c>
      <c r="G516" s="1" t="s">
        <v>1952</v>
      </c>
      <c r="H516" s="1" t="s">
        <v>1953</v>
      </c>
      <c r="I516" s="2" t="s">
        <v>3506</v>
      </c>
      <c r="J516" s="2" t="s">
        <v>0</v>
      </c>
      <c r="K516" s="2" t="s">
        <v>1952</v>
      </c>
      <c r="L516" s="23">
        <f t="shared" si="35"/>
        <v>2</v>
      </c>
      <c r="M516" s="2" t="s">
        <v>3505</v>
      </c>
    </row>
    <row r="517" spans="1:13" ht="80.099999999999994" customHeight="1" x14ac:dyDescent="0.15">
      <c r="A517" s="25">
        <f t="shared" si="36"/>
        <v>513</v>
      </c>
      <c r="B517" s="1">
        <v>20</v>
      </c>
      <c r="C517" s="1" t="s">
        <v>30</v>
      </c>
      <c r="D517" s="2" t="s">
        <v>279</v>
      </c>
      <c r="E517" s="1" t="s">
        <v>280</v>
      </c>
      <c r="F517" s="3" t="s">
        <v>940</v>
      </c>
      <c r="G517" s="1" t="s">
        <v>281</v>
      </c>
      <c r="H517" s="1" t="s">
        <v>281</v>
      </c>
      <c r="I517" s="2" t="s">
        <v>21</v>
      </c>
      <c r="J517" s="2" t="s">
        <v>0</v>
      </c>
      <c r="K517" s="2" t="s">
        <v>282</v>
      </c>
      <c r="L517" s="23">
        <f t="shared" si="35"/>
        <v>1</v>
      </c>
      <c r="M517" s="2" t="s">
        <v>283</v>
      </c>
    </row>
    <row r="518" spans="1:13" ht="80.099999999999994" customHeight="1" x14ac:dyDescent="0.15">
      <c r="A518" s="25">
        <f t="shared" si="36"/>
        <v>514</v>
      </c>
      <c r="B518" s="1">
        <v>20</v>
      </c>
      <c r="C518" s="1" t="s">
        <v>30</v>
      </c>
      <c r="D518" s="2" t="s">
        <v>384</v>
      </c>
      <c r="E518" s="1" t="s">
        <v>280</v>
      </c>
      <c r="F518" s="3" t="s">
        <v>941</v>
      </c>
      <c r="G518" s="1" t="s">
        <v>385</v>
      </c>
      <c r="H518" s="1" t="s">
        <v>386</v>
      </c>
      <c r="I518" s="2" t="s">
        <v>7</v>
      </c>
      <c r="J518" s="2" t="s">
        <v>0</v>
      </c>
      <c r="K518" s="2" t="s">
        <v>387</v>
      </c>
      <c r="L518" s="23">
        <f t="shared" si="35"/>
        <v>3</v>
      </c>
      <c r="M518" s="2" t="s">
        <v>3322</v>
      </c>
    </row>
    <row r="519" spans="1:13" ht="80.099999999999994" customHeight="1" x14ac:dyDescent="0.15">
      <c r="A519" s="25">
        <f t="shared" si="36"/>
        <v>515</v>
      </c>
      <c r="B519" s="1">
        <v>20</v>
      </c>
      <c r="C519" s="1" t="s">
        <v>1338</v>
      </c>
      <c r="D519" s="2" t="s">
        <v>3502</v>
      </c>
      <c r="E519" s="1" t="s">
        <v>280</v>
      </c>
      <c r="F519" s="3" t="s">
        <v>1346</v>
      </c>
      <c r="G519" s="1" t="s">
        <v>1347</v>
      </c>
      <c r="H519" s="1" t="s">
        <v>1348</v>
      </c>
      <c r="I519" s="2" t="s">
        <v>1349</v>
      </c>
      <c r="J519" s="2" t="s">
        <v>1</v>
      </c>
      <c r="K519" s="2"/>
      <c r="L519" s="23">
        <f t="shared" si="35"/>
        <v>1</v>
      </c>
      <c r="M519" s="2" t="s">
        <v>3503</v>
      </c>
    </row>
    <row r="520" spans="1:13" ht="80.099999999999994" customHeight="1" x14ac:dyDescent="0.15">
      <c r="A520" s="25">
        <f t="shared" si="36"/>
        <v>516</v>
      </c>
      <c r="B520" s="1">
        <v>20</v>
      </c>
      <c r="C520" s="1" t="s">
        <v>30</v>
      </c>
      <c r="D520" s="2" t="s">
        <v>677</v>
      </c>
      <c r="E520" s="1" t="s">
        <v>280</v>
      </c>
      <c r="F520" s="3" t="s">
        <v>942</v>
      </c>
      <c r="G520" s="1" t="s">
        <v>678</v>
      </c>
      <c r="H520" s="1" t="s">
        <v>679</v>
      </c>
      <c r="I520" s="2" t="s">
        <v>1139</v>
      </c>
      <c r="J520" s="2" t="s">
        <v>0</v>
      </c>
      <c r="K520" s="2" t="s">
        <v>680</v>
      </c>
      <c r="L520" s="23">
        <f t="shared" si="35"/>
        <v>2</v>
      </c>
      <c r="M520" s="2" t="s">
        <v>1034</v>
      </c>
    </row>
    <row r="521" spans="1:13" ht="80.099999999999994" customHeight="1" x14ac:dyDescent="0.15">
      <c r="A521" s="25">
        <f t="shared" si="36"/>
        <v>517</v>
      </c>
      <c r="B521" s="28">
        <v>20</v>
      </c>
      <c r="C521" s="28" t="s">
        <v>1002</v>
      </c>
      <c r="D521" s="29" t="s">
        <v>3753</v>
      </c>
      <c r="E521" s="30" t="s">
        <v>280</v>
      </c>
      <c r="F521" s="30" t="s">
        <v>3754</v>
      </c>
      <c r="G521" s="30" t="s">
        <v>3755</v>
      </c>
      <c r="H521" s="30" t="s">
        <v>3756</v>
      </c>
      <c r="I521" s="29" t="s">
        <v>3757</v>
      </c>
      <c r="J521" s="30" t="s">
        <v>0</v>
      </c>
      <c r="K521" s="29" t="s">
        <v>3758</v>
      </c>
      <c r="L521" s="29">
        <v>1</v>
      </c>
      <c r="M521" s="30" t="s">
        <v>3759</v>
      </c>
    </row>
    <row r="522" spans="1:13" ht="80.099999999999994" customHeight="1" x14ac:dyDescent="0.15">
      <c r="A522" s="25">
        <f t="shared" si="36"/>
        <v>518</v>
      </c>
      <c r="B522" s="1">
        <v>20</v>
      </c>
      <c r="C522" s="1" t="s">
        <v>30</v>
      </c>
      <c r="D522" s="2" t="s">
        <v>981</v>
      </c>
      <c r="E522" s="1" t="s">
        <v>982</v>
      </c>
      <c r="F522" s="3" t="s">
        <v>1101</v>
      </c>
      <c r="G522" s="1" t="s">
        <v>983</v>
      </c>
      <c r="H522" s="1" t="s">
        <v>984</v>
      </c>
      <c r="I522" s="2" t="s">
        <v>985</v>
      </c>
      <c r="J522" s="2" t="s">
        <v>987</v>
      </c>
      <c r="K522" s="2"/>
      <c r="L522" s="23">
        <f t="shared" ref="L522:L532" si="37">LEN(M522)-LEN(SUBSTITUTE(M522, "、",""))/LEN("、")+1</f>
        <v>1</v>
      </c>
      <c r="M522" s="2" t="s">
        <v>986</v>
      </c>
    </row>
    <row r="523" spans="1:13" ht="80.099999999999994" customHeight="1" x14ac:dyDescent="0.15">
      <c r="A523" s="25">
        <f t="shared" si="36"/>
        <v>519</v>
      </c>
      <c r="B523" s="1">
        <v>20</v>
      </c>
      <c r="C523" s="1" t="s">
        <v>1338</v>
      </c>
      <c r="D523" s="2" t="s">
        <v>3137</v>
      </c>
      <c r="E523" s="1" t="s">
        <v>3138</v>
      </c>
      <c r="F523" s="3" t="s">
        <v>3139</v>
      </c>
      <c r="G523" s="1" t="s">
        <v>3140</v>
      </c>
      <c r="H523" s="1" t="s">
        <v>3141</v>
      </c>
      <c r="I523" s="2" t="s">
        <v>3142</v>
      </c>
      <c r="J523" s="2" t="s">
        <v>1</v>
      </c>
      <c r="K523" s="2"/>
      <c r="L523" s="23">
        <f t="shared" si="37"/>
        <v>1</v>
      </c>
      <c r="M523" s="2" t="s">
        <v>3143</v>
      </c>
    </row>
    <row r="524" spans="1:13" ht="80.099999999999994" customHeight="1" x14ac:dyDescent="0.15">
      <c r="A524" s="25">
        <f t="shared" si="36"/>
        <v>520</v>
      </c>
      <c r="B524" s="1">
        <v>20</v>
      </c>
      <c r="C524" s="1" t="s">
        <v>30</v>
      </c>
      <c r="D524" s="2" t="s">
        <v>524</v>
      </c>
      <c r="E524" s="1" t="s">
        <v>525</v>
      </c>
      <c r="F524" s="3" t="s">
        <v>943</v>
      </c>
      <c r="G524" s="1" t="s">
        <v>526</v>
      </c>
      <c r="H524" s="1" t="s">
        <v>527</v>
      </c>
      <c r="I524" s="2" t="s">
        <v>1058</v>
      </c>
      <c r="J524" s="2" t="s">
        <v>0</v>
      </c>
      <c r="K524" s="2" t="s">
        <v>528</v>
      </c>
      <c r="L524" s="23">
        <f t="shared" si="37"/>
        <v>2</v>
      </c>
      <c r="M524" s="2" t="s">
        <v>3323</v>
      </c>
    </row>
    <row r="525" spans="1:13" ht="80.099999999999994" customHeight="1" x14ac:dyDescent="0.15">
      <c r="A525" s="25">
        <f t="shared" si="36"/>
        <v>521</v>
      </c>
      <c r="B525" s="1">
        <v>20</v>
      </c>
      <c r="C525" s="1" t="s">
        <v>1338</v>
      </c>
      <c r="D525" s="2" t="s">
        <v>2332</v>
      </c>
      <c r="E525" s="1" t="s">
        <v>2333</v>
      </c>
      <c r="F525" s="3" t="s">
        <v>2334</v>
      </c>
      <c r="G525" s="1" t="s">
        <v>2335</v>
      </c>
      <c r="H525" s="1" t="s">
        <v>2336</v>
      </c>
      <c r="I525" s="2" t="s">
        <v>2348</v>
      </c>
      <c r="J525" s="2" t="s">
        <v>1317</v>
      </c>
      <c r="K525" s="2" t="s">
        <v>2337</v>
      </c>
      <c r="L525" s="23">
        <f t="shared" si="37"/>
        <v>3</v>
      </c>
      <c r="M525" s="2" t="s">
        <v>3355</v>
      </c>
    </row>
    <row r="526" spans="1:13" ht="80.099999999999994" customHeight="1" x14ac:dyDescent="0.15">
      <c r="A526" s="25">
        <f t="shared" si="36"/>
        <v>522</v>
      </c>
      <c r="B526" s="1">
        <v>20</v>
      </c>
      <c r="C526" s="1" t="s">
        <v>1338</v>
      </c>
      <c r="D526" s="2" t="s">
        <v>1892</v>
      </c>
      <c r="E526" s="1" t="s">
        <v>1893</v>
      </c>
      <c r="F526" s="3" t="s">
        <v>1894</v>
      </c>
      <c r="G526" s="1" t="s">
        <v>1895</v>
      </c>
      <c r="H526" s="1" t="s">
        <v>1896</v>
      </c>
      <c r="I526" s="2" t="s">
        <v>1897</v>
      </c>
      <c r="J526" s="2" t="s">
        <v>0</v>
      </c>
      <c r="K526" s="2" t="s">
        <v>1898</v>
      </c>
      <c r="L526" s="23">
        <f t="shared" si="37"/>
        <v>1</v>
      </c>
      <c r="M526" s="2" t="s">
        <v>1899</v>
      </c>
    </row>
    <row r="527" spans="1:13" ht="80.099999999999994" customHeight="1" x14ac:dyDescent="0.15">
      <c r="A527" s="25">
        <f t="shared" si="36"/>
        <v>523</v>
      </c>
      <c r="B527" s="1">
        <v>20</v>
      </c>
      <c r="C527" s="1" t="s">
        <v>1338</v>
      </c>
      <c r="D527" s="2" t="s">
        <v>2214</v>
      </c>
      <c r="E527" s="1" t="s">
        <v>2168</v>
      </c>
      <c r="F527" s="3" t="s">
        <v>2215</v>
      </c>
      <c r="G527" s="1" t="s">
        <v>2169</v>
      </c>
      <c r="H527" s="1" t="s">
        <v>2170</v>
      </c>
      <c r="I527" s="2" t="s">
        <v>2216</v>
      </c>
      <c r="J527" s="2" t="s">
        <v>0</v>
      </c>
      <c r="K527" s="2" t="s">
        <v>2169</v>
      </c>
      <c r="L527" s="23">
        <f t="shared" si="37"/>
        <v>2</v>
      </c>
      <c r="M527" s="2" t="s">
        <v>3356</v>
      </c>
    </row>
    <row r="528" spans="1:13" ht="80.099999999999994" customHeight="1" x14ac:dyDescent="0.15">
      <c r="A528" s="25">
        <f t="shared" si="36"/>
        <v>524</v>
      </c>
      <c r="B528" s="1">
        <v>20</v>
      </c>
      <c r="C528" s="1" t="s">
        <v>1338</v>
      </c>
      <c r="D528" s="2" t="s">
        <v>2204</v>
      </c>
      <c r="E528" s="1" t="s">
        <v>2168</v>
      </c>
      <c r="F528" s="3" t="s">
        <v>2205</v>
      </c>
      <c r="G528" s="1" t="s">
        <v>2206</v>
      </c>
      <c r="H528" s="1" t="s">
        <v>2207</v>
      </c>
      <c r="I528" s="2" t="s">
        <v>1470</v>
      </c>
      <c r="J528" s="2" t="s">
        <v>0</v>
      </c>
      <c r="K528" s="2" t="s">
        <v>2206</v>
      </c>
      <c r="L528" s="23">
        <f t="shared" si="37"/>
        <v>4</v>
      </c>
      <c r="M528" s="2" t="s">
        <v>3341</v>
      </c>
    </row>
    <row r="529" spans="1:13" ht="80.099999999999994" customHeight="1" x14ac:dyDescent="0.15">
      <c r="A529" s="25">
        <f t="shared" si="36"/>
        <v>525</v>
      </c>
      <c r="B529" s="1">
        <v>20</v>
      </c>
      <c r="C529" s="1" t="s">
        <v>1338</v>
      </c>
      <c r="D529" s="2" t="s">
        <v>2992</v>
      </c>
      <c r="E529" s="1" t="s">
        <v>529</v>
      </c>
      <c r="F529" s="3" t="s">
        <v>2993</v>
      </c>
      <c r="G529" s="1" t="s">
        <v>2994</v>
      </c>
      <c r="H529" s="1" t="s">
        <v>2995</v>
      </c>
      <c r="I529" s="2" t="s">
        <v>2996</v>
      </c>
      <c r="J529" s="2" t="s">
        <v>1</v>
      </c>
      <c r="K529" s="2"/>
      <c r="L529" s="23">
        <f t="shared" si="37"/>
        <v>1</v>
      </c>
      <c r="M529" s="2" t="s">
        <v>2997</v>
      </c>
    </row>
    <row r="530" spans="1:13" ht="80.099999999999994" customHeight="1" x14ac:dyDescent="0.15">
      <c r="A530" s="25">
        <f t="shared" si="36"/>
        <v>526</v>
      </c>
      <c r="B530" s="1">
        <v>20</v>
      </c>
      <c r="C530" s="1" t="s">
        <v>30</v>
      </c>
      <c r="D530" s="2" t="s">
        <v>1277</v>
      </c>
      <c r="E530" s="1" t="s">
        <v>1271</v>
      </c>
      <c r="F530" s="3" t="s">
        <v>1278</v>
      </c>
      <c r="G530" s="1" t="s">
        <v>1279</v>
      </c>
      <c r="H530" s="1" t="s">
        <v>1280</v>
      </c>
      <c r="I530" s="2" t="s">
        <v>1281</v>
      </c>
      <c r="J530" s="2" t="s">
        <v>1282</v>
      </c>
      <c r="K530" s="2" t="s">
        <v>1283</v>
      </c>
      <c r="L530" s="23">
        <f t="shared" si="37"/>
        <v>3</v>
      </c>
      <c r="M530" s="2" t="s">
        <v>3357</v>
      </c>
    </row>
    <row r="531" spans="1:13" ht="80.099999999999994" customHeight="1" x14ac:dyDescent="0.15">
      <c r="A531" s="25">
        <f t="shared" si="36"/>
        <v>527</v>
      </c>
      <c r="B531" s="1">
        <v>20</v>
      </c>
      <c r="C531" s="1" t="s">
        <v>1338</v>
      </c>
      <c r="D531" s="2" t="s">
        <v>3158</v>
      </c>
      <c r="E531" s="1" t="s">
        <v>529</v>
      </c>
      <c r="F531" s="3" t="s">
        <v>3159</v>
      </c>
      <c r="G531" s="1" t="s">
        <v>3160</v>
      </c>
      <c r="H531" s="1" t="s">
        <v>3161</v>
      </c>
      <c r="I531" s="2" t="s">
        <v>3162</v>
      </c>
      <c r="J531" s="2" t="s">
        <v>0</v>
      </c>
      <c r="K531" s="2" t="s">
        <v>3163</v>
      </c>
      <c r="L531" s="23">
        <f t="shared" si="37"/>
        <v>1</v>
      </c>
      <c r="M531" s="2" t="s">
        <v>3164</v>
      </c>
    </row>
    <row r="532" spans="1:13" ht="80.099999999999994" customHeight="1" x14ac:dyDescent="0.15">
      <c r="A532" s="25">
        <f t="shared" si="36"/>
        <v>528</v>
      </c>
      <c r="B532" s="1">
        <v>20</v>
      </c>
      <c r="C532" s="1" t="s">
        <v>30</v>
      </c>
      <c r="D532" s="2" t="s">
        <v>1270</v>
      </c>
      <c r="E532" s="1" t="s">
        <v>1271</v>
      </c>
      <c r="F532" s="3" t="s">
        <v>1272</v>
      </c>
      <c r="G532" s="1" t="s">
        <v>1273</v>
      </c>
      <c r="H532" s="1" t="s">
        <v>1274</v>
      </c>
      <c r="I532" s="2" t="s">
        <v>1275</v>
      </c>
      <c r="J532" s="2" t="s">
        <v>1261</v>
      </c>
      <c r="K532" s="2" t="s">
        <v>1276</v>
      </c>
      <c r="L532" s="23">
        <f t="shared" si="37"/>
        <v>3</v>
      </c>
      <c r="M532" s="2" t="s">
        <v>3324</v>
      </c>
    </row>
    <row r="533" spans="1:13" ht="80.099999999999994" customHeight="1" x14ac:dyDescent="0.15">
      <c r="A533" s="25">
        <f t="shared" si="36"/>
        <v>529</v>
      </c>
      <c r="B533" s="28">
        <v>20</v>
      </c>
      <c r="C533" s="28" t="s">
        <v>1002</v>
      </c>
      <c r="D533" s="28" t="s">
        <v>3569</v>
      </c>
      <c r="E533" s="33" t="s">
        <v>529</v>
      </c>
      <c r="F533" s="28" t="s">
        <v>3570</v>
      </c>
      <c r="G533" s="33" t="s">
        <v>3571</v>
      </c>
      <c r="H533" s="33" t="s">
        <v>3572</v>
      </c>
      <c r="I533" s="28" t="s">
        <v>2945</v>
      </c>
      <c r="J533" s="33" t="s">
        <v>0</v>
      </c>
      <c r="K533" s="28" t="s">
        <v>3571</v>
      </c>
      <c r="L533" s="28">
        <v>1</v>
      </c>
      <c r="M533" s="36" t="s">
        <v>3573</v>
      </c>
    </row>
    <row r="534" spans="1:13" ht="80.099999999999994" customHeight="1" x14ac:dyDescent="0.15">
      <c r="A534" s="25">
        <f t="shared" si="36"/>
        <v>530</v>
      </c>
      <c r="B534" s="28">
        <v>20</v>
      </c>
      <c r="C534" s="28" t="s">
        <v>1002</v>
      </c>
      <c r="D534" s="29" t="s">
        <v>3858</v>
      </c>
      <c r="E534" s="30" t="s">
        <v>529</v>
      </c>
      <c r="F534" s="30" t="s">
        <v>3859</v>
      </c>
      <c r="G534" s="30" t="s">
        <v>530</v>
      </c>
      <c r="H534" s="30" t="s">
        <v>531</v>
      </c>
      <c r="I534" s="29" t="s">
        <v>3860</v>
      </c>
      <c r="J534" s="30" t="s">
        <v>0</v>
      </c>
      <c r="K534" s="29" t="s">
        <v>530</v>
      </c>
      <c r="L534" s="29">
        <v>4</v>
      </c>
      <c r="M534" s="29" t="s">
        <v>4026</v>
      </c>
    </row>
    <row r="535" spans="1:13" ht="80.099999999999994" customHeight="1" x14ac:dyDescent="0.15">
      <c r="A535" s="25">
        <f t="shared" si="36"/>
        <v>531</v>
      </c>
      <c r="B535" s="1">
        <v>20</v>
      </c>
      <c r="C535" s="1" t="s">
        <v>30</v>
      </c>
      <c r="D535" s="2" t="s">
        <v>702</v>
      </c>
      <c r="E535" s="1" t="s">
        <v>703</v>
      </c>
      <c r="F535" s="3" t="s">
        <v>1231</v>
      </c>
      <c r="G535" s="1" t="s">
        <v>704</v>
      </c>
      <c r="H535" s="1" t="s">
        <v>705</v>
      </c>
      <c r="I535" s="2" t="s">
        <v>1111</v>
      </c>
      <c r="J535" s="2" t="s">
        <v>0</v>
      </c>
      <c r="K535" s="2" t="s">
        <v>704</v>
      </c>
      <c r="L535" s="23">
        <f>LEN(M535)-LEN(SUBSTITUTE(M535, "、",""))/LEN("、")+1</f>
        <v>2</v>
      </c>
      <c r="M535" s="2" t="s">
        <v>706</v>
      </c>
    </row>
    <row r="536" spans="1:13" ht="80.099999999999994" customHeight="1" x14ac:dyDescent="0.15">
      <c r="A536" s="25">
        <f t="shared" si="36"/>
        <v>532</v>
      </c>
      <c r="B536" s="1">
        <v>20</v>
      </c>
      <c r="C536" s="1" t="s">
        <v>1338</v>
      </c>
      <c r="D536" s="2" t="s">
        <v>2553</v>
      </c>
      <c r="E536" s="1" t="s">
        <v>2554</v>
      </c>
      <c r="F536" s="3" t="s">
        <v>2555</v>
      </c>
      <c r="G536" s="1" t="s">
        <v>2556</v>
      </c>
      <c r="H536" s="1" t="s">
        <v>2557</v>
      </c>
      <c r="I536" s="2" t="s">
        <v>1470</v>
      </c>
      <c r="J536" s="2" t="s">
        <v>1</v>
      </c>
      <c r="K536" s="2"/>
      <c r="L536" s="23">
        <f>LEN(M536)-LEN(SUBSTITUTE(M536, "、",""))/LEN("、")+1</f>
        <v>1</v>
      </c>
      <c r="M536" s="2" t="s">
        <v>2558</v>
      </c>
    </row>
    <row r="537" spans="1:13" ht="80.099999999999994" customHeight="1" x14ac:dyDescent="0.15">
      <c r="A537" s="25">
        <f t="shared" si="36"/>
        <v>533</v>
      </c>
      <c r="B537" s="28">
        <v>20</v>
      </c>
      <c r="C537" s="28" t="s">
        <v>1002</v>
      </c>
      <c r="D537" s="29" t="s">
        <v>3684</v>
      </c>
      <c r="E537" s="30" t="s">
        <v>2554</v>
      </c>
      <c r="F537" s="30" t="s">
        <v>3685</v>
      </c>
      <c r="G537" s="30" t="s">
        <v>3686</v>
      </c>
      <c r="H537" s="30" t="s">
        <v>3687</v>
      </c>
      <c r="I537" s="29" t="s">
        <v>3688</v>
      </c>
      <c r="J537" s="30" t="s">
        <v>1</v>
      </c>
      <c r="K537" s="29"/>
      <c r="L537" s="29">
        <v>1</v>
      </c>
      <c r="M537" s="30" t="s">
        <v>3689</v>
      </c>
    </row>
    <row r="538" spans="1:13" ht="80.099999999999994" customHeight="1" x14ac:dyDescent="0.15">
      <c r="A538" s="25">
        <f t="shared" si="36"/>
        <v>534</v>
      </c>
      <c r="B538" s="1">
        <v>20</v>
      </c>
      <c r="C538" s="1" t="s">
        <v>30</v>
      </c>
      <c r="D538" s="2" t="s">
        <v>328</v>
      </c>
      <c r="E538" s="1" t="s">
        <v>329</v>
      </c>
      <c r="F538" s="3" t="s">
        <v>944</v>
      </c>
      <c r="G538" s="1" t="s">
        <v>330</v>
      </c>
      <c r="H538" s="1" t="s">
        <v>331</v>
      </c>
      <c r="I538" s="2" t="s">
        <v>1112</v>
      </c>
      <c r="J538" s="2" t="s">
        <v>1</v>
      </c>
      <c r="K538" s="2"/>
      <c r="L538" s="23">
        <f>LEN(M538)-LEN(SUBSTITUTE(M538, "、",""))/LEN("、")+1</f>
        <v>1</v>
      </c>
      <c r="M538" s="2" t="s">
        <v>332</v>
      </c>
    </row>
    <row r="539" spans="1:13" ht="80.099999999999994" customHeight="1" x14ac:dyDescent="0.15">
      <c r="A539" s="25">
        <f t="shared" si="36"/>
        <v>535</v>
      </c>
      <c r="B539" s="1">
        <v>20</v>
      </c>
      <c r="C539" s="1" t="s">
        <v>1338</v>
      </c>
      <c r="D539" s="2" t="s">
        <v>2111</v>
      </c>
      <c r="E539" s="1" t="s">
        <v>2112</v>
      </c>
      <c r="F539" s="3" t="s">
        <v>2113</v>
      </c>
      <c r="G539" s="1" t="s">
        <v>2114</v>
      </c>
      <c r="H539" s="1" t="s">
        <v>2115</v>
      </c>
      <c r="I539" s="2" t="s">
        <v>2116</v>
      </c>
      <c r="J539" s="2" t="s">
        <v>0</v>
      </c>
      <c r="K539" s="2" t="s">
        <v>2117</v>
      </c>
      <c r="L539" s="23">
        <f>LEN(M539)-LEN(SUBSTITUTE(M539, "、",""))/LEN("、")+1</f>
        <v>1</v>
      </c>
      <c r="M539" s="2" t="s">
        <v>2118</v>
      </c>
    </row>
    <row r="540" spans="1:13" ht="80.099999999999994" customHeight="1" x14ac:dyDescent="0.15">
      <c r="A540" s="25">
        <f t="shared" si="36"/>
        <v>536</v>
      </c>
      <c r="B540" s="28">
        <v>20</v>
      </c>
      <c r="C540" s="28" t="s">
        <v>1002</v>
      </c>
      <c r="D540" s="29" t="s">
        <v>3697</v>
      </c>
      <c r="E540" s="30" t="s">
        <v>2112</v>
      </c>
      <c r="F540" s="30" t="s">
        <v>3698</v>
      </c>
      <c r="G540" s="30" t="s">
        <v>3699</v>
      </c>
      <c r="H540" s="30" t="s">
        <v>3700</v>
      </c>
      <c r="I540" s="29" t="s">
        <v>3701</v>
      </c>
      <c r="J540" s="30" t="s">
        <v>0</v>
      </c>
      <c r="K540" s="29" t="s">
        <v>3702</v>
      </c>
      <c r="L540" s="29">
        <v>2</v>
      </c>
      <c r="M540" s="30" t="s">
        <v>4027</v>
      </c>
    </row>
    <row r="541" spans="1:13" ht="80.099999999999994" customHeight="1" x14ac:dyDescent="0.15">
      <c r="A541" s="25">
        <f t="shared" si="36"/>
        <v>537</v>
      </c>
      <c r="B541" s="28">
        <v>20</v>
      </c>
      <c r="C541" s="28" t="s">
        <v>1002</v>
      </c>
      <c r="D541" s="28" t="s">
        <v>3415</v>
      </c>
      <c r="E541" s="33" t="s">
        <v>3416</v>
      </c>
      <c r="F541" s="28" t="s">
        <v>3586</v>
      </c>
      <c r="G541" s="33" t="s">
        <v>3417</v>
      </c>
      <c r="H541" s="33" t="s">
        <v>3418</v>
      </c>
      <c r="I541" s="28" t="s">
        <v>2386</v>
      </c>
      <c r="J541" s="33" t="s">
        <v>0</v>
      </c>
      <c r="K541" s="28" t="s">
        <v>3417</v>
      </c>
      <c r="L541" s="28">
        <v>2</v>
      </c>
      <c r="M541" s="36" t="s">
        <v>4028</v>
      </c>
    </row>
    <row r="542" spans="1:13" ht="80.099999999999994" customHeight="1" x14ac:dyDescent="0.15">
      <c r="A542" s="25">
        <f t="shared" si="36"/>
        <v>538</v>
      </c>
      <c r="B542" s="1">
        <v>20</v>
      </c>
      <c r="C542" s="1" t="s">
        <v>30</v>
      </c>
      <c r="D542" s="2" t="s">
        <v>24</v>
      </c>
      <c r="E542" s="1" t="s">
        <v>362</v>
      </c>
      <c r="F542" s="3" t="s">
        <v>945</v>
      </c>
      <c r="G542" s="1" t="s">
        <v>363</v>
      </c>
      <c r="H542" s="1" t="s">
        <v>364</v>
      </c>
      <c r="I542" s="2" t="s">
        <v>12</v>
      </c>
      <c r="J542" s="2" t="s">
        <v>0</v>
      </c>
      <c r="K542" s="2" t="s">
        <v>363</v>
      </c>
      <c r="L542" s="23">
        <f>LEN(M542)-LEN(SUBSTITUTE(M542, "、",""))/LEN("、")+1</f>
        <v>4</v>
      </c>
      <c r="M542" s="2" t="s">
        <v>3358</v>
      </c>
    </row>
    <row r="543" spans="1:13" ht="80.099999999999994" customHeight="1" x14ac:dyDescent="0.15">
      <c r="A543" s="25">
        <f t="shared" si="36"/>
        <v>539</v>
      </c>
      <c r="B543" s="1">
        <v>20</v>
      </c>
      <c r="C543" s="1" t="s">
        <v>1338</v>
      </c>
      <c r="D543" s="2" t="s">
        <v>1625</v>
      </c>
      <c r="E543" s="1" t="s">
        <v>1626</v>
      </c>
      <c r="F543" s="3" t="s">
        <v>1627</v>
      </c>
      <c r="G543" s="1" t="s">
        <v>1628</v>
      </c>
      <c r="H543" s="1" t="s">
        <v>1629</v>
      </c>
      <c r="I543" s="2" t="s">
        <v>1664</v>
      </c>
      <c r="J543" s="2" t="s">
        <v>0</v>
      </c>
      <c r="K543" s="2" t="s">
        <v>1630</v>
      </c>
      <c r="L543" s="23">
        <f>LEN(M543)-LEN(SUBSTITUTE(M543, "、",""))/LEN("、")+1</f>
        <v>2</v>
      </c>
      <c r="M543" s="2" t="s">
        <v>3325</v>
      </c>
    </row>
    <row r="544" spans="1:13" ht="80.099999999999994" customHeight="1" x14ac:dyDescent="0.15">
      <c r="A544" s="25">
        <f t="shared" si="36"/>
        <v>540</v>
      </c>
      <c r="B544" s="28">
        <v>20</v>
      </c>
      <c r="C544" s="28" t="s">
        <v>1002</v>
      </c>
      <c r="D544" s="29" t="s">
        <v>3706</v>
      </c>
      <c r="E544" s="30" t="s">
        <v>3707</v>
      </c>
      <c r="F544" s="30" t="s">
        <v>3708</v>
      </c>
      <c r="G544" s="30" t="s">
        <v>3709</v>
      </c>
      <c r="H544" s="30" t="s">
        <v>3710</v>
      </c>
      <c r="I544" s="29" t="s">
        <v>3711</v>
      </c>
      <c r="J544" s="30" t="s">
        <v>0</v>
      </c>
      <c r="K544" s="29" t="s">
        <v>3709</v>
      </c>
      <c r="L544" s="29">
        <v>1</v>
      </c>
      <c r="M544" s="30" t="s">
        <v>3712</v>
      </c>
    </row>
    <row r="545" spans="1:13" ht="80.099999999999994" customHeight="1" x14ac:dyDescent="0.15">
      <c r="A545" s="25">
        <f t="shared" si="36"/>
        <v>541</v>
      </c>
      <c r="B545" s="1">
        <v>20</v>
      </c>
      <c r="C545" s="1" t="s">
        <v>30</v>
      </c>
      <c r="D545" s="2" t="s">
        <v>422</v>
      </c>
      <c r="E545" s="1" t="s">
        <v>423</v>
      </c>
      <c r="F545" s="3" t="s">
        <v>946</v>
      </c>
      <c r="G545" s="1" t="s">
        <v>424</v>
      </c>
      <c r="H545" s="1" t="s">
        <v>425</v>
      </c>
      <c r="I545" s="2" t="s">
        <v>1088</v>
      </c>
      <c r="J545" s="2" t="s">
        <v>1</v>
      </c>
      <c r="K545" s="2"/>
      <c r="L545" s="23">
        <f>LEN(M545)-LEN(SUBSTITUTE(M545, "、",""))/LEN("、")+1</f>
        <v>2</v>
      </c>
      <c r="M545" s="2" t="s">
        <v>1146</v>
      </c>
    </row>
    <row r="546" spans="1:13" ht="80.099999999999994" customHeight="1" x14ac:dyDescent="0.15">
      <c r="A546" s="25">
        <f t="shared" si="36"/>
        <v>542</v>
      </c>
      <c r="B546" s="1">
        <v>20</v>
      </c>
      <c r="C546" s="1" t="s">
        <v>1338</v>
      </c>
      <c r="D546" s="2" t="s">
        <v>2161</v>
      </c>
      <c r="E546" s="1" t="s">
        <v>2162</v>
      </c>
      <c r="F546" s="3" t="s">
        <v>2163</v>
      </c>
      <c r="G546" s="1" t="s">
        <v>2164</v>
      </c>
      <c r="H546" s="1" t="s">
        <v>2165</v>
      </c>
      <c r="I546" s="2" t="s">
        <v>1470</v>
      </c>
      <c r="J546" s="2" t="s">
        <v>0</v>
      </c>
      <c r="K546" s="2" t="s">
        <v>2166</v>
      </c>
      <c r="L546" s="23">
        <f>LEN(M546)-LEN(SUBSTITUTE(M546, "、",""))/LEN("、")+1</f>
        <v>1</v>
      </c>
      <c r="M546" s="2" t="s">
        <v>2167</v>
      </c>
    </row>
    <row r="547" spans="1:13" ht="80.099999999999994" customHeight="1" x14ac:dyDescent="0.15">
      <c r="A547" s="25">
        <f t="shared" si="36"/>
        <v>543</v>
      </c>
      <c r="B547" s="1">
        <v>20</v>
      </c>
      <c r="C547" s="1" t="s">
        <v>1338</v>
      </c>
      <c r="D547" s="2" t="s">
        <v>1600</v>
      </c>
      <c r="E547" s="1" t="s">
        <v>1601</v>
      </c>
      <c r="F547" s="3" t="s">
        <v>1602</v>
      </c>
      <c r="G547" s="1" t="s">
        <v>1603</v>
      </c>
      <c r="H547" s="1" t="s">
        <v>1604</v>
      </c>
      <c r="I547" s="2" t="s">
        <v>1605</v>
      </c>
      <c r="J547" s="2" t="s">
        <v>1</v>
      </c>
      <c r="K547" s="2"/>
      <c r="L547" s="23">
        <f>LEN(M547)-LEN(SUBSTITUTE(M547, "、",""))/LEN("、")+1</f>
        <v>1</v>
      </c>
      <c r="M547" s="2" t="s">
        <v>1606</v>
      </c>
    </row>
    <row r="548" spans="1:13" ht="80.099999999999994" customHeight="1" x14ac:dyDescent="0.15">
      <c r="A548" s="25">
        <f t="shared" si="36"/>
        <v>544</v>
      </c>
      <c r="B548" s="28">
        <v>20</v>
      </c>
      <c r="C548" s="28" t="s">
        <v>1002</v>
      </c>
      <c r="D548" s="28" t="s">
        <v>3593</v>
      </c>
      <c r="E548" s="33" t="s">
        <v>3594</v>
      </c>
      <c r="F548" s="28" t="s">
        <v>3595</v>
      </c>
      <c r="G548" s="33" t="s">
        <v>3596</v>
      </c>
      <c r="H548" s="33" t="s">
        <v>3597</v>
      </c>
      <c r="I548" s="28" t="s">
        <v>3598</v>
      </c>
      <c r="J548" s="33" t="s">
        <v>0</v>
      </c>
      <c r="K548" s="28" t="s">
        <v>3596</v>
      </c>
      <c r="L548" s="28">
        <v>1</v>
      </c>
      <c r="M548" s="36" t="s">
        <v>3599</v>
      </c>
    </row>
    <row r="549" spans="1:13" ht="80.099999999999994" customHeight="1" x14ac:dyDescent="0.15">
      <c r="A549" s="25">
        <f t="shared" si="36"/>
        <v>545</v>
      </c>
      <c r="B549" s="28">
        <v>20</v>
      </c>
      <c r="C549" s="28" t="s">
        <v>1002</v>
      </c>
      <c r="D549" s="29" t="s">
        <v>19</v>
      </c>
      <c r="E549" s="30" t="s">
        <v>3654</v>
      </c>
      <c r="F549" s="30" t="s">
        <v>3655</v>
      </c>
      <c r="G549" s="30" t="s">
        <v>3656</v>
      </c>
      <c r="H549" s="30" t="s">
        <v>3657</v>
      </c>
      <c r="I549" s="29" t="s">
        <v>3658</v>
      </c>
      <c r="J549" s="30" t="s">
        <v>0</v>
      </c>
      <c r="K549" s="29" t="s">
        <v>3656</v>
      </c>
      <c r="L549" s="29">
        <v>1</v>
      </c>
      <c r="M549" s="30" t="s">
        <v>3659</v>
      </c>
    </row>
    <row r="550" spans="1:13" ht="80.099999999999994" customHeight="1" x14ac:dyDescent="0.15">
      <c r="A550" s="25">
        <f t="shared" si="36"/>
        <v>546</v>
      </c>
      <c r="B550" s="1">
        <v>20</v>
      </c>
      <c r="C550" s="1" t="s">
        <v>30</v>
      </c>
      <c r="D550" s="2" t="s">
        <v>301</v>
      </c>
      <c r="E550" s="1" t="s">
        <v>302</v>
      </c>
      <c r="F550" s="3" t="s">
        <v>947</v>
      </c>
      <c r="G550" s="1" t="s">
        <v>303</v>
      </c>
      <c r="H550" s="1" t="s">
        <v>304</v>
      </c>
      <c r="I550" s="2" t="s">
        <v>1285</v>
      </c>
      <c r="J550" s="2" t="s">
        <v>0</v>
      </c>
      <c r="K550" s="2" t="s">
        <v>303</v>
      </c>
      <c r="L550" s="23">
        <f>LEN(M550)-LEN(SUBSTITUTE(M550, "、",""))/LEN("、")+1</f>
        <v>2</v>
      </c>
      <c r="M550" s="2" t="s">
        <v>305</v>
      </c>
    </row>
    <row r="551" spans="1:13" ht="80.099999999999994" customHeight="1" x14ac:dyDescent="0.15">
      <c r="A551" s="25">
        <f t="shared" si="36"/>
        <v>547</v>
      </c>
      <c r="B551" s="28">
        <v>20</v>
      </c>
      <c r="C551" s="28" t="s">
        <v>1002</v>
      </c>
      <c r="D551" s="29" t="s">
        <v>3660</v>
      </c>
      <c r="E551" s="30" t="s">
        <v>3661</v>
      </c>
      <c r="F551" s="30" t="s">
        <v>3662</v>
      </c>
      <c r="G551" s="30" t="s">
        <v>3663</v>
      </c>
      <c r="H551" s="30" t="s">
        <v>3663</v>
      </c>
      <c r="I551" s="29" t="s">
        <v>3664</v>
      </c>
      <c r="J551" s="30" t="s">
        <v>0</v>
      </c>
      <c r="K551" s="29" t="s">
        <v>3663</v>
      </c>
      <c r="L551" s="29">
        <v>1</v>
      </c>
      <c r="M551" s="30" t="s">
        <v>3665</v>
      </c>
    </row>
    <row r="552" spans="1:13" ht="80.099999999999994" customHeight="1" x14ac:dyDescent="0.15">
      <c r="A552" s="25">
        <f t="shared" si="36"/>
        <v>548</v>
      </c>
      <c r="B552" s="1">
        <v>20</v>
      </c>
      <c r="C552" s="1" t="s">
        <v>1338</v>
      </c>
      <c r="D552" s="2" t="s">
        <v>2523</v>
      </c>
      <c r="E552" s="1" t="s">
        <v>2524</v>
      </c>
      <c r="F552" s="3" t="s">
        <v>2525</v>
      </c>
      <c r="G552" s="1" t="s">
        <v>2526</v>
      </c>
      <c r="H552" s="1" t="s">
        <v>2527</v>
      </c>
      <c r="I552" s="2" t="s">
        <v>2867</v>
      </c>
      <c r="J552" s="2" t="s">
        <v>1</v>
      </c>
      <c r="K552" s="2"/>
      <c r="L552" s="23">
        <f t="shared" ref="L552:L559" si="38">LEN(M552)-LEN(SUBSTITUTE(M552, "、",""))/LEN("、")+1</f>
        <v>5</v>
      </c>
      <c r="M552" s="2" t="s">
        <v>3326</v>
      </c>
    </row>
    <row r="553" spans="1:13" ht="80.099999999999994" customHeight="1" x14ac:dyDescent="0.15">
      <c r="A553" s="25">
        <f t="shared" si="36"/>
        <v>549</v>
      </c>
      <c r="B553" s="1">
        <v>20</v>
      </c>
      <c r="C553" s="1" t="s">
        <v>1338</v>
      </c>
      <c r="D553" s="2" t="s">
        <v>2096</v>
      </c>
      <c r="E553" s="1" t="s">
        <v>2097</v>
      </c>
      <c r="F553" s="3" t="s">
        <v>2098</v>
      </c>
      <c r="G553" s="1" t="s">
        <v>2099</v>
      </c>
      <c r="H553" s="1" t="s">
        <v>2100</v>
      </c>
      <c r="I553" s="2" t="s">
        <v>2101</v>
      </c>
      <c r="J553" s="2" t="s">
        <v>0</v>
      </c>
      <c r="K553" s="2" t="s">
        <v>2102</v>
      </c>
      <c r="L553" s="23">
        <f t="shared" si="38"/>
        <v>2</v>
      </c>
      <c r="M553" s="2" t="s">
        <v>3327</v>
      </c>
    </row>
    <row r="554" spans="1:13" ht="80.099999999999994" customHeight="1" x14ac:dyDescent="0.15">
      <c r="A554" s="25">
        <f t="shared" si="36"/>
        <v>550</v>
      </c>
      <c r="B554" s="1">
        <v>20</v>
      </c>
      <c r="C554" s="1" t="s">
        <v>1338</v>
      </c>
      <c r="D554" s="2" t="s">
        <v>1428</v>
      </c>
      <c r="E554" s="1" t="s">
        <v>1429</v>
      </c>
      <c r="F554" s="3" t="s">
        <v>1430</v>
      </c>
      <c r="G554" s="1" t="s">
        <v>1431</v>
      </c>
      <c r="H554" s="1" t="s">
        <v>1432</v>
      </c>
      <c r="I554" s="2" t="s">
        <v>1433</v>
      </c>
      <c r="J554" s="2" t="s">
        <v>0</v>
      </c>
      <c r="K554" s="2" t="s">
        <v>1431</v>
      </c>
      <c r="L554" s="23">
        <f t="shared" si="38"/>
        <v>1</v>
      </c>
      <c r="M554" s="2" t="s">
        <v>1434</v>
      </c>
    </row>
    <row r="555" spans="1:13" ht="80.099999999999994" customHeight="1" x14ac:dyDescent="0.15">
      <c r="A555" s="25">
        <f t="shared" si="36"/>
        <v>551</v>
      </c>
      <c r="B555" s="1">
        <v>20</v>
      </c>
      <c r="C555" s="1" t="s">
        <v>1338</v>
      </c>
      <c r="D555" s="2" t="s">
        <v>3176</v>
      </c>
      <c r="E555" s="1" t="s">
        <v>3177</v>
      </c>
      <c r="F555" s="3" t="s">
        <v>3178</v>
      </c>
      <c r="G555" s="1" t="s">
        <v>3179</v>
      </c>
      <c r="H555" s="1" t="s">
        <v>3180</v>
      </c>
      <c r="I555" s="2" t="s">
        <v>1418</v>
      </c>
      <c r="J555" s="2" t="s">
        <v>0</v>
      </c>
      <c r="K555" s="2" t="s">
        <v>3179</v>
      </c>
      <c r="L555" s="23">
        <f t="shared" si="38"/>
        <v>1</v>
      </c>
      <c r="M555" s="2" t="s">
        <v>3181</v>
      </c>
    </row>
    <row r="556" spans="1:13" ht="80.099999999999994" customHeight="1" x14ac:dyDescent="0.15">
      <c r="A556" s="25">
        <f t="shared" si="36"/>
        <v>552</v>
      </c>
      <c r="B556" s="1">
        <v>20</v>
      </c>
      <c r="C556" s="1" t="s">
        <v>1338</v>
      </c>
      <c r="D556" s="2" t="s">
        <v>3190</v>
      </c>
      <c r="E556" s="1" t="s">
        <v>3192</v>
      </c>
      <c r="F556" s="3" t="s">
        <v>3191</v>
      </c>
      <c r="G556" s="1" t="s">
        <v>3193</v>
      </c>
      <c r="H556" s="1" t="s">
        <v>3194</v>
      </c>
      <c r="I556" s="2" t="s">
        <v>3195</v>
      </c>
      <c r="J556" s="2" t="s">
        <v>0</v>
      </c>
      <c r="K556" s="2" t="s">
        <v>3197</v>
      </c>
      <c r="L556" s="23">
        <f t="shared" si="38"/>
        <v>2</v>
      </c>
      <c r="M556" s="2" t="s">
        <v>3196</v>
      </c>
    </row>
    <row r="557" spans="1:13" ht="80.099999999999994" customHeight="1" x14ac:dyDescent="0.15">
      <c r="A557" s="25">
        <f t="shared" si="36"/>
        <v>553</v>
      </c>
      <c r="B557" s="1">
        <v>20</v>
      </c>
      <c r="C557" s="1" t="s">
        <v>1338</v>
      </c>
      <c r="D557" s="2" t="s">
        <v>3080</v>
      </c>
      <c r="E557" s="1" t="s">
        <v>627</v>
      </c>
      <c r="F557" s="3" t="s">
        <v>3081</v>
      </c>
      <c r="G557" s="1" t="s">
        <v>3082</v>
      </c>
      <c r="H557" s="1" t="s">
        <v>3083</v>
      </c>
      <c r="I557" s="2" t="s">
        <v>3084</v>
      </c>
      <c r="J557" s="2" t="s">
        <v>0</v>
      </c>
      <c r="K557" s="2" t="s">
        <v>3082</v>
      </c>
      <c r="L557" s="23">
        <f t="shared" si="38"/>
        <v>1</v>
      </c>
      <c r="M557" s="2" t="s">
        <v>3085</v>
      </c>
    </row>
    <row r="558" spans="1:13" ht="80.099999999999994" customHeight="1" x14ac:dyDescent="0.15">
      <c r="A558" s="25">
        <f t="shared" si="36"/>
        <v>554</v>
      </c>
      <c r="B558" s="1">
        <v>20</v>
      </c>
      <c r="C558" s="1" t="s">
        <v>30</v>
      </c>
      <c r="D558" s="2" t="s">
        <v>626</v>
      </c>
      <c r="E558" s="1" t="s">
        <v>627</v>
      </c>
      <c r="F558" s="3" t="s">
        <v>948</v>
      </c>
      <c r="G558" s="1" t="s">
        <v>628</v>
      </c>
      <c r="H558" s="1" t="s">
        <v>629</v>
      </c>
      <c r="I558" s="2" t="s">
        <v>1113</v>
      </c>
      <c r="J558" s="2" t="s">
        <v>0</v>
      </c>
      <c r="K558" s="2" t="s">
        <v>630</v>
      </c>
      <c r="L558" s="23">
        <f t="shared" si="38"/>
        <v>2</v>
      </c>
      <c r="M558" s="2" t="s">
        <v>631</v>
      </c>
    </row>
    <row r="559" spans="1:13" ht="80.099999999999994" customHeight="1" x14ac:dyDescent="0.15">
      <c r="A559" s="25">
        <f t="shared" si="36"/>
        <v>555</v>
      </c>
      <c r="B559" s="1">
        <v>20</v>
      </c>
      <c r="C559" s="1" t="s">
        <v>1338</v>
      </c>
      <c r="D559" s="2" t="s">
        <v>1472</v>
      </c>
      <c r="E559" s="1" t="s">
        <v>1473</v>
      </c>
      <c r="F559" s="3" t="s">
        <v>1474</v>
      </c>
      <c r="G559" s="1" t="s">
        <v>1475</v>
      </c>
      <c r="H559" s="1" t="s">
        <v>1476</v>
      </c>
      <c r="I559" s="2" t="s">
        <v>1477</v>
      </c>
      <c r="J559" s="2" t="s">
        <v>0</v>
      </c>
      <c r="K559" s="2" t="s">
        <v>1475</v>
      </c>
      <c r="L559" s="23">
        <f t="shared" si="38"/>
        <v>1</v>
      </c>
      <c r="M559" s="2" t="s">
        <v>1478</v>
      </c>
    </row>
    <row r="560" spans="1:13" ht="80.099999999999994" customHeight="1" x14ac:dyDescent="0.15">
      <c r="A560" s="25">
        <f t="shared" si="36"/>
        <v>556</v>
      </c>
      <c r="B560" s="28">
        <v>20</v>
      </c>
      <c r="C560" s="28" t="s">
        <v>1002</v>
      </c>
      <c r="D560" s="28" t="s">
        <v>3542</v>
      </c>
      <c r="E560" s="33" t="s">
        <v>3543</v>
      </c>
      <c r="F560" s="28" t="s">
        <v>3544</v>
      </c>
      <c r="G560" s="33" t="s">
        <v>3545</v>
      </c>
      <c r="H560" s="33" t="s">
        <v>3546</v>
      </c>
      <c r="I560" s="28" t="s">
        <v>3547</v>
      </c>
      <c r="J560" s="33" t="s">
        <v>1</v>
      </c>
      <c r="K560" s="28"/>
      <c r="L560" s="28">
        <v>2</v>
      </c>
      <c r="M560" s="36" t="s">
        <v>4029</v>
      </c>
    </row>
    <row r="561" spans="1:13" ht="80.099999999999994" customHeight="1" x14ac:dyDescent="0.15">
      <c r="A561" s="25">
        <f t="shared" si="36"/>
        <v>557</v>
      </c>
      <c r="B561" s="28">
        <v>20</v>
      </c>
      <c r="C561" s="28" t="s">
        <v>1002</v>
      </c>
      <c r="D561" s="29" t="s">
        <v>3826</v>
      </c>
      <c r="E561" s="30" t="s">
        <v>3827</v>
      </c>
      <c r="F561" s="30" t="s">
        <v>3828</v>
      </c>
      <c r="G561" s="30" t="s">
        <v>3829</v>
      </c>
      <c r="H561" s="30" t="s">
        <v>3830</v>
      </c>
      <c r="I561" s="29" t="s">
        <v>3831</v>
      </c>
      <c r="J561" s="30" t="s">
        <v>1</v>
      </c>
      <c r="K561" s="29"/>
      <c r="L561" s="29">
        <v>1</v>
      </c>
      <c r="M561" s="30" t="s">
        <v>3832</v>
      </c>
    </row>
    <row r="562" spans="1:13" ht="80.099999999999994" customHeight="1" x14ac:dyDescent="0.15">
      <c r="A562" s="25">
        <f t="shared" si="36"/>
        <v>558</v>
      </c>
      <c r="B562" s="1">
        <v>20</v>
      </c>
      <c r="C562" s="1" t="s">
        <v>30</v>
      </c>
      <c r="D562" s="2" t="s">
        <v>449</v>
      </c>
      <c r="E562" s="1" t="s">
        <v>450</v>
      </c>
      <c r="F562" s="3" t="s">
        <v>949</v>
      </c>
      <c r="G562" s="1" t="s">
        <v>451</v>
      </c>
      <c r="H562" s="1" t="s">
        <v>452</v>
      </c>
      <c r="I562" s="2" t="s">
        <v>1056</v>
      </c>
      <c r="J562" s="2" t="s">
        <v>0</v>
      </c>
      <c r="K562" s="2" t="s">
        <v>453</v>
      </c>
      <c r="L562" s="23">
        <f>LEN(M562)-LEN(SUBSTITUTE(M562, "、",""))/LEN("、")+1</f>
        <v>2</v>
      </c>
      <c r="M562" s="2" t="s">
        <v>454</v>
      </c>
    </row>
    <row r="563" spans="1:13" ht="80.099999999999994" customHeight="1" x14ac:dyDescent="0.15">
      <c r="A563" s="25">
        <f t="shared" si="36"/>
        <v>559</v>
      </c>
      <c r="B563" s="1">
        <v>20</v>
      </c>
      <c r="C563" s="1" t="s">
        <v>1338</v>
      </c>
      <c r="D563" s="2" t="s">
        <v>1350</v>
      </c>
      <c r="E563" s="1" t="s">
        <v>1351</v>
      </c>
      <c r="F563" s="3" t="s">
        <v>1352</v>
      </c>
      <c r="G563" s="1" t="s">
        <v>1353</v>
      </c>
      <c r="H563" s="1" t="s">
        <v>1354</v>
      </c>
      <c r="I563" s="2" t="s">
        <v>1355</v>
      </c>
      <c r="J563" s="2" t="s">
        <v>0</v>
      </c>
      <c r="K563" s="2" t="s">
        <v>1356</v>
      </c>
      <c r="L563" s="23">
        <f>LEN(M563)-LEN(SUBSTITUTE(M563, "、",""))/LEN("、")+1</f>
        <v>1</v>
      </c>
      <c r="M563" s="2" t="s">
        <v>1357</v>
      </c>
    </row>
    <row r="564" spans="1:13" ht="80.099999999999994" customHeight="1" x14ac:dyDescent="0.15">
      <c r="A564" s="25">
        <f t="shared" si="36"/>
        <v>560</v>
      </c>
      <c r="B564" s="28">
        <v>20</v>
      </c>
      <c r="C564" s="28" t="s">
        <v>1002</v>
      </c>
      <c r="D564" s="29" t="s">
        <v>3937</v>
      </c>
      <c r="E564" s="30" t="s">
        <v>3938</v>
      </c>
      <c r="F564" s="30" t="s">
        <v>3939</v>
      </c>
      <c r="G564" s="30" t="s">
        <v>3940</v>
      </c>
      <c r="H564" s="30" t="s">
        <v>3941</v>
      </c>
      <c r="I564" s="29" t="s">
        <v>1470</v>
      </c>
      <c r="J564" s="30" t="s">
        <v>0</v>
      </c>
      <c r="K564" s="28" t="s">
        <v>3942</v>
      </c>
      <c r="L564" s="28">
        <v>1</v>
      </c>
      <c r="M564" s="30" t="s">
        <v>3943</v>
      </c>
    </row>
    <row r="565" spans="1:13" ht="80.099999999999994" customHeight="1" x14ac:dyDescent="0.15">
      <c r="A565" s="25">
        <f t="shared" si="36"/>
        <v>561</v>
      </c>
      <c r="B565" s="1">
        <v>20</v>
      </c>
      <c r="C565" s="1" t="s">
        <v>1338</v>
      </c>
      <c r="D565" s="2" t="s">
        <v>1842</v>
      </c>
      <c r="E565" s="1" t="s">
        <v>1503</v>
      </c>
      <c r="F565" s="3" t="s">
        <v>1843</v>
      </c>
      <c r="G565" s="1" t="s">
        <v>1844</v>
      </c>
      <c r="H565" s="1" t="s">
        <v>1845</v>
      </c>
      <c r="I565" s="2" t="s">
        <v>1846</v>
      </c>
      <c r="J565" s="2" t="s">
        <v>0</v>
      </c>
      <c r="K565" s="2" t="s">
        <v>1844</v>
      </c>
      <c r="L565" s="23">
        <f>LEN(M565)-LEN(SUBSTITUTE(M565, "、",""))/LEN("、")+1</f>
        <v>3</v>
      </c>
      <c r="M565" s="2" t="s">
        <v>3328</v>
      </c>
    </row>
    <row r="566" spans="1:13" ht="80.099999999999994" customHeight="1" x14ac:dyDescent="0.15">
      <c r="A566" s="25">
        <f t="shared" si="36"/>
        <v>562</v>
      </c>
      <c r="B566" s="1">
        <v>20</v>
      </c>
      <c r="C566" s="1" t="s">
        <v>1338</v>
      </c>
      <c r="D566" s="2" t="s">
        <v>1502</v>
      </c>
      <c r="E566" s="1" t="s">
        <v>1503</v>
      </c>
      <c r="F566" s="3" t="s">
        <v>1504</v>
      </c>
      <c r="G566" s="1" t="s">
        <v>1505</v>
      </c>
      <c r="H566" s="1" t="s">
        <v>1506</v>
      </c>
      <c r="I566" s="2" t="s">
        <v>1507</v>
      </c>
      <c r="J566" s="2" t="s">
        <v>0</v>
      </c>
      <c r="K566" s="2" t="s">
        <v>1550</v>
      </c>
      <c r="L566" s="23">
        <f>LEN(M566)-LEN(SUBSTITUTE(M566, "、",""))/LEN("、")+1</f>
        <v>3</v>
      </c>
      <c r="M566" s="2" t="s">
        <v>3359</v>
      </c>
    </row>
    <row r="567" spans="1:13" ht="80.099999999999994" customHeight="1" x14ac:dyDescent="0.15">
      <c r="A567" s="25">
        <f t="shared" si="36"/>
        <v>563</v>
      </c>
      <c r="B567" s="1">
        <v>20</v>
      </c>
      <c r="C567" s="1" t="s">
        <v>1338</v>
      </c>
      <c r="D567" s="2" t="s">
        <v>2261</v>
      </c>
      <c r="E567" s="1" t="s">
        <v>1503</v>
      </c>
      <c r="F567" s="3" t="s">
        <v>2262</v>
      </c>
      <c r="G567" s="1" t="s">
        <v>2263</v>
      </c>
      <c r="H567" s="1" t="s">
        <v>2264</v>
      </c>
      <c r="I567" s="2" t="s">
        <v>1507</v>
      </c>
      <c r="J567" s="2" t="s">
        <v>0</v>
      </c>
      <c r="K567" s="2" t="s">
        <v>2265</v>
      </c>
      <c r="L567" s="23">
        <f>LEN(M567)-LEN(SUBSTITUTE(M567, "、",""))/LEN("、")+1</f>
        <v>2</v>
      </c>
      <c r="M567" s="2" t="s">
        <v>3329</v>
      </c>
    </row>
    <row r="568" spans="1:13" ht="80.099999999999994" customHeight="1" x14ac:dyDescent="0.15">
      <c r="A568" s="25">
        <f t="shared" si="36"/>
        <v>564</v>
      </c>
      <c r="B568" s="28">
        <v>20</v>
      </c>
      <c r="C568" s="28" t="s">
        <v>1002</v>
      </c>
      <c r="D568" s="28" t="s">
        <v>3587</v>
      </c>
      <c r="E568" s="33" t="s">
        <v>1503</v>
      </c>
      <c r="F568" s="28" t="s">
        <v>3588</v>
      </c>
      <c r="G568" s="33" t="s">
        <v>3589</v>
      </c>
      <c r="H568" s="33" t="s">
        <v>3590</v>
      </c>
      <c r="I568" s="28" t="s">
        <v>3591</v>
      </c>
      <c r="J568" s="33" t="s">
        <v>0</v>
      </c>
      <c r="K568" s="28" t="s">
        <v>451</v>
      </c>
      <c r="L568" s="28">
        <v>1</v>
      </c>
      <c r="M568" s="36" t="s">
        <v>3592</v>
      </c>
    </row>
    <row r="569" spans="1:13" ht="80.099999999999994" customHeight="1" x14ac:dyDescent="0.15">
      <c r="A569" s="25">
        <f t="shared" si="36"/>
        <v>565</v>
      </c>
      <c r="B569" s="1">
        <v>20</v>
      </c>
      <c r="C569" s="1" t="s">
        <v>1338</v>
      </c>
      <c r="D569" s="2" t="s">
        <v>1399</v>
      </c>
      <c r="E569" s="1" t="s">
        <v>1400</v>
      </c>
      <c r="F569" s="3" t="s">
        <v>1401</v>
      </c>
      <c r="G569" s="1" t="s">
        <v>1402</v>
      </c>
      <c r="H569" s="1" t="s">
        <v>1403</v>
      </c>
      <c r="I569" s="2" t="s">
        <v>1404</v>
      </c>
      <c r="J569" s="2" t="s">
        <v>0</v>
      </c>
      <c r="K569" s="2" t="s">
        <v>1405</v>
      </c>
      <c r="L569" s="23">
        <f>LEN(M569)-LEN(SUBSTITUTE(M569, "、",""))/LEN("、")+1</f>
        <v>2</v>
      </c>
      <c r="M569" s="2" t="s">
        <v>4030</v>
      </c>
    </row>
    <row r="570" spans="1:13" ht="80.099999999999994" customHeight="1" x14ac:dyDescent="0.15">
      <c r="A570" s="25">
        <f t="shared" si="36"/>
        <v>566</v>
      </c>
      <c r="B570" s="1">
        <v>20</v>
      </c>
      <c r="C570" s="1" t="s">
        <v>30</v>
      </c>
      <c r="D570" s="2" t="s">
        <v>668</v>
      </c>
      <c r="E570" s="1" t="s">
        <v>669</v>
      </c>
      <c r="F570" s="3" t="s">
        <v>950</v>
      </c>
      <c r="G570" s="1" t="s">
        <v>670</v>
      </c>
      <c r="H570" s="1" t="s">
        <v>671</v>
      </c>
      <c r="I570" s="2" t="s">
        <v>22</v>
      </c>
      <c r="J570" s="2" t="s">
        <v>0</v>
      </c>
      <c r="K570" s="2" t="s">
        <v>670</v>
      </c>
      <c r="L570" s="23">
        <f>LEN(M570)-LEN(SUBSTITUTE(M570, "、",""))/LEN("、")+1</f>
        <v>1</v>
      </c>
      <c r="M570" s="2" t="s">
        <v>672</v>
      </c>
    </row>
    <row r="571" spans="1:13" ht="80.099999999999994" customHeight="1" x14ac:dyDescent="0.15">
      <c r="A571" s="25">
        <f t="shared" si="36"/>
        <v>567</v>
      </c>
      <c r="B571" s="1">
        <v>20</v>
      </c>
      <c r="C571" s="1" t="s">
        <v>30</v>
      </c>
      <c r="D571" s="2" t="s">
        <v>117</v>
      </c>
      <c r="E571" s="1" t="s">
        <v>118</v>
      </c>
      <c r="F571" s="3" t="s">
        <v>951</v>
      </c>
      <c r="G571" s="1" t="s">
        <v>119</v>
      </c>
      <c r="H571" s="1" t="s">
        <v>120</v>
      </c>
      <c r="I571" s="2" t="s">
        <v>1114</v>
      </c>
      <c r="J571" s="2" t="s">
        <v>0</v>
      </c>
      <c r="K571" s="2" t="s">
        <v>119</v>
      </c>
      <c r="L571" s="23">
        <f>LEN(M571)-LEN(SUBSTITUTE(M571, "、",""))/LEN("、")+1</f>
        <v>1</v>
      </c>
      <c r="M571" s="2" t="s">
        <v>121</v>
      </c>
    </row>
    <row r="572" spans="1:13" ht="80.099999999999994" customHeight="1" x14ac:dyDescent="0.15">
      <c r="A572" s="25">
        <f t="shared" si="36"/>
        <v>568</v>
      </c>
      <c r="B572" s="1">
        <v>20</v>
      </c>
      <c r="C572" s="1" t="s">
        <v>30</v>
      </c>
      <c r="D572" s="2" t="s">
        <v>322</v>
      </c>
      <c r="E572" s="1" t="s">
        <v>323</v>
      </c>
      <c r="F572" s="3" t="s">
        <v>952</v>
      </c>
      <c r="G572" s="1" t="s">
        <v>324</v>
      </c>
      <c r="H572" s="1" t="s">
        <v>325</v>
      </c>
      <c r="I572" s="2" t="s">
        <v>21</v>
      </c>
      <c r="J572" s="2" t="s">
        <v>0</v>
      </c>
      <c r="K572" s="2" t="s">
        <v>326</v>
      </c>
      <c r="L572" s="23">
        <f>LEN(M572)-LEN(SUBSTITUTE(M572, "、",""))/LEN("、")+1</f>
        <v>1</v>
      </c>
      <c r="M572" s="2" t="s">
        <v>327</v>
      </c>
    </row>
    <row r="573" spans="1:13" ht="80.099999999999994" customHeight="1" x14ac:dyDescent="0.15">
      <c r="A573" s="25">
        <f t="shared" si="36"/>
        <v>569</v>
      </c>
      <c r="B573" s="1">
        <v>20</v>
      </c>
      <c r="C573" s="1" t="s">
        <v>30</v>
      </c>
      <c r="D573" s="2" t="s">
        <v>445</v>
      </c>
      <c r="E573" s="1" t="s">
        <v>323</v>
      </c>
      <c r="F573" s="3" t="s">
        <v>953</v>
      </c>
      <c r="G573" s="1" t="s">
        <v>446</v>
      </c>
      <c r="H573" s="1" t="s">
        <v>447</v>
      </c>
      <c r="I573" s="2" t="s">
        <v>17</v>
      </c>
      <c r="J573" s="2" t="s">
        <v>0</v>
      </c>
      <c r="K573" s="2" t="s">
        <v>448</v>
      </c>
      <c r="L573" s="23">
        <f>LEN(M573)-LEN(SUBSTITUTE(M573, "、",""))/LEN("、")+1</f>
        <v>2</v>
      </c>
      <c r="M573" s="2" t="s">
        <v>1241</v>
      </c>
    </row>
    <row r="574" spans="1:13" ht="80.099999999999994" customHeight="1" x14ac:dyDescent="0.15">
      <c r="A574" s="25">
        <f t="shared" si="36"/>
        <v>570</v>
      </c>
      <c r="B574" s="28">
        <v>20</v>
      </c>
      <c r="C574" s="28" t="s">
        <v>1002</v>
      </c>
      <c r="D574" s="28" t="s">
        <v>3512</v>
      </c>
      <c r="E574" s="33" t="s">
        <v>323</v>
      </c>
      <c r="F574" s="28" t="s">
        <v>3513</v>
      </c>
      <c r="G574" s="33" t="s">
        <v>3514</v>
      </c>
      <c r="H574" s="33" t="s">
        <v>3515</v>
      </c>
      <c r="I574" s="28" t="s">
        <v>3516</v>
      </c>
      <c r="J574" s="33" t="s">
        <v>0</v>
      </c>
      <c r="K574" s="28" t="s">
        <v>3517</v>
      </c>
      <c r="L574" s="28"/>
      <c r="M574" s="36" t="s">
        <v>3518</v>
      </c>
    </row>
    <row r="575" spans="1:13" ht="80.099999999999994" customHeight="1" x14ac:dyDescent="0.15">
      <c r="A575" s="25">
        <f t="shared" si="36"/>
        <v>571</v>
      </c>
      <c r="B575" s="45">
        <v>20</v>
      </c>
      <c r="C575" s="45" t="s">
        <v>30</v>
      </c>
      <c r="D575" s="46" t="s">
        <v>1551</v>
      </c>
      <c r="E575" s="45" t="s">
        <v>323</v>
      </c>
      <c r="F575" s="46" t="s">
        <v>4070</v>
      </c>
      <c r="G575" s="45" t="s">
        <v>4071</v>
      </c>
      <c r="H575" s="45"/>
      <c r="I575" s="2" t="s">
        <v>4078</v>
      </c>
      <c r="J575" s="45" t="s">
        <v>0</v>
      </c>
      <c r="K575" s="45"/>
      <c r="L575" s="45">
        <v>2</v>
      </c>
      <c r="M575" s="45" t="s">
        <v>4079</v>
      </c>
    </row>
    <row r="576" spans="1:13" ht="80.099999999999994" customHeight="1" x14ac:dyDescent="0.15">
      <c r="A576" s="25">
        <f t="shared" si="36"/>
        <v>572</v>
      </c>
      <c r="B576" s="2">
        <v>20</v>
      </c>
      <c r="C576" s="2" t="s">
        <v>1002</v>
      </c>
      <c r="D576" s="2" t="s">
        <v>1214</v>
      </c>
      <c r="E576" s="1" t="s">
        <v>1215</v>
      </c>
      <c r="F576" s="2" t="s">
        <v>1218</v>
      </c>
      <c r="G576" s="1" t="s">
        <v>1216</v>
      </c>
      <c r="H576" s="1" t="s">
        <v>1217</v>
      </c>
      <c r="I576" s="2" t="s">
        <v>1219</v>
      </c>
      <c r="J576" s="1" t="s">
        <v>1178</v>
      </c>
      <c r="K576" s="2" t="s">
        <v>1216</v>
      </c>
      <c r="L576" s="23">
        <f t="shared" ref="L576:L581" si="39">LEN(M576)-LEN(SUBSTITUTE(M576, "、",""))/LEN("、")+1</f>
        <v>1</v>
      </c>
      <c r="M576" s="2" t="s">
        <v>1220</v>
      </c>
    </row>
    <row r="577" spans="1:13" ht="80.099999999999994" customHeight="1" x14ac:dyDescent="0.15">
      <c r="A577" s="25">
        <f t="shared" si="36"/>
        <v>573</v>
      </c>
      <c r="B577" s="1">
        <v>20</v>
      </c>
      <c r="C577" s="1" t="s">
        <v>1338</v>
      </c>
      <c r="D577" s="2" t="s">
        <v>1936</v>
      </c>
      <c r="E577" s="1" t="s">
        <v>147</v>
      </c>
      <c r="F577" s="3" t="s">
        <v>1907</v>
      </c>
      <c r="G577" s="1" t="s">
        <v>1908</v>
      </c>
      <c r="H577" s="1" t="s">
        <v>1909</v>
      </c>
      <c r="I577" s="2" t="s">
        <v>1937</v>
      </c>
      <c r="J577" s="2" t="s">
        <v>0</v>
      </c>
      <c r="K577" s="2" t="s">
        <v>1908</v>
      </c>
      <c r="L577" s="23">
        <f t="shared" si="39"/>
        <v>2</v>
      </c>
      <c r="M577" s="2" t="s">
        <v>3342</v>
      </c>
    </row>
    <row r="578" spans="1:13" ht="80.099999999999994" customHeight="1" x14ac:dyDescent="0.15">
      <c r="A578" s="25">
        <f t="shared" si="36"/>
        <v>574</v>
      </c>
      <c r="B578" s="1">
        <v>20</v>
      </c>
      <c r="C578" s="1" t="s">
        <v>30</v>
      </c>
      <c r="D578" s="2" t="s">
        <v>146</v>
      </c>
      <c r="E578" s="1" t="s">
        <v>147</v>
      </c>
      <c r="F578" s="3" t="s">
        <v>954</v>
      </c>
      <c r="G578" s="1" t="s">
        <v>148</v>
      </c>
      <c r="H578" s="1" t="s">
        <v>149</v>
      </c>
      <c r="I578" s="2" t="s">
        <v>1092</v>
      </c>
      <c r="J578" s="2" t="s">
        <v>0</v>
      </c>
      <c r="K578" s="2" t="s">
        <v>148</v>
      </c>
      <c r="L578" s="23">
        <f t="shared" si="39"/>
        <v>1</v>
      </c>
      <c r="M578" s="2" t="s">
        <v>150</v>
      </c>
    </row>
    <row r="579" spans="1:13" ht="80.099999999999994" customHeight="1" x14ac:dyDescent="0.15">
      <c r="A579" s="25">
        <f t="shared" si="36"/>
        <v>575</v>
      </c>
      <c r="B579" s="1">
        <v>20</v>
      </c>
      <c r="C579" s="1" t="s">
        <v>30</v>
      </c>
      <c r="D579" s="2" t="s">
        <v>31</v>
      </c>
      <c r="E579" s="1" t="s">
        <v>147</v>
      </c>
      <c r="F579" s="3" t="s">
        <v>955</v>
      </c>
      <c r="G579" s="1" t="s">
        <v>690</v>
      </c>
      <c r="H579" s="1" t="s">
        <v>691</v>
      </c>
      <c r="I579" s="2" t="s">
        <v>1093</v>
      </c>
      <c r="J579" s="2" t="s">
        <v>0</v>
      </c>
      <c r="K579" s="2" t="s">
        <v>690</v>
      </c>
      <c r="L579" s="23">
        <f t="shared" si="39"/>
        <v>2</v>
      </c>
      <c r="M579" s="2" t="s">
        <v>692</v>
      </c>
    </row>
    <row r="580" spans="1:13" ht="80.099999999999994" customHeight="1" x14ac:dyDescent="0.15">
      <c r="A580" s="25">
        <f t="shared" ref="A580:A621" si="40">ROW()-4</f>
        <v>576</v>
      </c>
      <c r="B580" s="1">
        <v>20</v>
      </c>
      <c r="C580" s="1" t="s">
        <v>30</v>
      </c>
      <c r="D580" s="2" t="s">
        <v>244</v>
      </c>
      <c r="E580" s="1" t="s">
        <v>147</v>
      </c>
      <c r="F580" s="3" t="s">
        <v>956</v>
      </c>
      <c r="G580" s="1" t="s">
        <v>245</v>
      </c>
      <c r="H580" s="1" t="s">
        <v>246</v>
      </c>
      <c r="I580" s="2" t="s">
        <v>1094</v>
      </c>
      <c r="J580" s="2" t="s">
        <v>0</v>
      </c>
      <c r="K580" s="2" t="s">
        <v>245</v>
      </c>
      <c r="L580" s="23">
        <f t="shared" si="39"/>
        <v>1</v>
      </c>
      <c r="M580" s="2" t="s">
        <v>247</v>
      </c>
    </row>
    <row r="581" spans="1:13" ht="80.099999999999994" customHeight="1" x14ac:dyDescent="0.15">
      <c r="A581" s="25">
        <f t="shared" si="40"/>
        <v>577</v>
      </c>
      <c r="B581" s="1">
        <v>20</v>
      </c>
      <c r="C581" s="1" t="s">
        <v>30</v>
      </c>
      <c r="D581" s="2" t="s">
        <v>20</v>
      </c>
      <c r="E581" s="1" t="s">
        <v>147</v>
      </c>
      <c r="F581" s="3" t="s">
        <v>957</v>
      </c>
      <c r="G581" s="1" t="s">
        <v>373</v>
      </c>
      <c r="H581" s="1" t="s">
        <v>374</v>
      </c>
      <c r="I581" s="2" t="s">
        <v>22</v>
      </c>
      <c r="J581" s="2" t="s">
        <v>0</v>
      </c>
      <c r="K581" s="2" t="s">
        <v>373</v>
      </c>
      <c r="L581" s="23">
        <f t="shared" si="39"/>
        <v>2</v>
      </c>
      <c r="M581" s="2" t="s">
        <v>3330</v>
      </c>
    </row>
    <row r="582" spans="1:13" ht="80.099999999999994" customHeight="1" x14ac:dyDescent="0.15">
      <c r="A582" s="25">
        <f t="shared" si="40"/>
        <v>578</v>
      </c>
      <c r="B582" s="28">
        <v>20</v>
      </c>
      <c r="C582" s="28" t="s">
        <v>1002</v>
      </c>
      <c r="D582" s="29" t="s">
        <v>3732</v>
      </c>
      <c r="E582" s="30" t="s">
        <v>147</v>
      </c>
      <c r="F582" s="30" t="s">
        <v>3733</v>
      </c>
      <c r="G582" s="30" t="s">
        <v>3734</v>
      </c>
      <c r="H582" s="30" t="s">
        <v>3735</v>
      </c>
      <c r="I582" s="29" t="s">
        <v>3736</v>
      </c>
      <c r="J582" s="30" t="s">
        <v>1</v>
      </c>
      <c r="K582" s="29"/>
      <c r="L582" s="29">
        <v>1</v>
      </c>
      <c r="M582" s="30" t="s">
        <v>3737</v>
      </c>
    </row>
    <row r="583" spans="1:13" ht="80.099999999999994" customHeight="1" x14ac:dyDescent="0.15">
      <c r="A583" s="25">
        <f t="shared" si="40"/>
        <v>579</v>
      </c>
      <c r="B583" s="1">
        <v>20</v>
      </c>
      <c r="C583" s="1" t="s">
        <v>30</v>
      </c>
      <c r="D583" s="2" t="s">
        <v>773</v>
      </c>
      <c r="E583" s="1" t="s">
        <v>774</v>
      </c>
      <c r="F583" s="3" t="s">
        <v>958</v>
      </c>
      <c r="G583" s="1" t="s">
        <v>775</v>
      </c>
      <c r="H583" s="1" t="s">
        <v>776</v>
      </c>
      <c r="I583" s="2" t="s">
        <v>1115</v>
      </c>
      <c r="J583" s="2" t="s">
        <v>0</v>
      </c>
      <c r="K583" s="2" t="s">
        <v>777</v>
      </c>
      <c r="L583" s="23">
        <f>LEN(M583)-LEN(SUBSTITUTE(M583, "、",""))/LEN("、")+1</f>
        <v>1</v>
      </c>
      <c r="M583" s="2" t="s">
        <v>778</v>
      </c>
    </row>
    <row r="584" spans="1:13" ht="80.099999999999994" customHeight="1" x14ac:dyDescent="0.15">
      <c r="A584" s="25">
        <f t="shared" si="40"/>
        <v>580</v>
      </c>
      <c r="B584" s="28">
        <v>20</v>
      </c>
      <c r="C584" s="28" t="s">
        <v>1002</v>
      </c>
      <c r="D584" s="29" t="s">
        <v>520</v>
      </c>
      <c r="E584" s="30" t="s">
        <v>3649</v>
      </c>
      <c r="F584" s="30" t="s">
        <v>3650</v>
      </c>
      <c r="G584" s="30" t="s">
        <v>3624</v>
      </c>
      <c r="H584" s="30" t="s">
        <v>3625</v>
      </c>
      <c r="I584" s="29" t="s">
        <v>3651</v>
      </c>
      <c r="J584" s="30" t="s">
        <v>0</v>
      </c>
      <c r="K584" s="29" t="s">
        <v>3624</v>
      </c>
      <c r="L584" s="29">
        <v>2</v>
      </c>
      <c r="M584" s="30" t="s">
        <v>4031</v>
      </c>
    </row>
    <row r="585" spans="1:13" ht="80.099999999999994" customHeight="1" x14ac:dyDescent="0.15">
      <c r="A585" s="25">
        <f t="shared" si="40"/>
        <v>581</v>
      </c>
      <c r="B585" s="2">
        <v>20</v>
      </c>
      <c r="C585" s="2" t="s">
        <v>1002</v>
      </c>
      <c r="D585" s="2" t="s">
        <v>1221</v>
      </c>
      <c r="E585" s="1" t="s">
        <v>1222</v>
      </c>
      <c r="F585" s="2" t="s">
        <v>1225</v>
      </c>
      <c r="G585" s="1" t="s">
        <v>1223</v>
      </c>
      <c r="H585" s="1" t="s">
        <v>1224</v>
      </c>
      <c r="I585" s="2" t="s">
        <v>1226</v>
      </c>
      <c r="J585" s="1" t="s">
        <v>1178</v>
      </c>
      <c r="K585" s="2" t="s">
        <v>1223</v>
      </c>
      <c r="L585" s="23">
        <f t="shared" ref="L585:L602" si="41">LEN(M585)-LEN(SUBSTITUTE(M585, "、",""))/LEN("、")+1</f>
        <v>1</v>
      </c>
      <c r="M585" s="2" t="s">
        <v>1227</v>
      </c>
    </row>
    <row r="586" spans="1:13" ht="80.099999999999994" customHeight="1" x14ac:dyDescent="0.15">
      <c r="A586" s="25">
        <f t="shared" si="40"/>
        <v>582</v>
      </c>
      <c r="B586" s="1">
        <v>20</v>
      </c>
      <c r="C586" s="1" t="s">
        <v>1338</v>
      </c>
      <c r="D586" s="2" t="s">
        <v>2452</v>
      </c>
      <c r="E586" s="1" t="s">
        <v>2453</v>
      </c>
      <c r="F586" s="3" t="s">
        <v>2454</v>
      </c>
      <c r="G586" s="1" t="s">
        <v>2455</v>
      </c>
      <c r="H586" s="1" t="s">
        <v>2456</v>
      </c>
      <c r="I586" s="2" t="s">
        <v>2559</v>
      </c>
      <c r="J586" s="2" t="s">
        <v>0</v>
      </c>
      <c r="K586" s="2" t="s">
        <v>2455</v>
      </c>
      <c r="L586" s="23">
        <f t="shared" si="41"/>
        <v>2</v>
      </c>
      <c r="M586" s="2" t="s">
        <v>3331</v>
      </c>
    </row>
    <row r="587" spans="1:13" ht="80.099999999999994" customHeight="1" x14ac:dyDescent="0.15">
      <c r="A587" s="25">
        <f t="shared" si="40"/>
        <v>583</v>
      </c>
      <c r="B587" s="1">
        <v>20</v>
      </c>
      <c r="C587" s="1" t="s">
        <v>1338</v>
      </c>
      <c r="D587" s="2" t="s">
        <v>3065</v>
      </c>
      <c r="E587" s="1" t="s">
        <v>68</v>
      </c>
      <c r="F587" s="3" t="s">
        <v>3066</v>
      </c>
      <c r="G587" s="1" t="s">
        <v>3067</v>
      </c>
      <c r="H587" s="1" t="s">
        <v>3068</v>
      </c>
      <c r="I587" s="2" t="s">
        <v>1877</v>
      </c>
      <c r="J587" s="2" t="s">
        <v>0</v>
      </c>
      <c r="K587" s="2" t="s">
        <v>3069</v>
      </c>
      <c r="L587" s="23">
        <f t="shared" si="41"/>
        <v>1</v>
      </c>
      <c r="M587" s="2" t="s">
        <v>3070</v>
      </c>
    </row>
    <row r="588" spans="1:13" ht="80.099999999999994" customHeight="1" x14ac:dyDescent="0.15">
      <c r="A588" s="25">
        <f t="shared" si="40"/>
        <v>584</v>
      </c>
      <c r="B588" s="1">
        <v>20</v>
      </c>
      <c r="C588" s="1" t="s">
        <v>30</v>
      </c>
      <c r="D588" s="2" t="s">
        <v>67</v>
      </c>
      <c r="E588" s="1" t="s">
        <v>68</v>
      </c>
      <c r="F588" s="3" t="s">
        <v>959</v>
      </c>
      <c r="G588" s="1" t="s">
        <v>69</v>
      </c>
      <c r="H588" s="1" t="s">
        <v>70</v>
      </c>
      <c r="I588" s="2" t="s">
        <v>12</v>
      </c>
      <c r="J588" s="2" t="s">
        <v>0</v>
      </c>
      <c r="K588" s="2" t="s">
        <v>69</v>
      </c>
      <c r="L588" s="23">
        <f t="shared" si="41"/>
        <v>1</v>
      </c>
      <c r="M588" s="2" t="s">
        <v>71</v>
      </c>
    </row>
    <row r="589" spans="1:13" ht="80.099999999999994" customHeight="1" x14ac:dyDescent="0.15">
      <c r="A589" s="25">
        <f t="shared" si="40"/>
        <v>585</v>
      </c>
      <c r="B589" s="1">
        <v>20</v>
      </c>
      <c r="C589" s="1" t="s">
        <v>1338</v>
      </c>
      <c r="D589" s="2" t="s">
        <v>2681</v>
      </c>
      <c r="E589" s="1" t="s">
        <v>2682</v>
      </c>
      <c r="F589" s="3" t="s">
        <v>2683</v>
      </c>
      <c r="G589" s="1" t="s">
        <v>2684</v>
      </c>
      <c r="H589" s="1" t="s">
        <v>2685</v>
      </c>
      <c r="I589" s="2" t="s">
        <v>2686</v>
      </c>
      <c r="J589" s="2" t="s">
        <v>1</v>
      </c>
      <c r="K589" s="2"/>
      <c r="L589" s="23">
        <f t="shared" si="41"/>
        <v>1</v>
      </c>
      <c r="M589" s="2" t="s">
        <v>2687</v>
      </c>
    </row>
    <row r="590" spans="1:13" ht="80.099999999999994" customHeight="1" x14ac:dyDescent="0.15">
      <c r="A590" s="25">
        <f t="shared" si="40"/>
        <v>586</v>
      </c>
      <c r="B590" s="1">
        <v>20</v>
      </c>
      <c r="C590" s="1" t="s">
        <v>1338</v>
      </c>
      <c r="D590" s="2" t="s">
        <v>1974</v>
      </c>
      <c r="E590" s="1" t="s">
        <v>1975</v>
      </c>
      <c r="F590" s="3" t="s">
        <v>2144</v>
      </c>
      <c r="G590" s="1" t="s">
        <v>1976</v>
      </c>
      <c r="H590" s="1" t="s">
        <v>1977</v>
      </c>
      <c r="I590" s="2" t="s">
        <v>1355</v>
      </c>
      <c r="J590" s="2" t="s">
        <v>0</v>
      </c>
      <c r="K590" s="2" t="s">
        <v>1976</v>
      </c>
      <c r="L590" s="23">
        <f t="shared" si="41"/>
        <v>3</v>
      </c>
      <c r="M590" s="2" t="s">
        <v>3332</v>
      </c>
    </row>
    <row r="591" spans="1:13" ht="80.099999999999994" customHeight="1" x14ac:dyDescent="0.15">
      <c r="A591" s="25">
        <f t="shared" si="40"/>
        <v>587</v>
      </c>
      <c r="B591" s="1">
        <v>20</v>
      </c>
      <c r="C591" s="1" t="s">
        <v>30</v>
      </c>
      <c r="D591" s="2" t="s">
        <v>1019</v>
      </c>
      <c r="E591" s="1" t="s">
        <v>1020</v>
      </c>
      <c r="F591" s="3" t="s">
        <v>1098</v>
      </c>
      <c r="G591" s="1" t="s">
        <v>1021</v>
      </c>
      <c r="H591" s="1" t="s">
        <v>1022</v>
      </c>
      <c r="I591" s="2" t="s">
        <v>1095</v>
      </c>
      <c r="J591" s="2" t="s">
        <v>1024</v>
      </c>
      <c r="K591" s="2"/>
      <c r="L591" s="23">
        <f t="shared" si="41"/>
        <v>1</v>
      </c>
      <c r="M591" s="1" t="s">
        <v>1023</v>
      </c>
    </row>
    <row r="592" spans="1:13" ht="80.099999999999994" customHeight="1" x14ac:dyDescent="0.15">
      <c r="A592" s="25">
        <f t="shared" si="40"/>
        <v>588</v>
      </c>
      <c r="B592" s="1">
        <v>20</v>
      </c>
      <c r="C592" s="1" t="s">
        <v>1338</v>
      </c>
      <c r="D592" s="2" t="s">
        <v>2699</v>
      </c>
      <c r="E592" s="1" t="s">
        <v>1020</v>
      </c>
      <c r="F592" s="3" t="s">
        <v>2700</v>
      </c>
      <c r="G592" s="1" t="s">
        <v>2701</v>
      </c>
      <c r="H592" s="1" t="s">
        <v>2702</v>
      </c>
      <c r="I592" s="2" t="s">
        <v>2703</v>
      </c>
      <c r="J592" s="2" t="s">
        <v>0</v>
      </c>
      <c r="K592" s="2" t="s">
        <v>2701</v>
      </c>
      <c r="L592" s="23">
        <f t="shared" si="41"/>
        <v>1</v>
      </c>
      <c r="M592" s="2" t="s">
        <v>2704</v>
      </c>
    </row>
    <row r="593" spans="1:13" ht="80.099999999999994" customHeight="1" x14ac:dyDescent="0.15">
      <c r="A593" s="25">
        <f t="shared" si="40"/>
        <v>589</v>
      </c>
      <c r="B593" s="1">
        <v>20</v>
      </c>
      <c r="C593" s="1" t="s">
        <v>30</v>
      </c>
      <c r="D593" s="2" t="s">
        <v>1147</v>
      </c>
      <c r="E593" s="1" t="s">
        <v>1148</v>
      </c>
      <c r="F593" s="3" t="s">
        <v>1149</v>
      </c>
      <c r="G593" s="1" t="s">
        <v>1150</v>
      </c>
      <c r="H593" s="1" t="s">
        <v>1151</v>
      </c>
      <c r="I593" s="2" t="s">
        <v>1152</v>
      </c>
      <c r="J593" s="2" t="s">
        <v>987</v>
      </c>
      <c r="K593" s="2"/>
      <c r="L593" s="23">
        <f t="shared" si="41"/>
        <v>1</v>
      </c>
      <c r="M593" s="1" t="s">
        <v>988</v>
      </c>
    </row>
    <row r="594" spans="1:13" ht="80.099999999999994" customHeight="1" x14ac:dyDescent="0.15">
      <c r="A594" s="25">
        <f t="shared" si="40"/>
        <v>590</v>
      </c>
      <c r="B594" s="1">
        <v>20</v>
      </c>
      <c r="C594" s="1" t="s">
        <v>30</v>
      </c>
      <c r="D594" s="2" t="s">
        <v>1284</v>
      </c>
      <c r="E594" s="1" t="s">
        <v>1008</v>
      </c>
      <c r="F594" s="3" t="s">
        <v>1099</v>
      </c>
      <c r="G594" s="1" t="s">
        <v>1009</v>
      </c>
      <c r="H594" s="1" t="s">
        <v>1010</v>
      </c>
      <c r="I594" s="2" t="s">
        <v>1119</v>
      </c>
      <c r="J594" s="2" t="s">
        <v>0</v>
      </c>
      <c r="K594" s="2" t="s">
        <v>1009</v>
      </c>
      <c r="L594" s="23">
        <f t="shared" si="41"/>
        <v>1</v>
      </c>
      <c r="M594" s="1" t="s">
        <v>1011</v>
      </c>
    </row>
    <row r="595" spans="1:13" ht="80.099999999999994" customHeight="1" x14ac:dyDescent="0.15">
      <c r="A595" s="25">
        <f t="shared" si="40"/>
        <v>591</v>
      </c>
      <c r="B595" s="1">
        <v>20</v>
      </c>
      <c r="C595" s="1" t="s">
        <v>1338</v>
      </c>
      <c r="D595" s="2" t="s">
        <v>2266</v>
      </c>
      <c r="E595" s="1" t="s">
        <v>1008</v>
      </c>
      <c r="F595" s="3" t="s">
        <v>2267</v>
      </c>
      <c r="G595" s="1" t="s">
        <v>2268</v>
      </c>
      <c r="H595" s="1" t="s">
        <v>2269</v>
      </c>
      <c r="I595" s="2" t="s">
        <v>2817</v>
      </c>
      <c r="J595" s="2" t="s">
        <v>0</v>
      </c>
      <c r="K595" s="2" t="s">
        <v>2325</v>
      </c>
      <c r="L595" s="23">
        <f t="shared" si="41"/>
        <v>3</v>
      </c>
      <c r="M595" s="2" t="s">
        <v>3333</v>
      </c>
    </row>
    <row r="596" spans="1:13" ht="80.099999999999994" customHeight="1" x14ac:dyDescent="0.15">
      <c r="A596" s="25">
        <f t="shared" si="40"/>
        <v>592</v>
      </c>
      <c r="B596" s="1">
        <v>20</v>
      </c>
      <c r="C596" s="1" t="s">
        <v>1338</v>
      </c>
      <c r="D596" s="2" t="s">
        <v>2964</v>
      </c>
      <c r="E596" s="1" t="s">
        <v>2965</v>
      </c>
      <c r="F596" s="3" t="s">
        <v>2966</v>
      </c>
      <c r="G596" s="1" t="s">
        <v>2967</v>
      </c>
      <c r="H596" s="1" t="s">
        <v>2968</v>
      </c>
      <c r="I596" s="2" t="s">
        <v>1755</v>
      </c>
      <c r="J596" s="2" t="s">
        <v>1</v>
      </c>
      <c r="K596" s="2"/>
      <c r="L596" s="23">
        <f t="shared" si="41"/>
        <v>1</v>
      </c>
      <c r="M596" s="2" t="s">
        <v>2969</v>
      </c>
    </row>
    <row r="597" spans="1:13" ht="80.099999999999994" customHeight="1" x14ac:dyDescent="0.15">
      <c r="A597" s="25">
        <f t="shared" si="40"/>
        <v>593</v>
      </c>
      <c r="B597" s="1">
        <v>20</v>
      </c>
      <c r="C597" s="1" t="s">
        <v>1338</v>
      </c>
      <c r="D597" s="2" t="s">
        <v>2217</v>
      </c>
      <c r="E597" s="1" t="s">
        <v>1866</v>
      </c>
      <c r="F597" s="3" t="s">
        <v>2218</v>
      </c>
      <c r="G597" s="1" t="s">
        <v>2219</v>
      </c>
      <c r="H597" s="1" t="s">
        <v>2220</v>
      </c>
      <c r="I597" s="2" t="s">
        <v>2321</v>
      </c>
      <c r="J597" s="2" t="s">
        <v>0</v>
      </c>
      <c r="K597" s="2" t="s">
        <v>2219</v>
      </c>
      <c r="L597" s="23">
        <f t="shared" si="41"/>
        <v>3</v>
      </c>
      <c r="M597" s="2" t="s">
        <v>3334</v>
      </c>
    </row>
    <row r="598" spans="1:13" ht="80.099999999999994" customHeight="1" x14ac:dyDescent="0.15">
      <c r="A598" s="25">
        <f t="shared" si="40"/>
        <v>594</v>
      </c>
      <c r="B598" s="1">
        <v>20</v>
      </c>
      <c r="C598" s="1" t="s">
        <v>1338</v>
      </c>
      <c r="D598" s="2" t="s">
        <v>1865</v>
      </c>
      <c r="E598" s="1" t="s">
        <v>1866</v>
      </c>
      <c r="F598" s="3" t="s">
        <v>1867</v>
      </c>
      <c r="G598" s="1" t="s">
        <v>1868</v>
      </c>
      <c r="H598" s="1" t="s">
        <v>1869</v>
      </c>
      <c r="I598" s="2" t="s">
        <v>1870</v>
      </c>
      <c r="J598" s="2" t="s">
        <v>1</v>
      </c>
      <c r="K598" s="2"/>
      <c r="L598" s="23">
        <f t="shared" si="41"/>
        <v>1</v>
      </c>
      <c r="M598" s="2" t="s">
        <v>1871</v>
      </c>
    </row>
    <row r="599" spans="1:13" ht="80.099999999999994" customHeight="1" x14ac:dyDescent="0.15">
      <c r="A599" s="25">
        <f t="shared" si="40"/>
        <v>595</v>
      </c>
      <c r="B599" s="1">
        <v>20</v>
      </c>
      <c r="C599" s="1" t="s">
        <v>1338</v>
      </c>
      <c r="D599" s="2" t="s">
        <v>2974</v>
      </c>
      <c r="E599" s="1" t="s">
        <v>64</v>
      </c>
      <c r="F599" s="3" t="s">
        <v>2975</v>
      </c>
      <c r="G599" s="1" t="s">
        <v>2976</v>
      </c>
      <c r="H599" s="1" t="s">
        <v>2977</v>
      </c>
      <c r="I599" s="2" t="s">
        <v>2978</v>
      </c>
      <c r="J599" s="2" t="s">
        <v>1</v>
      </c>
      <c r="K599" s="2"/>
      <c r="L599" s="23">
        <f t="shared" si="41"/>
        <v>1</v>
      </c>
      <c r="M599" s="2" t="s">
        <v>2979</v>
      </c>
    </row>
    <row r="600" spans="1:13" ht="80.099999999999994" customHeight="1" x14ac:dyDescent="0.15">
      <c r="A600" s="25">
        <f t="shared" si="40"/>
        <v>596</v>
      </c>
      <c r="B600" s="1">
        <v>20</v>
      </c>
      <c r="C600" s="1" t="s">
        <v>1338</v>
      </c>
      <c r="D600" s="2" t="s">
        <v>1878</v>
      </c>
      <c r="E600" s="1" t="s">
        <v>64</v>
      </c>
      <c r="F600" s="3" t="s">
        <v>1879</v>
      </c>
      <c r="G600" s="1" t="s">
        <v>1880</v>
      </c>
      <c r="H600" s="1" t="s">
        <v>1881</v>
      </c>
      <c r="I600" s="2" t="s">
        <v>1882</v>
      </c>
      <c r="J600" s="2" t="s">
        <v>0</v>
      </c>
      <c r="K600" s="2" t="s">
        <v>1978</v>
      </c>
      <c r="L600" s="23">
        <f t="shared" si="41"/>
        <v>3</v>
      </c>
      <c r="M600" s="2" t="s">
        <v>3343</v>
      </c>
    </row>
    <row r="601" spans="1:13" ht="80.099999999999994" customHeight="1" x14ac:dyDescent="0.15">
      <c r="A601" s="25">
        <f t="shared" si="40"/>
        <v>597</v>
      </c>
      <c r="B601" s="1">
        <v>20</v>
      </c>
      <c r="C601" s="1" t="s">
        <v>1338</v>
      </c>
      <c r="D601" s="2" t="s">
        <v>2048</v>
      </c>
      <c r="E601" s="1" t="s">
        <v>64</v>
      </c>
      <c r="F601" s="3" t="s">
        <v>2049</v>
      </c>
      <c r="G601" s="1" t="s">
        <v>2050</v>
      </c>
      <c r="H601" s="1" t="s">
        <v>2051</v>
      </c>
      <c r="I601" s="2" t="s">
        <v>1349</v>
      </c>
      <c r="J601" s="2" t="s">
        <v>0</v>
      </c>
      <c r="K601" s="2" t="s">
        <v>2050</v>
      </c>
      <c r="L601" s="23">
        <f t="shared" si="41"/>
        <v>1</v>
      </c>
      <c r="M601" s="2" t="s">
        <v>2052</v>
      </c>
    </row>
    <row r="602" spans="1:13" ht="80.099999999999994" customHeight="1" x14ac:dyDescent="0.15">
      <c r="A602" s="25">
        <f t="shared" si="40"/>
        <v>598</v>
      </c>
      <c r="B602" s="2">
        <v>20</v>
      </c>
      <c r="C602" s="2" t="s">
        <v>1002</v>
      </c>
      <c r="D602" s="2" t="s">
        <v>1003</v>
      </c>
      <c r="E602" s="1" t="s">
        <v>1004</v>
      </c>
      <c r="F602" s="2" t="s">
        <v>1100</v>
      </c>
      <c r="G602" s="1" t="s">
        <v>1005</v>
      </c>
      <c r="H602" s="1" t="s">
        <v>1006</v>
      </c>
      <c r="I602" s="2" t="s">
        <v>1096</v>
      </c>
      <c r="J602" s="2" t="s">
        <v>0</v>
      </c>
      <c r="K602" s="2" t="s">
        <v>1005</v>
      </c>
      <c r="L602" s="23">
        <f t="shared" si="41"/>
        <v>3</v>
      </c>
      <c r="M602" s="1" t="s">
        <v>3335</v>
      </c>
    </row>
    <row r="603" spans="1:13" ht="80.099999999999994" customHeight="1" x14ac:dyDescent="0.15">
      <c r="A603" s="25">
        <f t="shared" si="40"/>
        <v>599</v>
      </c>
      <c r="B603" s="28">
        <v>20</v>
      </c>
      <c r="C603" s="28" t="s">
        <v>1002</v>
      </c>
      <c r="D603" s="28" t="s">
        <v>3618</v>
      </c>
      <c r="E603" s="33" t="s">
        <v>64</v>
      </c>
      <c r="F603" s="28" t="s">
        <v>3619</v>
      </c>
      <c r="G603" s="33" t="s">
        <v>3620</v>
      </c>
      <c r="H603" s="33" t="s">
        <v>3621</v>
      </c>
      <c r="I603" s="28" t="s">
        <v>4034</v>
      </c>
      <c r="J603" s="33" t="s">
        <v>0</v>
      </c>
      <c r="K603" s="28" t="s">
        <v>3622</v>
      </c>
      <c r="L603" s="28">
        <v>1</v>
      </c>
      <c r="M603" s="37" t="s">
        <v>3623</v>
      </c>
    </row>
    <row r="604" spans="1:13" ht="80.099999999999994" customHeight="1" x14ac:dyDescent="0.15">
      <c r="A604" s="25">
        <f t="shared" si="40"/>
        <v>600</v>
      </c>
      <c r="B604" s="28">
        <v>20</v>
      </c>
      <c r="C604" s="28" t="s">
        <v>1002</v>
      </c>
      <c r="D604" s="28" t="s">
        <v>63</v>
      </c>
      <c r="E604" s="33" t="s">
        <v>64</v>
      </c>
      <c r="F604" s="28" t="s">
        <v>3637</v>
      </c>
      <c r="G604" s="33" t="s">
        <v>65</v>
      </c>
      <c r="H604" s="33" t="s">
        <v>66</v>
      </c>
      <c r="I604" s="28" t="s">
        <v>4033</v>
      </c>
      <c r="J604" s="33" t="s">
        <v>0</v>
      </c>
      <c r="K604" s="28" t="s">
        <v>3638</v>
      </c>
      <c r="L604" s="28">
        <v>3</v>
      </c>
      <c r="M604" s="37" t="s">
        <v>4032</v>
      </c>
    </row>
    <row r="605" spans="1:13" ht="80.099999999999994" customHeight="1" x14ac:dyDescent="0.15">
      <c r="A605" s="25">
        <f t="shared" si="40"/>
        <v>601</v>
      </c>
      <c r="B605" s="1">
        <v>20</v>
      </c>
      <c r="C605" s="1" t="s">
        <v>30</v>
      </c>
      <c r="D605" s="2" t="s">
        <v>1036</v>
      </c>
      <c r="E605" s="1" t="s">
        <v>650</v>
      </c>
      <c r="F605" s="3" t="s">
        <v>1116</v>
      </c>
      <c r="G605" s="1" t="s">
        <v>1037</v>
      </c>
      <c r="H605" s="1" t="s">
        <v>1038</v>
      </c>
      <c r="I605" s="2" t="s">
        <v>1097</v>
      </c>
      <c r="J605" s="1" t="s">
        <v>987</v>
      </c>
      <c r="K605" s="2"/>
      <c r="L605" s="23">
        <f>LEN(M605)-LEN(SUBSTITUTE(M605, "、",""))/LEN("、")+1</f>
        <v>4</v>
      </c>
      <c r="M605" s="2" t="s">
        <v>3360</v>
      </c>
    </row>
    <row r="606" spans="1:13" ht="80.099999999999994" customHeight="1" x14ac:dyDescent="0.15">
      <c r="A606" s="25">
        <f t="shared" si="40"/>
        <v>602</v>
      </c>
      <c r="B606" s="1">
        <v>20</v>
      </c>
      <c r="C606" s="1" t="s">
        <v>1338</v>
      </c>
      <c r="D606" s="2" t="s">
        <v>2288</v>
      </c>
      <c r="E606" s="1" t="s">
        <v>650</v>
      </c>
      <c r="F606" s="3" t="s">
        <v>2289</v>
      </c>
      <c r="G606" s="1" t="s">
        <v>2290</v>
      </c>
      <c r="H606" s="1" t="s">
        <v>2291</v>
      </c>
      <c r="I606" s="2" t="s">
        <v>2292</v>
      </c>
      <c r="J606" s="2" t="s">
        <v>0</v>
      </c>
      <c r="K606" s="2" t="s">
        <v>2293</v>
      </c>
      <c r="L606" s="23">
        <f>LEN(M606)-LEN(SUBSTITUTE(M606, "、",""))/LEN("、")+1</f>
        <v>1</v>
      </c>
      <c r="M606" s="2" t="s">
        <v>2294</v>
      </c>
    </row>
    <row r="607" spans="1:13" ht="80.099999999999994" customHeight="1" x14ac:dyDescent="0.15">
      <c r="A607" s="25">
        <f t="shared" si="40"/>
        <v>603</v>
      </c>
      <c r="B607" s="28">
        <v>20</v>
      </c>
      <c r="C607" s="28" t="s">
        <v>1002</v>
      </c>
      <c r="D607" s="29" t="s">
        <v>2283</v>
      </c>
      <c r="E607" s="30" t="s">
        <v>2284</v>
      </c>
      <c r="F607" s="30" t="s">
        <v>2285</v>
      </c>
      <c r="G607" s="30" t="s">
        <v>2286</v>
      </c>
      <c r="H607" s="30" t="s">
        <v>2287</v>
      </c>
      <c r="I607" s="29" t="s">
        <v>1470</v>
      </c>
      <c r="J607" s="30" t="s">
        <v>0</v>
      </c>
      <c r="K607" s="29" t="s">
        <v>2286</v>
      </c>
      <c r="L607" s="29">
        <v>2</v>
      </c>
      <c r="M607" s="30" t="s">
        <v>4035</v>
      </c>
    </row>
    <row r="608" spans="1:13" ht="80.099999999999994" customHeight="1" x14ac:dyDescent="0.15">
      <c r="A608" s="25">
        <f t="shared" si="40"/>
        <v>604</v>
      </c>
      <c r="B608" s="1">
        <v>20</v>
      </c>
      <c r="C608" s="1" t="s">
        <v>1338</v>
      </c>
      <c r="D608" s="2" t="s">
        <v>1640</v>
      </c>
      <c r="E608" s="1" t="s">
        <v>1641</v>
      </c>
      <c r="F608" s="3" t="s">
        <v>1642</v>
      </c>
      <c r="G608" s="1" t="s">
        <v>1643</v>
      </c>
      <c r="H608" s="1" t="s">
        <v>1644</v>
      </c>
      <c r="I608" s="2" t="s">
        <v>1645</v>
      </c>
      <c r="J608" s="2" t="s">
        <v>0</v>
      </c>
      <c r="K608" s="2" t="s">
        <v>1643</v>
      </c>
      <c r="L608" s="23">
        <f>LEN(M608)-LEN(SUBSTITUTE(M608, "、",""))/LEN("、")+1</f>
        <v>1</v>
      </c>
      <c r="M608" s="2" t="s">
        <v>1646</v>
      </c>
    </row>
    <row r="609" spans="1:13" ht="80.099999999999994" customHeight="1" x14ac:dyDescent="0.15">
      <c r="A609" s="25">
        <f t="shared" si="40"/>
        <v>605</v>
      </c>
      <c r="B609" s="28">
        <v>20</v>
      </c>
      <c r="C609" s="28" t="s">
        <v>1002</v>
      </c>
      <c r="D609" s="29" t="s">
        <v>2872</v>
      </c>
      <c r="E609" s="30" t="s">
        <v>1641</v>
      </c>
      <c r="F609" s="30" t="s">
        <v>2873</v>
      </c>
      <c r="G609" s="30" t="s">
        <v>2874</v>
      </c>
      <c r="H609" s="30" t="s">
        <v>2875</v>
      </c>
      <c r="I609" s="29" t="s">
        <v>3725</v>
      </c>
      <c r="J609" s="30" t="s">
        <v>1</v>
      </c>
      <c r="K609" s="29"/>
      <c r="L609" s="29">
        <v>4</v>
      </c>
      <c r="M609" s="29" t="s">
        <v>4036</v>
      </c>
    </row>
    <row r="610" spans="1:13" ht="80.099999999999994" customHeight="1" x14ac:dyDescent="0.15">
      <c r="A610" s="25">
        <f t="shared" si="40"/>
        <v>606</v>
      </c>
      <c r="B610" s="1">
        <v>20</v>
      </c>
      <c r="C610" s="1" t="s">
        <v>1338</v>
      </c>
      <c r="D610" s="2" t="s">
        <v>2809</v>
      </c>
      <c r="E610" s="1" t="s">
        <v>2751</v>
      </c>
      <c r="F610" s="3" t="s">
        <v>2752</v>
      </c>
      <c r="G610" s="1" t="s">
        <v>2753</v>
      </c>
      <c r="H610" s="1" t="s">
        <v>2754</v>
      </c>
      <c r="I610" s="2" t="s">
        <v>2810</v>
      </c>
      <c r="J610" s="2" t="s">
        <v>0</v>
      </c>
      <c r="K610" s="2" t="s">
        <v>2753</v>
      </c>
      <c r="L610" s="23">
        <f t="shared" ref="L610:L616" si="42">LEN(M610)-LEN(SUBSTITUTE(M610, "、",""))/LEN("、")+1</f>
        <v>2</v>
      </c>
      <c r="M610" s="2" t="s">
        <v>3344</v>
      </c>
    </row>
    <row r="611" spans="1:13" ht="80.099999999999994" customHeight="1" x14ac:dyDescent="0.15">
      <c r="A611" s="25">
        <f t="shared" si="40"/>
        <v>607</v>
      </c>
      <c r="B611" s="1">
        <v>20</v>
      </c>
      <c r="C611" s="1" t="s">
        <v>30</v>
      </c>
      <c r="D611" s="2" t="s">
        <v>13</v>
      </c>
      <c r="E611" s="1" t="s">
        <v>227</v>
      </c>
      <c r="F611" s="3" t="s">
        <v>960</v>
      </c>
      <c r="G611" s="1" t="s">
        <v>228</v>
      </c>
      <c r="H611" s="1" t="s">
        <v>229</v>
      </c>
      <c r="I611" s="2" t="s">
        <v>1088</v>
      </c>
      <c r="J611" s="2" t="s">
        <v>0</v>
      </c>
      <c r="K611" s="2" t="s">
        <v>228</v>
      </c>
      <c r="L611" s="23">
        <f t="shared" si="42"/>
        <v>3</v>
      </c>
      <c r="M611" s="2" t="s">
        <v>230</v>
      </c>
    </row>
    <row r="612" spans="1:13" ht="80.099999999999994" customHeight="1" x14ac:dyDescent="0.15">
      <c r="A612" s="25">
        <f t="shared" si="40"/>
        <v>608</v>
      </c>
      <c r="B612" s="1">
        <v>20</v>
      </c>
      <c r="C612" s="1" t="s">
        <v>1338</v>
      </c>
      <c r="D612" s="2" t="s">
        <v>1466</v>
      </c>
      <c r="E612" s="1" t="s">
        <v>227</v>
      </c>
      <c r="F612" s="3" t="s">
        <v>1467</v>
      </c>
      <c r="G612" s="1" t="s">
        <v>1468</v>
      </c>
      <c r="H612" s="1" t="s">
        <v>1469</v>
      </c>
      <c r="I612" s="2" t="s">
        <v>4055</v>
      </c>
      <c r="J612" s="2" t="s">
        <v>0</v>
      </c>
      <c r="K612" s="2" t="s">
        <v>1471</v>
      </c>
      <c r="L612" s="23">
        <f t="shared" si="42"/>
        <v>2</v>
      </c>
      <c r="M612" s="2" t="s">
        <v>4082</v>
      </c>
    </row>
    <row r="613" spans="1:13" ht="80.099999999999994" customHeight="1" x14ac:dyDescent="0.15">
      <c r="A613" s="25">
        <f t="shared" si="40"/>
        <v>609</v>
      </c>
      <c r="B613" s="1">
        <v>20</v>
      </c>
      <c r="C613" s="1" t="s">
        <v>30</v>
      </c>
      <c r="D613" s="2" t="s">
        <v>673</v>
      </c>
      <c r="E613" s="1" t="s">
        <v>227</v>
      </c>
      <c r="F613" s="3" t="s">
        <v>961</v>
      </c>
      <c r="G613" s="1" t="s">
        <v>674</v>
      </c>
      <c r="H613" s="1" t="s">
        <v>675</v>
      </c>
      <c r="I613" s="2" t="s">
        <v>22</v>
      </c>
      <c r="J613" s="2" t="s">
        <v>0</v>
      </c>
      <c r="K613" s="2" t="s">
        <v>674</v>
      </c>
      <c r="L613" s="23">
        <f t="shared" si="42"/>
        <v>2</v>
      </c>
      <c r="M613" s="2" t="s">
        <v>676</v>
      </c>
    </row>
    <row r="614" spans="1:13" ht="80.099999999999994" customHeight="1" x14ac:dyDescent="0.15">
      <c r="A614" s="25">
        <f t="shared" si="40"/>
        <v>610</v>
      </c>
      <c r="B614" s="1">
        <v>20</v>
      </c>
      <c r="C614" s="1" t="s">
        <v>1338</v>
      </c>
      <c r="D614" s="2" t="s">
        <v>1518</v>
      </c>
      <c r="E614" s="1" t="s">
        <v>266</v>
      </c>
      <c r="F614" s="3" t="s">
        <v>1519</v>
      </c>
      <c r="G614" s="1" t="s">
        <v>1520</v>
      </c>
      <c r="H614" s="1" t="s">
        <v>1521</v>
      </c>
      <c r="I614" s="2" t="s">
        <v>4057</v>
      </c>
      <c r="J614" s="2" t="s">
        <v>0</v>
      </c>
      <c r="K614" s="2" t="s">
        <v>1520</v>
      </c>
      <c r="L614" s="23">
        <f t="shared" si="42"/>
        <v>2</v>
      </c>
      <c r="M614" s="2" t="s">
        <v>3288</v>
      </c>
    </row>
    <row r="615" spans="1:13" ht="80.099999999999994" customHeight="1" x14ac:dyDescent="0.15">
      <c r="A615" s="25">
        <f t="shared" si="40"/>
        <v>611</v>
      </c>
      <c r="B615" s="1">
        <v>20</v>
      </c>
      <c r="C615" s="1" t="s">
        <v>1338</v>
      </c>
      <c r="D615" s="2" t="s">
        <v>3075</v>
      </c>
      <c r="E615" s="1" t="s">
        <v>266</v>
      </c>
      <c r="F615" s="3" t="s">
        <v>3076</v>
      </c>
      <c r="G615" s="1" t="s">
        <v>3077</v>
      </c>
      <c r="H615" s="1" t="s">
        <v>3078</v>
      </c>
      <c r="I615" s="2" t="s">
        <v>4056</v>
      </c>
      <c r="J615" s="2" t="s">
        <v>0</v>
      </c>
      <c r="K615" s="2" t="s">
        <v>3079</v>
      </c>
      <c r="L615" s="23">
        <f t="shared" si="42"/>
        <v>2</v>
      </c>
      <c r="M615" s="2" t="s">
        <v>3287</v>
      </c>
    </row>
    <row r="616" spans="1:13" ht="80.099999999999994" customHeight="1" x14ac:dyDescent="0.15">
      <c r="A616" s="1">
        <f t="shared" si="40"/>
        <v>612</v>
      </c>
      <c r="B616" s="38">
        <v>20</v>
      </c>
      <c r="C616" s="38" t="s">
        <v>1338</v>
      </c>
      <c r="D616" s="40" t="s">
        <v>1767</v>
      </c>
      <c r="E616" s="38" t="s">
        <v>266</v>
      </c>
      <c r="F616" s="43" t="s">
        <v>1768</v>
      </c>
      <c r="G616" s="38" t="s">
        <v>1769</v>
      </c>
      <c r="H616" s="38" t="s">
        <v>1770</v>
      </c>
      <c r="I616" s="40" t="s">
        <v>4055</v>
      </c>
      <c r="J616" s="40" t="s">
        <v>1771</v>
      </c>
      <c r="K616" s="40"/>
      <c r="L616" s="44">
        <f t="shared" si="42"/>
        <v>1</v>
      </c>
      <c r="M616" s="40" t="s">
        <v>1772</v>
      </c>
    </row>
    <row r="617" spans="1:13" ht="80.099999999999994" customHeight="1" x14ac:dyDescent="0.15">
      <c r="A617" s="1">
        <f t="shared" si="40"/>
        <v>613</v>
      </c>
      <c r="B617" s="39">
        <v>20</v>
      </c>
      <c r="C617" s="39" t="s">
        <v>1002</v>
      </c>
      <c r="D617" s="41" t="s">
        <v>3842</v>
      </c>
      <c r="E617" s="42" t="s">
        <v>266</v>
      </c>
      <c r="F617" s="42" t="s">
        <v>3843</v>
      </c>
      <c r="G617" s="42" t="s">
        <v>597</v>
      </c>
      <c r="H617" s="42" t="s">
        <v>598</v>
      </c>
      <c r="I617" s="41" t="s">
        <v>4038</v>
      </c>
      <c r="J617" s="42" t="s">
        <v>0</v>
      </c>
      <c r="K617" s="41" t="s">
        <v>597</v>
      </c>
      <c r="L617" s="41">
        <v>3</v>
      </c>
      <c r="M617" s="42" t="s">
        <v>4037</v>
      </c>
    </row>
    <row r="618" spans="1:13" ht="80.099999999999994" customHeight="1" x14ac:dyDescent="0.15">
      <c r="A618" s="1">
        <f t="shared" si="40"/>
        <v>614</v>
      </c>
      <c r="B618" s="38">
        <v>20</v>
      </c>
      <c r="C618" s="38" t="s">
        <v>30</v>
      </c>
      <c r="D618" s="40" t="s">
        <v>231</v>
      </c>
      <c r="E618" s="38" t="s">
        <v>232</v>
      </c>
      <c r="F618" s="43" t="s">
        <v>962</v>
      </c>
      <c r="G618" s="38" t="s">
        <v>233</v>
      </c>
      <c r="H618" s="38" t="s">
        <v>234</v>
      </c>
      <c r="I618" s="40" t="s">
        <v>12</v>
      </c>
      <c r="J618" s="40" t="s">
        <v>0</v>
      </c>
      <c r="K618" s="40" t="s">
        <v>233</v>
      </c>
      <c r="L618" s="44">
        <f>LEN(M618)-LEN(SUBSTITUTE(M618, "、",""))/LEN("、")+1</f>
        <v>2</v>
      </c>
      <c r="M618" s="40" t="s">
        <v>3286</v>
      </c>
    </row>
    <row r="619" spans="1:13" ht="80.099999999999994" customHeight="1" x14ac:dyDescent="0.15">
      <c r="A619" s="1">
        <f t="shared" si="40"/>
        <v>615</v>
      </c>
      <c r="B619" s="38">
        <v>20</v>
      </c>
      <c r="C619" s="38" t="s">
        <v>30</v>
      </c>
      <c r="D619" s="40" t="s">
        <v>316</v>
      </c>
      <c r="E619" s="38" t="s">
        <v>317</v>
      </c>
      <c r="F619" s="43" t="s">
        <v>963</v>
      </c>
      <c r="G619" s="38" t="s">
        <v>318</v>
      </c>
      <c r="H619" s="38" t="s">
        <v>319</v>
      </c>
      <c r="I619" s="40" t="s">
        <v>320</v>
      </c>
      <c r="J619" s="40" t="s">
        <v>0</v>
      </c>
      <c r="K619" s="40" t="s">
        <v>318</v>
      </c>
      <c r="L619" s="44">
        <f>LEN(M619)-LEN(SUBSTITUTE(M619, "、",""))/LEN("、")+1</f>
        <v>1</v>
      </c>
      <c r="M619" s="40" t="s">
        <v>321</v>
      </c>
    </row>
    <row r="620" spans="1:13" ht="80.099999999999994" customHeight="1" x14ac:dyDescent="0.15">
      <c r="A620" s="1">
        <f t="shared" si="40"/>
        <v>616</v>
      </c>
      <c r="B620" s="38">
        <v>20</v>
      </c>
      <c r="C620" s="38" t="s">
        <v>30</v>
      </c>
      <c r="D620" s="40" t="s">
        <v>569</v>
      </c>
      <c r="E620" s="38" t="s">
        <v>570</v>
      </c>
      <c r="F620" s="43" t="s">
        <v>964</v>
      </c>
      <c r="G620" s="38" t="s">
        <v>571</v>
      </c>
      <c r="H620" s="38" t="s">
        <v>572</v>
      </c>
      <c r="I620" s="40" t="s">
        <v>17</v>
      </c>
      <c r="J620" s="40" t="s">
        <v>0</v>
      </c>
      <c r="K620" s="40" t="s">
        <v>573</v>
      </c>
      <c r="L620" s="44">
        <f>LEN(M620)-LEN(SUBSTITUTE(M620, "、",""))/LEN("、")+1</f>
        <v>1</v>
      </c>
      <c r="M620" s="40" t="s">
        <v>574</v>
      </c>
    </row>
    <row r="621" spans="1:13" ht="80.099999999999994" customHeight="1" x14ac:dyDescent="0.15">
      <c r="A621" s="1">
        <f t="shared" si="40"/>
        <v>617</v>
      </c>
      <c r="B621" s="38">
        <v>20</v>
      </c>
      <c r="C621" s="38" t="s">
        <v>30</v>
      </c>
      <c r="D621" s="40" t="s">
        <v>613</v>
      </c>
      <c r="E621" s="38" t="s">
        <v>570</v>
      </c>
      <c r="F621" s="43" t="s">
        <v>965</v>
      </c>
      <c r="G621" s="38" t="s">
        <v>614</v>
      </c>
      <c r="H621" s="38" t="s">
        <v>615</v>
      </c>
      <c r="I621" s="40" t="s">
        <v>972</v>
      </c>
      <c r="J621" s="40" t="s">
        <v>0</v>
      </c>
      <c r="K621" s="40" t="s">
        <v>616</v>
      </c>
      <c r="L621" s="44">
        <f>LEN(M621)-LEN(SUBSTITUTE(M621, "、",""))/LEN("、")+1</f>
        <v>2</v>
      </c>
      <c r="M621" s="40" t="s">
        <v>617</v>
      </c>
    </row>
  </sheetData>
  <sheetProtection autoFilter="0"/>
  <autoFilter ref="A4:M621" xr:uid="{00000000-0009-0000-0000-000000000000}">
    <sortState xmlns:xlrd2="http://schemas.microsoft.com/office/spreadsheetml/2017/richdata2" ref="A5:M451">
      <sortCondition ref="E5:E451"/>
      <sortCondition ref="D5:D451"/>
    </sortState>
  </autoFilter>
  <sortState xmlns:xlrd2="http://schemas.microsoft.com/office/spreadsheetml/2017/richdata2" ref="A5:N621">
    <sortCondition ref="E5:E621"/>
  </sortState>
  <mergeCells count="3">
    <mergeCell ref="B3:K3"/>
    <mergeCell ref="L3:M3"/>
    <mergeCell ref="A1:M1"/>
  </mergeCells>
  <phoneticPr fontId="1"/>
  <dataValidations count="3">
    <dataValidation type="custom" allowBlank="1" showInputMessage="1" showErrorMessage="1" sqref="A616 A618 A620" xr:uid="{D7A0A8E7-C2AE-42DD-BB7D-D3DA1E2016B8}">
      <formula1>AND(#REF!&lt;DBCS(#REF!))</formula1>
    </dataValidation>
    <dataValidation type="custom" allowBlank="1" showInputMessage="1" showErrorMessage="1" sqref="A617 A619 A621" xr:uid="{3D06DB96-1183-4836-A1D9-0CF07D9DA687}">
      <formula1>AND(A613&lt;DBCS(A613))</formula1>
    </dataValidation>
    <dataValidation type="custom" allowBlank="1" showInputMessage="1" showErrorMessage="1" sqref="B616:M621" xr:uid="{92F88D72-FC4C-49FB-9038-3A449ED68001}">
      <formula1>AND(B611&lt;DBCS(B611))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