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C824FB62-FAE4-4920-A3FB-D80A0E73EBD1}"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一覧!$A$4:$M$195</definedName>
    <definedName name="_xlnm.Print_Area" localSheetId="0">一覧!$A:$M</definedName>
    <definedName name="_xlnm.Print_Titles" localSheetId="0">一覧!$1:$4</definedName>
    <definedName name="Qconv">一覧!$B$59:$M$136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2" i="1" l="1"/>
  <c r="A114" i="1"/>
  <c r="A186" i="1"/>
  <c r="A130"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5" i="1"/>
  <c r="A116" i="1"/>
  <c r="A117" i="1"/>
  <c r="A118" i="1"/>
  <c r="A119" i="1"/>
  <c r="A120" i="1"/>
  <c r="A121" i="1"/>
  <c r="A122" i="1"/>
  <c r="A123" i="1"/>
  <c r="A124" i="1"/>
  <c r="A125" i="1"/>
  <c r="A126" i="1"/>
  <c r="A127" i="1"/>
  <c r="A128" i="1"/>
  <c r="A129"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7" i="1"/>
  <c r="A188" i="1"/>
  <c r="A189" i="1"/>
  <c r="A190" i="1"/>
  <c r="A191" i="1"/>
  <c r="A192" i="1"/>
  <c r="A193" i="1"/>
  <c r="A194" i="1"/>
  <c r="A195" i="1"/>
  <c r="A35" i="1"/>
  <c r="A32" i="1"/>
  <c r="A29" i="1"/>
  <c r="A27" i="1"/>
  <c r="A23" i="1"/>
  <c r="A20" i="1"/>
  <c r="A18" i="1"/>
  <c r="A14" i="1"/>
  <c r="A9" i="1"/>
  <c r="A10" i="1"/>
  <c r="L33" i="1"/>
  <c r="A33" i="1"/>
  <c r="L91" i="1"/>
  <c r="L8" i="1"/>
  <c r="L11" i="1"/>
  <c r="L12" i="1"/>
  <c r="L13" i="1"/>
  <c r="L15" i="1"/>
  <c r="L16" i="1"/>
  <c r="L17" i="1"/>
  <c r="L19" i="1"/>
  <c r="L21" i="1"/>
  <c r="L22" i="1"/>
  <c r="L24" i="1"/>
  <c r="L25" i="1"/>
  <c r="L26" i="1"/>
  <c r="L28" i="1"/>
  <c r="L30" i="1"/>
  <c r="L31" i="1"/>
  <c r="L34" i="1"/>
  <c r="L36" i="1"/>
  <c r="L37" i="1"/>
  <c r="L40" i="1"/>
  <c r="L43" i="1"/>
  <c r="L45" i="1"/>
  <c r="L46" i="1"/>
  <c r="L47" i="1"/>
  <c r="L48" i="1"/>
  <c r="L49" i="1"/>
  <c r="L50" i="1"/>
  <c r="L51" i="1"/>
  <c r="L52" i="1"/>
  <c r="L54" i="1"/>
  <c r="L55" i="1"/>
  <c r="L57" i="1"/>
  <c r="L61" i="1"/>
  <c r="L62" i="1"/>
  <c r="L64" i="1"/>
  <c r="L65" i="1"/>
  <c r="L67" i="1"/>
  <c r="L71" i="1"/>
  <c r="L73" i="1"/>
  <c r="L74" i="1"/>
  <c r="L76" i="1"/>
  <c r="L77" i="1"/>
  <c r="L78" i="1"/>
  <c r="L79" i="1"/>
  <c r="L82" i="1"/>
  <c r="L83" i="1"/>
  <c r="L84" i="1"/>
  <c r="L86" i="1"/>
  <c r="L87" i="1"/>
  <c r="L89" i="1"/>
  <c r="L93" i="1"/>
  <c r="L96" i="1"/>
  <c r="L97" i="1"/>
  <c r="L99" i="1"/>
  <c r="L100" i="1"/>
  <c r="L101" i="1"/>
  <c r="L102" i="1"/>
  <c r="L103" i="1"/>
  <c r="L104" i="1"/>
  <c r="L105" i="1"/>
  <c r="L108" i="1"/>
  <c r="L110" i="1"/>
  <c r="L111" i="1"/>
  <c r="L112" i="1"/>
  <c r="L113" i="1"/>
  <c r="L116" i="1"/>
  <c r="L119" i="1"/>
  <c r="L120" i="1"/>
  <c r="L121" i="1"/>
  <c r="L122" i="1"/>
  <c r="L123" i="1"/>
  <c r="L125" i="1"/>
  <c r="L126" i="1"/>
  <c r="L128" i="1"/>
  <c r="L129" i="1"/>
  <c r="L132" i="1"/>
  <c r="L135" i="1"/>
  <c r="L133" i="1"/>
  <c r="L136" i="1"/>
  <c r="L138" i="1"/>
  <c r="L141" i="1"/>
  <c r="L142" i="1"/>
  <c r="L143" i="1"/>
  <c r="L145" i="1"/>
  <c r="L147" i="1"/>
  <c r="L149" i="1"/>
  <c r="L150" i="1"/>
  <c r="L151" i="1"/>
  <c r="L152" i="1"/>
  <c r="L153" i="1"/>
  <c r="L155" i="1"/>
  <c r="L157" i="1"/>
  <c r="L158" i="1"/>
  <c r="L159" i="1"/>
  <c r="L160" i="1"/>
  <c r="L164" i="1"/>
  <c r="L166" i="1"/>
  <c r="L167" i="1"/>
  <c r="L171" i="1"/>
  <c r="L172" i="1"/>
  <c r="L173" i="1"/>
  <c r="L175" i="1"/>
  <c r="L176" i="1"/>
  <c r="L177" i="1"/>
  <c r="L178" i="1"/>
  <c r="L179" i="1"/>
  <c r="L180" i="1"/>
  <c r="L181" i="1"/>
  <c r="L182" i="1"/>
  <c r="L183" i="1"/>
  <c r="L188" i="1"/>
  <c r="L189" i="1"/>
  <c r="L190" i="1"/>
  <c r="L191" i="1"/>
  <c r="L194" i="1"/>
  <c r="L195" i="1"/>
  <c r="A8" i="1"/>
  <c r="A11" i="1"/>
  <c r="A12" i="1"/>
  <c r="A13" i="1"/>
  <c r="A15" i="1"/>
  <c r="A16" i="1"/>
  <c r="A17" i="1"/>
  <c r="A19" i="1"/>
  <c r="A21" i="1"/>
  <c r="A22" i="1"/>
  <c r="A24" i="1"/>
  <c r="A25" i="1"/>
  <c r="A26" i="1"/>
  <c r="A28" i="1"/>
  <c r="A30" i="1"/>
  <c r="A31" i="1"/>
  <c r="A34" i="1"/>
  <c r="A36" i="1"/>
  <c r="A37" i="1"/>
  <c r="A7" i="1"/>
  <c r="L7" i="1"/>
</calcChain>
</file>

<file path=xl/sharedStrings.xml><?xml version="1.0" encoding="utf-8"?>
<sst xmlns="http://schemas.openxmlformats.org/spreadsheetml/2006/main" count="1866" uniqueCount="1382">
  <si>
    <t>有</t>
  </si>
  <si>
    <t>無</t>
  </si>
  <si>
    <t>あおい薬局</t>
  </si>
  <si>
    <t>つくし薬局</t>
  </si>
  <si>
    <t>さくら薬局</t>
  </si>
  <si>
    <t>おれんじ薬局</t>
  </si>
  <si>
    <t>みどり薬局</t>
  </si>
  <si>
    <t>りんご薬局</t>
  </si>
  <si>
    <t>ひよこ薬局</t>
  </si>
  <si>
    <t>こはる薬局</t>
  </si>
  <si>
    <t>きらら薬局</t>
  </si>
  <si>
    <t>きりん薬局</t>
  </si>
  <si>
    <t>島根県</t>
  </si>
  <si>
    <t>ウエルシア薬局浜田田町店</t>
  </si>
  <si>
    <t>697-0026</t>
  </si>
  <si>
    <t>0855-38-0127</t>
  </si>
  <si>
    <t>0855-22-0995</t>
  </si>
  <si>
    <t>090-9132-6289</t>
  </si>
  <si>
    <t>690-0015</t>
  </si>
  <si>
    <t>698-0003</t>
  </si>
  <si>
    <t>0856-31-1951</t>
  </si>
  <si>
    <t>0856-31-1952</t>
  </si>
  <si>
    <t>090-4695-0602</t>
  </si>
  <si>
    <t>水野　慶一</t>
  </si>
  <si>
    <t>693-0068</t>
  </si>
  <si>
    <t>693-0004</t>
  </si>
  <si>
    <t>出雲サン・メディカル薬局</t>
  </si>
  <si>
    <t>693-0021</t>
  </si>
  <si>
    <t>0853-21-9331</t>
  </si>
  <si>
    <t>0853-23-3558</t>
  </si>
  <si>
    <t>090-4692-3806</t>
  </si>
  <si>
    <t>吉國　清美</t>
  </si>
  <si>
    <t>697-0034</t>
  </si>
  <si>
    <t>ウェルネス調剤薬局橋南店</t>
  </si>
  <si>
    <t>690-0017</t>
  </si>
  <si>
    <t>0852-28-5150</t>
  </si>
  <si>
    <t>0852-28-5160</t>
  </si>
  <si>
    <t>ウェルネス薬局出雲駅北店</t>
  </si>
  <si>
    <t>693-0007</t>
  </si>
  <si>
    <t>0853-24-9621</t>
  </si>
  <si>
    <t>0853-24-9622</t>
  </si>
  <si>
    <t>田中　俊功</t>
  </si>
  <si>
    <t>ウェルネス薬局出雲駅南店</t>
  </si>
  <si>
    <t>693-0008</t>
  </si>
  <si>
    <t>0853-20-1877</t>
  </si>
  <si>
    <t>0853-20-1878</t>
  </si>
  <si>
    <t>道畑　和成</t>
  </si>
  <si>
    <t>ウェルネス薬局塩冶店</t>
  </si>
  <si>
    <t>693-0023</t>
  </si>
  <si>
    <t>0853-24-8220</t>
  </si>
  <si>
    <t>0853-24-8221</t>
  </si>
  <si>
    <t>ウェルネス薬局大田店</t>
  </si>
  <si>
    <t>694-0041</t>
  </si>
  <si>
    <t>0854-84-0360</t>
  </si>
  <si>
    <t>0854-84-0361</t>
  </si>
  <si>
    <t>竹本　淳一</t>
  </si>
  <si>
    <t>ウェルネス薬局北本町店</t>
  </si>
  <si>
    <t>693-0002</t>
  </si>
  <si>
    <t>0853-24-7705</t>
  </si>
  <si>
    <t>0853-24-7706</t>
  </si>
  <si>
    <t>ウェルネス薬局白枝店</t>
  </si>
  <si>
    <t>693-0006</t>
  </si>
  <si>
    <t>0853-20-1660</t>
  </si>
  <si>
    <t>0853-20-1661</t>
  </si>
  <si>
    <t>ウェルネス薬局乃白店</t>
  </si>
  <si>
    <t>690-0045</t>
  </si>
  <si>
    <t>0852-59-5235</t>
  </si>
  <si>
    <t>0852-59-5236</t>
  </si>
  <si>
    <t>ウェルネス薬局益田日赤病院前店</t>
  </si>
  <si>
    <t>0856-31-4126</t>
  </si>
  <si>
    <t>0856-31-4127</t>
  </si>
  <si>
    <t>698-0027</t>
  </si>
  <si>
    <t>0852-61-8450</t>
  </si>
  <si>
    <t>0852-61-8454</t>
  </si>
  <si>
    <t>板倉　昌志</t>
  </si>
  <si>
    <t>柿木つくし薬局</t>
  </si>
  <si>
    <t>699-5301</t>
  </si>
  <si>
    <t>08567-9-2491</t>
  </si>
  <si>
    <t>08567-9-2492</t>
  </si>
  <si>
    <t>三浦　謙二</t>
  </si>
  <si>
    <t>かさがら調剤薬局</t>
  </si>
  <si>
    <t>株式会社服部薬局出雲支店</t>
  </si>
  <si>
    <t>693-0063</t>
  </si>
  <si>
    <t>0853-24-3664</t>
  </si>
  <si>
    <t>0853-24-3174</t>
  </si>
  <si>
    <t>月・火・水・金 / 9：00～18：00、                 木・土 / 9：00～13：00</t>
  </si>
  <si>
    <t>田中　順</t>
  </si>
  <si>
    <t>川本おりづる薬局</t>
  </si>
  <si>
    <t>696-0001</t>
  </si>
  <si>
    <t>0855-72-0152</t>
  </si>
  <si>
    <t>0855-72-1829</t>
  </si>
  <si>
    <t>090-4141-5619</t>
  </si>
  <si>
    <t>近藤　和也</t>
  </si>
  <si>
    <t>漢方益田薬局</t>
  </si>
  <si>
    <t>698-0026</t>
  </si>
  <si>
    <t>0856-23-3001</t>
  </si>
  <si>
    <t>0856-24-1655</t>
  </si>
  <si>
    <t>片野　紀男、郷原　良祐</t>
  </si>
  <si>
    <t>699-0822</t>
  </si>
  <si>
    <t>0853-43-7234</t>
  </si>
  <si>
    <t>0853-43-1175</t>
  </si>
  <si>
    <t>足立　由鹿</t>
  </si>
  <si>
    <t>0856-23-2183</t>
  </si>
  <si>
    <t>0856-24-0668</t>
  </si>
  <si>
    <t>くすりのファミリア江津薬局</t>
  </si>
  <si>
    <t>695-0016</t>
  </si>
  <si>
    <t>0855-54-1052</t>
  </si>
  <si>
    <t>0855-52-3078</t>
  </si>
  <si>
    <t>くすりのファミリア殿町薬局</t>
  </si>
  <si>
    <t>697-0027</t>
  </si>
  <si>
    <t>0855-23-5404</t>
  </si>
  <si>
    <t>0855-23-5429</t>
  </si>
  <si>
    <t>0855-23-5404（転送）</t>
  </si>
  <si>
    <t>宇田山　学</t>
  </si>
  <si>
    <t>くすりや調剤薬局</t>
  </si>
  <si>
    <t>690-0025</t>
  </si>
  <si>
    <t>0852-37-2303</t>
  </si>
  <si>
    <t>0852-38-8208</t>
  </si>
  <si>
    <t>森山　恭平</t>
  </si>
  <si>
    <t>くまさん薬局</t>
  </si>
  <si>
    <t>697-0033</t>
  </si>
  <si>
    <t>0855-25-0137</t>
  </si>
  <si>
    <t>0855-25-0138</t>
  </si>
  <si>
    <t>090-6843-3405</t>
  </si>
  <si>
    <t>遠藤　久宣</t>
  </si>
  <si>
    <t>コタロー薬局</t>
  </si>
  <si>
    <t>698-0001</t>
  </si>
  <si>
    <t>0856-31-1116</t>
  </si>
  <si>
    <t>0856-24-2388</t>
  </si>
  <si>
    <t>益田　潔</t>
  </si>
  <si>
    <t>699-1221</t>
  </si>
  <si>
    <t>0854-43-6890</t>
  </si>
  <si>
    <t>0854-43-6923</t>
  </si>
  <si>
    <t>さくら薬局東出雲店</t>
  </si>
  <si>
    <t>699-0110</t>
  </si>
  <si>
    <t>0852-53-0543</t>
  </si>
  <si>
    <t>0852-53-0545</t>
  </si>
  <si>
    <t>泰　浩司、小川　有希</t>
  </si>
  <si>
    <t>サンアイ薬局</t>
  </si>
  <si>
    <t>690-1404</t>
  </si>
  <si>
    <t>0852-76-3431</t>
  </si>
  <si>
    <t>0852-76-3421</t>
  </si>
  <si>
    <t>島田　三和</t>
  </si>
  <si>
    <t>697-0054</t>
  </si>
  <si>
    <t>0855-23-6717</t>
  </si>
  <si>
    <t>0855-23-6718</t>
  </si>
  <si>
    <t>090-4896-3244</t>
  </si>
  <si>
    <t>佐々木　喜慶</t>
  </si>
  <si>
    <t>すみれ調剤薬局八雲店</t>
  </si>
  <si>
    <t>690-2101</t>
  </si>
  <si>
    <t>0852-54-9191</t>
  </si>
  <si>
    <t>0852-54-2900</t>
  </si>
  <si>
    <t>田中　道子</t>
  </si>
  <si>
    <t>大東駅前薬局</t>
  </si>
  <si>
    <t>0854-43-9067</t>
  </si>
  <si>
    <t>0854-43-9068</t>
  </si>
  <si>
    <t>高津オオバ薬局</t>
  </si>
  <si>
    <t>698-0041</t>
  </si>
  <si>
    <t>0856-31-0418</t>
  </si>
  <si>
    <t>0856-24-8680</t>
  </si>
  <si>
    <t>090-8716-8438</t>
  </si>
  <si>
    <t>大庭　信行</t>
  </si>
  <si>
    <t>調剤薬局くすりのファミリア</t>
  </si>
  <si>
    <t>0853-25-0798</t>
  </si>
  <si>
    <t>0853-22-4503</t>
  </si>
  <si>
    <t>090-7379-2761</t>
  </si>
  <si>
    <t>松井　陽子、小村　直之</t>
  </si>
  <si>
    <t>693-0064</t>
  </si>
  <si>
    <t>0853-20-0700</t>
  </si>
  <si>
    <t>0853-20-0703</t>
  </si>
  <si>
    <t>080-2930-4558</t>
  </si>
  <si>
    <t>つくし薬局小山店</t>
  </si>
  <si>
    <t>693-0051</t>
  </si>
  <si>
    <t>0853-31-7300</t>
  </si>
  <si>
    <t>0852-31-7301</t>
  </si>
  <si>
    <t>080-2930-4559</t>
  </si>
  <si>
    <t>古川　ゆかり</t>
  </si>
  <si>
    <t>699-5132</t>
  </si>
  <si>
    <t>なかの薬局</t>
  </si>
  <si>
    <t>693-0062</t>
  </si>
  <si>
    <t>0853-22-7999</t>
  </si>
  <si>
    <t>0853-22-7850</t>
  </si>
  <si>
    <t>なの花薬局石見大田店</t>
  </si>
  <si>
    <t>694-0064</t>
  </si>
  <si>
    <t>0854-83-7307</t>
  </si>
  <si>
    <t>0854-83-7308</t>
  </si>
  <si>
    <t>なの花薬局石見長久店</t>
  </si>
  <si>
    <t>日本調剤出雲薬局</t>
  </si>
  <si>
    <t>0853-63-7566</t>
  </si>
  <si>
    <t>0853-63-7567</t>
  </si>
  <si>
    <t>ハーブ薬局本庄店</t>
  </si>
  <si>
    <t>690-1101</t>
  </si>
  <si>
    <t>0852-34-9800</t>
  </si>
  <si>
    <t>0852-34-9801</t>
  </si>
  <si>
    <t>090-5693-4239</t>
  </si>
  <si>
    <t>森山　猛</t>
  </si>
  <si>
    <t>パール薬局江津店</t>
  </si>
  <si>
    <t>695-0021</t>
  </si>
  <si>
    <t>0855-52-7699</t>
  </si>
  <si>
    <t>090-7129-1128</t>
  </si>
  <si>
    <t>森口　智祥</t>
  </si>
  <si>
    <t>697-0062</t>
  </si>
  <si>
    <t>0855-24-7872</t>
  </si>
  <si>
    <t>0855-24-7873</t>
  </si>
  <si>
    <t>070-8534-0749</t>
  </si>
  <si>
    <t>下野　智</t>
  </si>
  <si>
    <t>0853-24-9910</t>
  </si>
  <si>
    <t>0853-24-9911</t>
  </si>
  <si>
    <t>080-9150-7548</t>
  </si>
  <si>
    <t>699-0631</t>
  </si>
  <si>
    <t>080-9457-8973</t>
  </si>
  <si>
    <t>697-0022</t>
  </si>
  <si>
    <t>0855-25-0715</t>
  </si>
  <si>
    <t>0855-25-0716</t>
  </si>
  <si>
    <t>080-3758-0496</t>
  </si>
  <si>
    <t>ファーマシイ薬局松江センター</t>
  </si>
  <si>
    <t>0852-59-5111</t>
  </si>
  <si>
    <t>0852-59-5112</t>
  </si>
  <si>
    <t>フラワー薬局松江店</t>
  </si>
  <si>
    <t>690-0044</t>
  </si>
  <si>
    <t>0852-59-4193</t>
  </si>
  <si>
    <t>0852-59-4194</t>
  </si>
  <si>
    <t>090-1980-3155</t>
  </si>
  <si>
    <t>平安堂薬局ラピタ大社店</t>
  </si>
  <si>
    <t>699-0711</t>
  </si>
  <si>
    <t>0853-25-8210</t>
  </si>
  <si>
    <t>0853-25-8310</t>
  </si>
  <si>
    <t>益田薬局緑ヶ丘店</t>
  </si>
  <si>
    <t>0856-24-1541</t>
  </si>
  <si>
    <t>0856-24-1542</t>
  </si>
  <si>
    <t>片野　由美</t>
  </si>
  <si>
    <t>みと薬局</t>
  </si>
  <si>
    <t>698-0203</t>
  </si>
  <si>
    <t>0856-52-3885</t>
  </si>
  <si>
    <t>0856-52-3887</t>
  </si>
  <si>
    <t>月～金 / 8：30～18：00</t>
  </si>
  <si>
    <t>松久　素子</t>
  </si>
  <si>
    <t>693-0012</t>
  </si>
  <si>
    <t>0853-23-2244</t>
  </si>
  <si>
    <t>0853-24-3315</t>
  </si>
  <si>
    <t>080-5238-1400</t>
  </si>
  <si>
    <t>0856-31-5060</t>
  </si>
  <si>
    <t>0856-31-5061</t>
  </si>
  <si>
    <t>690-1312</t>
  </si>
  <si>
    <t>0852-72-9393</t>
  </si>
  <si>
    <t>0852-72-3900</t>
  </si>
  <si>
    <t>陶山　千歳</t>
  </si>
  <si>
    <t>あやめ薬局</t>
  </si>
  <si>
    <t>699-5513</t>
  </si>
  <si>
    <t>0856-77-3073</t>
  </si>
  <si>
    <t>0856-77-3079</t>
  </si>
  <si>
    <t>ウェルネス調剤薬局医大北店</t>
  </si>
  <si>
    <t>0853-27-9215</t>
  </si>
  <si>
    <t>0853-27-9515</t>
  </si>
  <si>
    <t>鷲見　秀和</t>
  </si>
  <si>
    <t>ウェルネス調剤薬局春日2号店</t>
  </si>
  <si>
    <t>690-0877</t>
  </si>
  <si>
    <t>0852-60-9020</t>
  </si>
  <si>
    <t>0852-60-9029</t>
  </si>
  <si>
    <t>山口　実紗</t>
  </si>
  <si>
    <t>690-0033</t>
  </si>
  <si>
    <t>0852-60-5685</t>
  </si>
  <si>
    <t>0852-60-5686</t>
  </si>
  <si>
    <t>西山　祥恵</t>
  </si>
  <si>
    <t>ウェルネス薬局大塚店</t>
  </si>
  <si>
    <t>0853-20-1811</t>
  </si>
  <si>
    <t>0853-20-1812</t>
  </si>
  <si>
    <t>ウェルネス薬局大東店</t>
  </si>
  <si>
    <t>699-1223</t>
  </si>
  <si>
    <t>0854-43-8025</t>
  </si>
  <si>
    <t>0854-43-8035</t>
  </si>
  <si>
    <t>郷原　宏章</t>
  </si>
  <si>
    <t>ウェルネス薬局斐川店</t>
  </si>
  <si>
    <t>699-0624</t>
  </si>
  <si>
    <t>0853-73-7885</t>
  </si>
  <si>
    <t>0853-73-7895</t>
  </si>
  <si>
    <t>かくし薬局</t>
  </si>
  <si>
    <t>0855-52-7885</t>
  </si>
  <si>
    <t>0855-52-7886</t>
  </si>
  <si>
    <t>吉岡　慎司</t>
  </si>
  <si>
    <t>690-0887</t>
  </si>
  <si>
    <t>0852-67-2660</t>
  </si>
  <si>
    <t>0852-67-2661</t>
  </si>
  <si>
    <t>070-3975-9919</t>
  </si>
  <si>
    <t>三代　千代子</t>
  </si>
  <si>
    <t>有限会社俵大正堂薬局</t>
  </si>
  <si>
    <t>0855-23-1618</t>
  </si>
  <si>
    <t>0855-22-5374</t>
  </si>
  <si>
    <t>俵　治雄</t>
  </si>
  <si>
    <t>日本調剤江津薬局</t>
  </si>
  <si>
    <t>695-0011</t>
  </si>
  <si>
    <t>0855-52-6255</t>
  </si>
  <si>
    <t>0855-52-6260</t>
  </si>
  <si>
    <t>090-4962-0705</t>
  </si>
  <si>
    <t>大谷仁成堂薬局高津店</t>
  </si>
  <si>
    <t>0856-23-1771</t>
  </si>
  <si>
    <t>0856-23-1772</t>
  </si>
  <si>
    <t>月～水・金8:30～18:00
木・土8:30～13:00</t>
  </si>
  <si>
    <t>嶋村　浩太郎</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</si>
  <si>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</si>
  <si>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</si>
  <si>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</si>
  <si>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</si>
  <si>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</si>
  <si>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</si>
  <si>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</si>
  <si>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</si>
  <si>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</si>
  <si>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</si>
  <si>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</si>
  <si>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</si>
  <si>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</si>
  <si>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松江市八幡町２８６－８</t>
    <phoneticPr fontId="1"/>
  </si>
  <si>
    <t>松江市大庭町１８０３－１</t>
    <phoneticPr fontId="1"/>
  </si>
  <si>
    <t>松江市浜乃木７－９－６８</t>
    <phoneticPr fontId="1"/>
  </si>
  <si>
    <t>松江市乃白町２０６１</t>
    <phoneticPr fontId="1"/>
  </si>
  <si>
    <t>松江市春日町１８０－１１</t>
    <phoneticPr fontId="1"/>
  </si>
  <si>
    <t>松江市殿町３１５－１</t>
    <phoneticPr fontId="1"/>
  </si>
  <si>
    <t>松江市本庄町５３１</t>
    <phoneticPr fontId="1"/>
  </si>
  <si>
    <t>松江市美保関町森山７６５－２</t>
    <phoneticPr fontId="1"/>
  </si>
  <si>
    <t>松江市八束町波入６０８－９</t>
    <phoneticPr fontId="1"/>
  </si>
  <si>
    <t>松江市八雲町日吉１９４－１４</t>
    <phoneticPr fontId="1"/>
  </si>
  <si>
    <t>出雲市今市町北本町５－２－７</t>
    <phoneticPr fontId="1"/>
  </si>
  <si>
    <t>出雲市渡橋町９８６－１</t>
    <phoneticPr fontId="1"/>
  </si>
  <si>
    <t>出雲市白枝町５５１－１</t>
    <phoneticPr fontId="1"/>
  </si>
  <si>
    <t>出雲市駅北町１番</t>
    <phoneticPr fontId="1"/>
  </si>
  <si>
    <t>出雲市大津新崎町２－１５</t>
    <phoneticPr fontId="1"/>
  </si>
  <si>
    <t>出雲市塩冶町９９０－２－２</t>
    <phoneticPr fontId="1"/>
  </si>
  <si>
    <t>出雲市塩冶町７７１－２</t>
    <phoneticPr fontId="1"/>
  </si>
  <si>
    <t>出雲市塩冶有原町５－１１</t>
    <phoneticPr fontId="1"/>
  </si>
  <si>
    <t>出雲市小山町１１５－１</t>
    <phoneticPr fontId="1"/>
  </si>
  <si>
    <t>出雲市中野町３８１－２</t>
    <phoneticPr fontId="1"/>
  </si>
  <si>
    <t>出雲市大塚町７５０－１</t>
    <phoneticPr fontId="1"/>
  </si>
  <si>
    <t>出雲市里方町８６４－２</t>
    <phoneticPr fontId="1"/>
  </si>
  <si>
    <t>出雲市姫原４－１０－２</t>
    <phoneticPr fontId="1"/>
  </si>
  <si>
    <t>大田市長久町長久ロ２６４－１３</t>
    <phoneticPr fontId="1"/>
  </si>
  <si>
    <t>大田市長久町長久口２２５－６</t>
    <phoneticPr fontId="1"/>
  </si>
  <si>
    <t>江津市江津町１０１６－４１</t>
    <phoneticPr fontId="1"/>
  </si>
  <si>
    <t>江津市都野津町２３７９－１</t>
    <phoneticPr fontId="1"/>
  </si>
  <si>
    <t>邑智郡川本町大字川本３８４－７</t>
    <phoneticPr fontId="1"/>
  </si>
  <si>
    <t>浜田市浅井町８６７－３</t>
    <phoneticPr fontId="1"/>
  </si>
  <si>
    <t>浜田市田町１１６－６</t>
    <phoneticPr fontId="1"/>
  </si>
  <si>
    <t>浜田市朝日町１４－１</t>
    <phoneticPr fontId="1"/>
  </si>
  <si>
    <t>浜田市相生町３９７１－１</t>
    <phoneticPr fontId="1"/>
  </si>
  <si>
    <t>浜田市熱田町５４１－１</t>
    <phoneticPr fontId="1"/>
  </si>
  <si>
    <t>益田市久城町９１９番地２</t>
    <phoneticPr fontId="1"/>
  </si>
  <si>
    <t>益田市乙吉町イ８９－１０　日興ビル１階</t>
    <phoneticPr fontId="1"/>
  </si>
  <si>
    <t>益田市乙吉町イ１０２－１</t>
    <phoneticPr fontId="1"/>
  </si>
  <si>
    <t>益田市あけぼの本町９－２</t>
    <phoneticPr fontId="1"/>
  </si>
  <si>
    <t>益田市あけぼの東町４－４</t>
    <phoneticPr fontId="1"/>
  </si>
  <si>
    <t>益田市高津１－９－２</t>
    <phoneticPr fontId="1"/>
  </si>
  <si>
    <t>益田市高津８－５－３</t>
    <phoneticPr fontId="1"/>
  </si>
  <si>
    <t>益田市美都町都茂１８１３－４</t>
    <phoneticPr fontId="1"/>
  </si>
  <si>
    <t>松江市東出雲町錦新町２－２－２</t>
    <phoneticPr fontId="1"/>
  </si>
  <si>
    <t>出雲市斐川町上直江１３０３－１</t>
    <phoneticPr fontId="1"/>
  </si>
  <si>
    <t>出雲市大社町杵築南９９６</t>
    <phoneticPr fontId="1"/>
  </si>
  <si>
    <t>出雲市神西沖町２０７２－１</t>
    <phoneticPr fontId="1"/>
  </si>
  <si>
    <t>雲南市大東町飯田１０２－５</t>
    <phoneticPr fontId="1"/>
  </si>
  <si>
    <t>雲南市大東町下阿用４－７</t>
    <phoneticPr fontId="1"/>
  </si>
  <si>
    <t>鹿足郡吉賀町柿木村柿木６５１－５</t>
    <phoneticPr fontId="1"/>
  </si>
  <si>
    <t>鹿足郡吉賀町六日市３７８－５</t>
    <phoneticPr fontId="1"/>
  </si>
  <si>
    <t>開局時間</t>
  </si>
  <si>
    <t>月･火･水･金9:00～18:30　
木9:00～17:00</t>
  </si>
  <si>
    <t>連番</t>
    <rPh sb="0" eb="2">
      <t>レンバン</t>
    </rPh>
    <phoneticPr fontId="1"/>
  </si>
  <si>
    <t>オンライン診療に係る緊急避妊薬の調剤が対応可能な薬剤師及び薬局の一覧</t>
    <phoneticPr fontId="2"/>
  </si>
  <si>
    <t>白須　優貴</t>
    <phoneticPr fontId="1"/>
  </si>
  <si>
    <t>島根県</t>
    <phoneticPr fontId="1"/>
  </si>
  <si>
    <t>無</t>
    <rPh sb="0" eb="1">
      <t>ナシ</t>
    </rPh>
    <phoneticPr fontId="1"/>
  </si>
  <si>
    <t>松﨑　良太</t>
    <phoneticPr fontId="1"/>
  </si>
  <si>
    <t>坂田　大将</t>
    <phoneticPr fontId="1"/>
  </si>
  <si>
    <t>日星薬局浜田駅北店</t>
    <rPh sb="0" eb="1">
      <t>ニチ</t>
    </rPh>
    <rPh sb="1" eb="2">
      <t>ホシ</t>
    </rPh>
    <rPh sb="8" eb="9">
      <t>ミセ</t>
    </rPh>
    <phoneticPr fontId="1"/>
  </si>
  <si>
    <t>ウェルネス薬局東出雲店</t>
    <rPh sb="8" eb="10">
      <t>イズモ</t>
    </rPh>
    <phoneticPr fontId="1"/>
  </si>
  <si>
    <t>699-0108</t>
    <phoneticPr fontId="1"/>
  </si>
  <si>
    <t>松江市東出雲店出雲郷８６２－３</t>
    <phoneticPr fontId="1"/>
  </si>
  <si>
    <t>0852-67-7267</t>
    <phoneticPr fontId="1"/>
  </si>
  <si>
    <t>0852-67-7268</t>
    <phoneticPr fontId="1"/>
  </si>
  <si>
    <t>橘　美香、周藤 祥吾</t>
    <phoneticPr fontId="1"/>
  </si>
  <si>
    <t>なの花薬局松江川津店</t>
  </si>
  <si>
    <t>690-0082</t>
  </si>
  <si>
    <t>0852-61-5715</t>
  </si>
  <si>
    <t>0852-61-5716</t>
  </si>
  <si>
    <t>仙田　智子、山口　優花</t>
    <phoneticPr fontId="1"/>
  </si>
  <si>
    <t>出雲市渡橋町１１０４</t>
  </si>
  <si>
    <t>0853-25-2530</t>
  </si>
  <si>
    <t>0853-25-2531</t>
  </si>
  <si>
    <t>080-8985-9135</t>
  </si>
  <si>
    <t>有藤　益身、伊藤　英美、原　ゆかり、大谷　久美子</t>
    <phoneticPr fontId="1"/>
  </si>
  <si>
    <t>出雲市平田町２１６４－４</t>
  </si>
  <si>
    <t>光井　須美子、大賀　香</t>
    <phoneticPr fontId="1"/>
  </si>
  <si>
    <t>伊藤　真樹子、林　裕子、西迫　多重</t>
    <phoneticPr fontId="1"/>
  </si>
  <si>
    <t>杉谷　誠一郎、舟越　里枝、宇野　奈緒</t>
    <rPh sb="7" eb="9">
      <t>フナコシ</t>
    </rPh>
    <phoneticPr fontId="1"/>
  </si>
  <si>
    <t>石原　理絵、武田　妙子、伊藤　健、吉野　学 、小川　遼、山田島　智治</t>
    <phoneticPr fontId="1"/>
  </si>
  <si>
    <t>月～金9:00～18:30</t>
    <phoneticPr fontId="1"/>
  </si>
  <si>
    <t>月～水・金8:30～13:00、14:00～18:30
木・土8:30～12:30</t>
    <phoneticPr fontId="1"/>
  </si>
  <si>
    <t>ウエルシア薬局出雲塩冶原町店</t>
    <phoneticPr fontId="1"/>
  </si>
  <si>
    <t>693-0026</t>
    <phoneticPr fontId="1"/>
  </si>
  <si>
    <t>0853-24-7044</t>
    <phoneticPr fontId="1"/>
  </si>
  <si>
    <t>0853-24-7045</t>
    <phoneticPr fontId="1"/>
  </si>
  <si>
    <t>月～金9:00～14:00、15:00～18:00</t>
    <rPh sb="0" eb="1">
      <t>ツキ</t>
    </rPh>
    <rPh sb="2" eb="3">
      <t>キン</t>
    </rPh>
    <phoneticPr fontId="1"/>
  </si>
  <si>
    <t>原　隆志</t>
    <rPh sb="0" eb="1">
      <t>ハラ</t>
    </rPh>
    <rPh sb="2" eb="4">
      <t>タカシ</t>
    </rPh>
    <phoneticPr fontId="1"/>
  </si>
  <si>
    <t>月・火・水・金 8:30～18:30
木8:30～16:30
土8:30～13:00</t>
    <phoneticPr fontId="1"/>
  </si>
  <si>
    <t>月～金9:00～18:30
土9:00～18:00
日9:00～14:00</t>
    <phoneticPr fontId="1"/>
  </si>
  <si>
    <t>月・水・木・金9:00～17:00
火9:00～19:30
第2・4土9:00～14:00</t>
    <rPh sb="34" eb="35">
      <t>ツチ</t>
    </rPh>
    <phoneticPr fontId="1"/>
  </si>
  <si>
    <t>月～水・金8:30～19:00
木8:30～18:00
土8:30～13:00</t>
    <phoneticPr fontId="1"/>
  </si>
  <si>
    <t>月～土9:00～18:30
日9:00～13:00
祝日休み</t>
    <phoneticPr fontId="1"/>
  </si>
  <si>
    <t>月～金8:30～17:30</t>
    <phoneticPr fontId="1"/>
  </si>
  <si>
    <t>月～金 9:00～18:30
土9:00～16:00</t>
    <phoneticPr fontId="1"/>
  </si>
  <si>
    <t>月・火・木・金8:30～18:00
水8:30～16:30
土8:30～12:30</t>
    <phoneticPr fontId="1"/>
  </si>
  <si>
    <t>月・火・木・金9:00～18:30 
水・土9:00～13:00</t>
    <phoneticPr fontId="1"/>
  </si>
  <si>
    <t>月・火・水・金9:00～18:30　
木9:00～12:30
土9:00～16:30</t>
    <phoneticPr fontId="1"/>
  </si>
  <si>
    <t>月･火･木･金9:00～12:45、15:45～18:30
水・土9:00～12:45</t>
    <phoneticPr fontId="1"/>
  </si>
  <si>
    <t>月～金8:45～18:30
土8:45～13:00</t>
    <phoneticPr fontId="1"/>
  </si>
  <si>
    <t>月～水･金8:30～13:30､15:00～18:30
木･土8:30～12:30</t>
    <phoneticPr fontId="1"/>
  </si>
  <si>
    <t>月～金9:00～18:00
土9:00～13:00</t>
    <phoneticPr fontId="1"/>
  </si>
  <si>
    <t>月～金9:00～13:00、14:00～18:00</t>
    <phoneticPr fontId="1"/>
  </si>
  <si>
    <t>月～金9:00～13:00、14:00～18:00
土9:00～13:00</t>
    <phoneticPr fontId="1"/>
  </si>
  <si>
    <t>月～水・金8:30～18:00
木・土8:30～12:30</t>
    <phoneticPr fontId="1"/>
  </si>
  <si>
    <t>月～金8:30～18:00
土8:30～16:00</t>
    <phoneticPr fontId="1"/>
  </si>
  <si>
    <t>月～金9:30～13:30、14:30～18:30</t>
    <phoneticPr fontId="1"/>
  </si>
  <si>
    <t>月～土8:30～18:30</t>
    <phoneticPr fontId="1"/>
  </si>
  <si>
    <t>月～金9:00～18:30
土9:00～13:00</t>
    <phoneticPr fontId="1"/>
  </si>
  <si>
    <t>月～土9:00～18:30</t>
    <phoneticPr fontId="1"/>
  </si>
  <si>
    <t>月・火・水・金8:45～19:00
木8:45～18:30
土8:45～13:15</t>
    <phoneticPr fontId="1"/>
  </si>
  <si>
    <t>月･火･水･金8:30～18:30
木･土8:30～17:00</t>
    <phoneticPr fontId="1"/>
  </si>
  <si>
    <t>月～金9:00～18:30
土9:00～18:00</t>
    <phoneticPr fontId="1"/>
  </si>
  <si>
    <t>月・火・水・金8:45～18:30
木8:45～17:00
土8:45～15:00</t>
    <phoneticPr fontId="1"/>
  </si>
  <si>
    <t>月・火・水・金9:00～18:00
木9:00～17:00
土9:00～12:00</t>
    <phoneticPr fontId="1"/>
  </si>
  <si>
    <t>月～金8:30～17:30
土9:00～12:00</t>
    <phoneticPr fontId="1"/>
  </si>
  <si>
    <t>月～金9:00～18:00</t>
    <phoneticPr fontId="1"/>
  </si>
  <si>
    <t>月～土9:00～14:00、15:00～18:00</t>
    <phoneticPr fontId="1"/>
  </si>
  <si>
    <t>月～金8:00～18:00
土8:00～15:00</t>
    <phoneticPr fontId="1"/>
  </si>
  <si>
    <t>月～金8:30～18:00
土8:30～15:30</t>
    <phoneticPr fontId="1"/>
  </si>
  <si>
    <t>月～水・金8:30～18:30
木8:30～16:00
土8:30～14:00</t>
    <phoneticPr fontId="1"/>
  </si>
  <si>
    <t>月・火・水・金8:45～18:00
木8:45～16:45
土8:45～17:00</t>
    <phoneticPr fontId="1"/>
  </si>
  <si>
    <t>月・火・木・金9:00～12:30、15:00～18:00
水 ・土9:00～12:00</t>
    <phoneticPr fontId="1"/>
  </si>
  <si>
    <t>月～金8:30～18:30
土8:30～13:00</t>
    <phoneticPr fontId="1"/>
  </si>
  <si>
    <t>月～水9:00～19:00
木・金・土9:00～17:00</t>
    <phoneticPr fontId="1"/>
  </si>
  <si>
    <t>月～金8:30～19:00
土8:30～15:00</t>
    <phoneticPr fontId="1"/>
  </si>
  <si>
    <t>月・火・水・金8:30～18:30
木・土8:30～17:00</t>
    <phoneticPr fontId="1"/>
  </si>
  <si>
    <t>月～金8:30～19:00
土8:30～13:00</t>
    <phoneticPr fontId="1"/>
  </si>
  <si>
    <t>月～金8:30～18:30
土8:30～13:30</t>
    <phoneticPr fontId="1"/>
  </si>
  <si>
    <t>月～金9:00～18:30
土 9:00～17:00</t>
    <phoneticPr fontId="1"/>
  </si>
  <si>
    <t>月･火･水･金8:30～18:00
木8:30～16:30
土8:30～12:30</t>
    <phoneticPr fontId="1"/>
  </si>
  <si>
    <t>月～水・金8:30～18:30　　　　　　　　　木8:30～16:30
土8:30～13:00</t>
    <phoneticPr fontId="1"/>
  </si>
  <si>
    <t>月～金8:30～18:30
土8:30～15:00</t>
    <phoneticPr fontId="1"/>
  </si>
  <si>
    <t>月～金7:00～18:00
土7:00～17:00</t>
    <phoneticPr fontId="1"/>
  </si>
  <si>
    <t>益田市高津６－２３－２１</t>
    <phoneticPr fontId="1"/>
  </si>
  <si>
    <t>松江市西津田８－８－８</t>
    <phoneticPr fontId="1"/>
  </si>
  <si>
    <t>松江市西津田町７－１１－１４</t>
    <phoneticPr fontId="1"/>
  </si>
  <si>
    <t>松江市上乃木９－１６４７－３</t>
    <phoneticPr fontId="1"/>
  </si>
  <si>
    <t>浜田市高田町６７－４</t>
    <phoneticPr fontId="1"/>
  </si>
  <si>
    <t>浜田市殿町７９－３８</t>
    <phoneticPr fontId="1"/>
  </si>
  <si>
    <t>江津市嘉久志町イ６７０－３</t>
    <phoneticPr fontId="1"/>
  </si>
  <si>
    <t>出雲市大塚町７４５－２</t>
    <phoneticPr fontId="1"/>
  </si>
  <si>
    <t>出雲市駅南町３－１３－１</t>
    <phoneticPr fontId="1"/>
  </si>
  <si>
    <t>粟河　大史、髙野 進也</t>
    <phoneticPr fontId="1"/>
  </si>
  <si>
    <t>ウェルネス薬局大庭店</t>
    <phoneticPr fontId="1"/>
  </si>
  <si>
    <t>ウェルネス薬局メディカルモール大庭店</t>
    <phoneticPr fontId="1"/>
  </si>
  <si>
    <t>690-0033</t>
    <phoneticPr fontId="1"/>
  </si>
  <si>
    <t>松江市大庭町１４４－１</t>
    <phoneticPr fontId="1"/>
  </si>
  <si>
    <t>0852-67-8275</t>
    <phoneticPr fontId="1"/>
  </si>
  <si>
    <t>0852-67-8276</t>
    <phoneticPr fontId="1"/>
  </si>
  <si>
    <t>月・火・木・金9:00～13:00、14:30～18:30
土9:00～13:00、14:00～17:00</t>
    <phoneticPr fontId="1"/>
  </si>
  <si>
    <t>福田　恭一</t>
    <phoneticPr fontId="1"/>
  </si>
  <si>
    <t>月～金9:00～18:30
土・日・祝休み</t>
    <rPh sb="14" eb="15">
      <t>ツチ</t>
    </rPh>
    <rPh sb="16" eb="17">
      <t>ニチ</t>
    </rPh>
    <rPh sb="18" eb="19">
      <t>シュク</t>
    </rPh>
    <rPh sb="19" eb="20">
      <t>ヤス</t>
    </rPh>
    <phoneticPr fontId="1"/>
  </si>
  <si>
    <t>松江市下東川津町４２－８</t>
    <phoneticPr fontId="1"/>
  </si>
  <si>
    <t>出雲市塩冶原町１－５－３５</t>
    <phoneticPr fontId="1"/>
  </si>
  <si>
    <t>とまと薬局敬川店</t>
    <rPh sb="3" eb="5">
      <t>ヤッキョク</t>
    </rPh>
    <phoneticPr fontId="1"/>
  </si>
  <si>
    <t>699-3162</t>
    <phoneticPr fontId="1"/>
  </si>
  <si>
    <t>江津市敬川町２９２－２</t>
    <phoneticPr fontId="1"/>
  </si>
  <si>
    <t>0855-54-3050</t>
    <phoneticPr fontId="1"/>
  </si>
  <si>
    <t>0855-54-3051</t>
    <phoneticPr fontId="1"/>
  </si>
  <si>
    <t>月・火・木8:30～17:30
水・金8:30～18:00
土8:30～12:30</t>
    <phoneticPr fontId="1"/>
  </si>
  <si>
    <t>有</t>
    <rPh sb="0" eb="1">
      <t>アリ</t>
    </rPh>
    <phoneticPr fontId="1"/>
  </si>
  <si>
    <t>0855-23-7088</t>
    <phoneticPr fontId="1"/>
  </si>
  <si>
    <t>伊藤　弘泰、吉本　朋子</t>
    <phoneticPr fontId="1"/>
  </si>
  <si>
    <t>とまと薬局こくふ店</t>
    <phoneticPr fontId="1"/>
  </si>
  <si>
    <t>697-0003</t>
    <phoneticPr fontId="1"/>
  </si>
  <si>
    <t>浜田市国分町１９８１－３４８</t>
    <phoneticPr fontId="1"/>
  </si>
  <si>
    <t>0855-25-5710</t>
    <phoneticPr fontId="1"/>
  </si>
  <si>
    <t>0855-25-5711</t>
    <phoneticPr fontId="1"/>
  </si>
  <si>
    <t>月～金8:30～18:00
　　土8:30～12:30</t>
    <phoneticPr fontId="1"/>
  </si>
  <si>
    <t>伊奈　克也</t>
    <phoneticPr fontId="1"/>
  </si>
  <si>
    <t>アイアイ薬局</t>
    <phoneticPr fontId="1"/>
  </si>
  <si>
    <t>690-0015</t>
    <phoneticPr fontId="1"/>
  </si>
  <si>
    <t>松江市上乃木９－１９－２３</t>
    <phoneticPr fontId="1"/>
  </si>
  <si>
    <t>0852-55-6131</t>
    <phoneticPr fontId="1"/>
  </si>
  <si>
    <t>0852-55-6132</t>
    <phoneticPr fontId="1"/>
  </si>
  <si>
    <t>月～金8:30～19:00
土8:30～13:30</t>
    <phoneticPr fontId="1"/>
  </si>
  <si>
    <t>有</t>
    <phoneticPr fontId="1"/>
  </si>
  <si>
    <t>ウェルネス薬局古志原三丁目店</t>
    <phoneticPr fontId="1"/>
  </si>
  <si>
    <t>690-0012</t>
    <phoneticPr fontId="1"/>
  </si>
  <si>
    <t>松江市古志原３－１－１０</t>
    <phoneticPr fontId="1"/>
  </si>
  <si>
    <t>0852-20-7720</t>
    <phoneticPr fontId="1"/>
  </si>
  <si>
    <t>0852-20-7721</t>
    <phoneticPr fontId="1"/>
  </si>
  <si>
    <t>月～金9:00～18:30
土9:00～18:00</t>
    <phoneticPr fontId="1"/>
  </si>
  <si>
    <t>無</t>
    <rPh sb="0" eb="1">
      <t>ナシ</t>
    </rPh>
    <phoneticPr fontId="1"/>
  </si>
  <si>
    <t>橋本　勇紀</t>
    <phoneticPr fontId="1"/>
  </si>
  <si>
    <t>森　正弘</t>
    <rPh sb="0" eb="1">
      <t>モリ</t>
    </rPh>
    <rPh sb="2" eb="4">
      <t>マサヒロ</t>
    </rPh>
    <phoneticPr fontId="1"/>
  </si>
  <si>
    <t>ウェルネス薬局春日店</t>
    <phoneticPr fontId="1"/>
  </si>
  <si>
    <t>690-0877</t>
    <phoneticPr fontId="1"/>
  </si>
  <si>
    <t>松江市春日町５－２</t>
    <phoneticPr fontId="1"/>
  </si>
  <si>
    <t>0852-20-1556</t>
    <phoneticPr fontId="1"/>
  </si>
  <si>
    <t>0852-20-1553</t>
    <phoneticPr fontId="1"/>
  </si>
  <si>
    <t>月～土9:00～18:30
日・祝休み</t>
    <rPh sb="0" eb="1">
      <t>ツキ</t>
    </rPh>
    <rPh sb="2" eb="3">
      <t>ツチ</t>
    </rPh>
    <rPh sb="14" eb="15">
      <t>ニチ</t>
    </rPh>
    <rPh sb="16" eb="17">
      <t>シュク</t>
    </rPh>
    <rPh sb="17" eb="18">
      <t>ヤス</t>
    </rPh>
    <phoneticPr fontId="1"/>
  </si>
  <si>
    <t>福嶋　和俊</t>
    <phoneticPr fontId="1"/>
  </si>
  <si>
    <t>きすき薬局</t>
    <phoneticPr fontId="1"/>
  </si>
  <si>
    <t>699-1332</t>
    <phoneticPr fontId="1"/>
  </si>
  <si>
    <t>雲南市木次町木次２７８</t>
    <phoneticPr fontId="1"/>
  </si>
  <si>
    <t>0854-42-8331</t>
    <phoneticPr fontId="1"/>
  </si>
  <si>
    <t>0854-42-8332</t>
    <phoneticPr fontId="1"/>
  </si>
  <si>
    <t>月・火・水・金8:30～18:30
木・土8:30～12:30
日・祝・年末年始休み</t>
    <rPh sb="18" eb="19">
      <t>モク</t>
    </rPh>
    <rPh sb="20" eb="21">
      <t>ツチ</t>
    </rPh>
    <rPh sb="32" eb="33">
      <t>ニチ</t>
    </rPh>
    <rPh sb="34" eb="35">
      <t>シュク</t>
    </rPh>
    <rPh sb="36" eb="38">
      <t>ネンマツ</t>
    </rPh>
    <rPh sb="38" eb="40">
      <t>ネンシ</t>
    </rPh>
    <rPh sb="40" eb="41">
      <t>ヤス</t>
    </rPh>
    <phoneticPr fontId="1"/>
  </si>
  <si>
    <t>田村　純嗣</t>
    <phoneticPr fontId="1"/>
  </si>
  <si>
    <t>島根県</t>
    <rPh sb="0" eb="3">
      <t>シマネケン</t>
    </rPh>
    <phoneticPr fontId="2"/>
  </si>
  <si>
    <t>そうごう薬局安来社日店</t>
  </si>
  <si>
    <t>692-0011</t>
  </si>
  <si>
    <t>安来市安来町1278-5</t>
    <phoneticPr fontId="2"/>
  </si>
  <si>
    <t>0854-21-9771</t>
  </si>
  <si>
    <t>0854-21-9772</t>
  </si>
  <si>
    <t xml:space="preserve">月 8:45～18:00
火～金 8:45～17:30
土 8:45～12:00
</t>
    <rPh sb="15" eb="16">
      <t>キン</t>
    </rPh>
    <phoneticPr fontId="2"/>
  </si>
  <si>
    <t>有</t>
    <phoneticPr fontId="2"/>
  </si>
  <si>
    <t>そうごう薬局安来店</t>
  </si>
  <si>
    <t>安来市安来町935-4</t>
  </si>
  <si>
    <t>0854-23-7671</t>
  </si>
  <si>
    <t>0854-22-6572</t>
  </si>
  <si>
    <t>月～金 8:30～17:30　土　8：30～13：00</t>
    <rPh sb="0" eb="1">
      <t>ゲツ</t>
    </rPh>
    <rPh sb="2" eb="3">
      <t>キン</t>
    </rPh>
    <rPh sb="15" eb="16">
      <t>ド</t>
    </rPh>
    <phoneticPr fontId="2"/>
  </si>
  <si>
    <t>さくら薬局古志原店</t>
  </si>
  <si>
    <t>690-0012</t>
  </si>
  <si>
    <t>松江市古志原５丁目14-55</t>
    <rPh sb="0" eb="2">
      <t>マツエ</t>
    </rPh>
    <phoneticPr fontId="2"/>
  </si>
  <si>
    <t>0852-25-2325</t>
  </si>
  <si>
    <t>0852-25-2825</t>
  </si>
  <si>
    <t>月～金（9：00～18：30）　土（9：00～13：30）</t>
    <phoneticPr fontId="2"/>
  </si>
  <si>
    <t>無</t>
    <phoneticPr fontId="2"/>
  </si>
  <si>
    <t>クローバー薬局浜乃木店</t>
  </si>
  <si>
    <t>松江市浜乃木3丁目3-21</t>
  </si>
  <si>
    <t>0852-67-8177</t>
  </si>
  <si>
    <t>0852-67-8178</t>
  </si>
  <si>
    <t>月・火・木・金 9:00〜18:30 土 9:00〜16:30</t>
  </si>
  <si>
    <t>クローバー薬局嫁島店</t>
  </si>
  <si>
    <t>690-0047</t>
  </si>
  <si>
    <t>松江市嫁島町14-11</t>
  </si>
  <si>
    <t>0852-61-3311</t>
  </si>
  <si>
    <t>0852-61-3312</t>
  </si>
  <si>
    <t>月・火・木・金8:30〜18:00
水8:30~16:30　土8:30~15:30</t>
  </si>
  <si>
    <t>ニコニコ薬局</t>
  </si>
  <si>
    <t>0852-59-5818</t>
  </si>
  <si>
    <t>0852-59-5823</t>
  </si>
  <si>
    <t>乃木調剤薬局田和山店</t>
  </si>
  <si>
    <t>690-0058</t>
  </si>
  <si>
    <t>松江市田和山町111</t>
  </si>
  <si>
    <t>0852-20-7787</t>
  </si>
  <si>
    <t>0852-20-7747</t>
  </si>
  <si>
    <t>月曜から金曜　　8:45~19:00
土曜　　　　　　8:45~13:00
(第4土曜日以外は15:30~18:00も開局)</t>
  </si>
  <si>
    <t>090-6837-4235</t>
  </si>
  <si>
    <t>0852-27-2331</t>
  </si>
  <si>
    <t>0852-27-2391</t>
  </si>
  <si>
    <t>かわつ薬局</t>
  </si>
  <si>
    <t>690-0823</t>
  </si>
  <si>
    <t>松江市西川津町4098</t>
    <rPh sb="0" eb="2">
      <t>マツエ</t>
    </rPh>
    <phoneticPr fontId="2"/>
  </si>
  <si>
    <t>0852-61-8616</t>
  </si>
  <si>
    <t>0852-61-8618</t>
  </si>
  <si>
    <t>月火木金曜 9時～18時 水曜 9時～17時 土曜 9時～12時</t>
  </si>
  <si>
    <t>そうごう薬局　島根大学前店</t>
  </si>
  <si>
    <t>690-0825</t>
  </si>
  <si>
    <t>松江市学園二丁目27-16</t>
  </si>
  <si>
    <t>0852-60-0611</t>
  </si>
  <si>
    <t>0852-25-7112</t>
  </si>
  <si>
    <t>月曜日9:00-17:00 火曜〜金曜日9:00-19:00土曜9:00-13:00 日、祝日休み</t>
  </si>
  <si>
    <t>0852-60-0612</t>
  </si>
  <si>
    <t>ひだまり薬局</t>
  </si>
  <si>
    <t>690-0826</t>
  </si>
  <si>
    <t>松江市学園南2-12-5HOYOパークサイドビル1F</t>
  </si>
  <si>
    <t>0852-61-4189</t>
  </si>
  <si>
    <t>0852-61-4188</t>
  </si>
  <si>
    <t>月火水金9-18時　木土9-17時</t>
  </si>
  <si>
    <t>070-3775-1620</t>
  </si>
  <si>
    <t>リズム調剤薬局</t>
  </si>
  <si>
    <t>690-0871</t>
  </si>
  <si>
    <t>松江市奥谷町144-13</t>
  </si>
  <si>
    <t>0852-25-7708</t>
  </si>
  <si>
    <t>0852-25-3828</t>
  </si>
  <si>
    <t>月曜日〜金曜日：8:30-18:00
(木曜日：8:15-16:15)
土曜日：8:30-16:00</t>
  </si>
  <si>
    <t>日星薬局　松江店</t>
  </si>
  <si>
    <t>690-0876</t>
  </si>
  <si>
    <t>松江市黒田町27-1</t>
  </si>
  <si>
    <t>0852-59-5870</t>
  </si>
  <si>
    <t>0852-59-5871</t>
  </si>
  <si>
    <t>8:30〜18:30(月〜水、金) 8:30〜17:00(木) 8:30〜16:00(土)</t>
  </si>
  <si>
    <t>090-7122-5346</t>
  </si>
  <si>
    <t>日本調剤松江薬局</t>
  </si>
  <si>
    <t>0852-20-5101</t>
  </si>
  <si>
    <t>0852-20-5131</t>
  </si>
  <si>
    <t>090-6951-8318</t>
  </si>
  <si>
    <t>そうごう薬局北堀店</t>
  </si>
  <si>
    <t>690-0888</t>
  </si>
  <si>
    <t>松江市北堀町12-3</t>
  </si>
  <si>
    <t>0852-60-5031</t>
  </si>
  <si>
    <t>0852-60-5032</t>
  </si>
  <si>
    <t>月〜金（水曜日除く）9:00〜18:30
水9:00〜17:00
土9:00〜13:30</t>
  </si>
  <si>
    <t>エスマイル薬局東出雲店</t>
  </si>
  <si>
    <t>699-0101</t>
  </si>
  <si>
    <t>松江市東出雲町揖屋1180-8</t>
  </si>
  <si>
    <t>0852-67-1625</t>
  </si>
  <si>
    <t>0852-67-1626</t>
  </si>
  <si>
    <t>月・火・水・金:8時半〜18時半　木・土:8時半〜12時半</t>
  </si>
  <si>
    <t>080-1948-1969</t>
  </si>
  <si>
    <t>足立　暁</t>
  </si>
  <si>
    <t>そうごう薬局 東出雲店</t>
  </si>
  <si>
    <t>松江市東出雲町揖屋1034-1</t>
  </si>
  <si>
    <t>0852-61-1771</t>
  </si>
  <si>
    <t>0852-61-1772</t>
  </si>
  <si>
    <t xml:space="preserve">開局日 月～土(祝日を除く)
開局時間 月～金 8:30～18:00
                  土        8:30～15:30 </t>
  </si>
  <si>
    <t>江原 佑太郎</t>
  </si>
  <si>
    <t>スイング平田薬局</t>
  </si>
  <si>
    <t>691-0002</t>
  </si>
  <si>
    <t>出雲市西平田町50</t>
  </si>
  <si>
    <t>0853-63-7711</t>
  </si>
  <si>
    <t>0853-63-7712</t>
  </si>
  <si>
    <t>月、火、木、金曜日・8:30～18:30
水曜日・8:30～16:30
土曜日・8:30～12:30</t>
  </si>
  <si>
    <t>みどり薬局塩冶店</t>
  </si>
  <si>
    <t>691-0021</t>
  </si>
  <si>
    <t>出雲市塩冶町991-2</t>
  </si>
  <si>
    <t>0853-20-2850</t>
  </si>
  <si>
    <t>0853-20-2851</t>
  </si>
  <si>
    <t>月〜土曜(日曜日祝日休み)・8時〜19時</t>
  </si>
  <si>
    <t>080-5238-1385</t>
  </si>
  <si>
    <t>クローバー薬局平田店</t>
  </si>
  <si>
    <t>691-0033</t>
  </si>
  <si>
    <t>出雲市万田町５３１－１</t>
  </si>
  <si>
    <t>0853-31-4717</t>
  </si>
  <si>
    <t>月火水金９時－１８時、土９時－１２時</t>
  </si>
  <si>
    <t>0853-23-3055</t>
  </si>
  <si>
    <t>0853-25-1589</t>
  </si>
  <si>
    <t>070-2361-3778</t>
  </si>
  <si>
    <t>ほくよう薬局</t>
  </si>
  <si>
    <t>693-0014</t>
  </si>
  <si>
    <t>出雲市武志町836-10</t>
  </si>
  <si>
    <t>0853-24-3755</t>
  </si>
  <si>
    <t>0853-24-8355</t>
  </si>
  <si>
    <t>月火水金　9時00分〜12時00分　木土9時00分〜12時00分</t>
  </si>
  <si>
    <t>いちご調剤薬局</t>
  </si>
  <si>
    <t>出雲市塩冶町1534-5</t>
  </si>
  <si>
    <t>0853-22-8915</t>
  </si>
  <si>
    <t>0853-22-6675</t>
  </si>
  <si>
    <t>月、火、水、金、土曜日　8:30〜18:30
木曜日　8:30〜16:30</t>
  </si>
  <si>
    <t>693-0032</t>
  </si>
  <si>
    <t>出雲市下古志町1125-3</t>
  </si>
  <si>
    <t>0853-24-7715</t>
  </si>
  <si>
    <t>0853-24-7716</t>
  </si>
  <si>
    <t>ながはま薬局</t>
  </si>
  <si>
    <t>693-0041</t>
  </si>
  <si>
    <t>出雲市西園町332-3</t>
  </si>
  <si>
    <t>0853-27-9839</t>
  </si>
  <si>
    <t>0853-27-9829</t>
  </si>
  <si>
    <t>月・火・水・金9：00-19：00、木・土9：00-18：00</t>
  </si>
  <si>
    <t>山本　英</t>
  </si>
  <si>
    <t>はまやま薬局</t>
  </si>
  <si>
    <t>693-0052</t>
  </si>
  <si>
    <t>0853-24-6301</t>
  </si>
  <si>
    <t>0853-24-6302</t>
  </si>
  <si>
    <t>693-0066</t>
  </si>
  <si>
    <t>出雲市高岡町５４</t>
  </si>
  <si>
    <t>0853-23-2119</t>
  </si>
  <si>
    <t>0853-20-7032</t>
  </si>
  <si>
    <t>月・火・木・金：8:30～18：30　水：8:30～16:30　土：8:30～13:00</t>
  </si>
  <si>
    <t>吉田知佳</t>
    <phoneticPr fontId="2"/>
  </si>
  <si>
    <t>大社だんだん薬局</t>
  </si>
  <si>
    <t>0853-53-8123</t>
  </si>
  <si>
    <t>0853-53-6688</t>
  </si>
  <si>
    <t>(月火水金・9:00〜18:30)(木・9:00〜17:00)(土・9:00〜13:30)</t>
  </si>
  <si>
    <t>080-3890-8285</t>
  </si>
  <si>
    <t>もも薬局</t>
  </si>
  <si>
    <t>もも薬局出雲インター店</t>
  </si>
  <si>
    <t>出雲市神西沖町1455-9</t>
  </si>
  <si>
    <t>0853-43-8033</t>
  </si>
  <si>
    <t>0853-43-8034</t>
  </si>
  <si>
    <t>月・火・水・金 8:30〜18:00
木・8:30〜16:30
土・8:30〜17:00</t>
    <rPh sb="2" eb="3">
      <t>カ</t>
    </rPh>
    <rPh sb="4" eb="5">
      <t>スイ</t>
    </rPh>
    <rPh sb="6" eb="7">
      <t>キン</t>
    </rPh>
    <phoneticPr fontId="2"/>
  </si>
  <si>
    <t>かもなか薬局</t>
  </si>
  <si>
    <t>699-1106</t>
  </si>
  <si>
    <t>雲南市加茂町加茂中1321-6</t>
  </si>
  <si>
    <t>0854-49-8811</t>
  </si>
  <si>
    <t>0854-49-8812</t>
  </si>
  <si>
    <t>月・火・水・金曜日　8:30～18:30
木曜日　8:30～17:00
土曜日　8:30～13:00</t>
  </si>
  <si>
    <t>おおぎ調剤薬局</t>
  </si>
  <si>
    <t>699-1251</t>
  </si>
  <si>
    <t>雲南市大東町大東2415-8</t>
  </si>
  <si>
    <t>0854-43-8005</t>
  </si>
  <si>
    <t>0854-43-8033</t>
  </si>
  <si>
    <t>平日8時30分〜19時
(木曜8時30分〜17時)
土曜8時30分〜13時</t>
  </si>
  <si>
    <t>大耀堂薬局</t>
  </si>
  <si>
    <t>690-2403</t>
  </si>
  <si>
    <t>雲南市三刀屋町下熊谷1625-2</t>
  </si>
  <si>
    <t>0854-45-5700</t>
  </si>
  <si>
    <t>0854-45-5710</t>
  </si>
  <si>
    <t>月、火、木、金9時〜18時 土9時〜12時30分</t>
  </si>
  <si>
    <t>090-6907-4703</t>
  </si>
  <si>
    <t>山崎薬局</t>
  </si>
  <si>
    <t>大田市大田町大田ロ928</t>
  </si>
  <si>
    <t>0854-82-0132</t>
  </si>
  <si>
    <t>0854-82-6282</t>
  </si>
  <si>
    <t>月～金9:00～18:00　土9:00～13:00</t>
  </si>
  <si>
    <t>スイング大田薬局</t>
  </si>
  <si>
    <t>大田市大田町大田イ２０２－９</t>
  </si>
  <si>
    <t>0854-84-0666</t>
  </si>
  <si>
    <t>0854-84-0667</t>
  </si>
  <si>
    <t>月・火・水・金　9:00～19:00
木　9:00～18:00　土　9:00～13:00</t>
    <phoneticPr fontId="2"/>
  </si>
  <si>
    <t>なるたき薬局</t>
  </si>
  <si>
    <t>大田市大田町大田ロ１０３１ー６</t>
  </si>
  <si>
    <t>0854-83-7377</t>
  </si>
  <si>
    <t>0854-83-7066</t>
  </si>
  <si>
    <t>月火水木金　8:30-18:30  土8:30-13:00  日祝休み</t>
  </si>
  <si>
    <t xml:space="preserve">0854-83-7377 </t>
  </si>
  <si>
    <t>大田いちご調剤薬局</t>
  </si>
  <si>
    <t>699-2211</t>
  </si>
  <si>
    <t>大田市波根町2126-5</t>
  </si>
  <si>
    <t>0854-85-9015</t>
  </si>
  <si>
    <t>0854-85-7771</t>
  </si>
  <si>
    <t>月、火、水、金：8:30-18:30
木：8:30-16:30
土：8:30-18:00</t>
  </si>
  <si>
    <t>090-4806-9036</t>
  </si>
  <si>
    <t>星高調剤薬局</t>
  </si>
  <si>
    <t>695-0001</t>
  </si>
  <si>
    <t>江津市渡津町790</t>
  </si>
  <si>
    <t>0855-52-1800</t>
  </si>
  <si>
    <t>0855-52-1801</t>
  </si>
  <si>
    <t>月～金(8:30～18:00)</t>
  </si>
  <si>
    <t>あすなろ薬局</t>
  </si>
  <si>
    <t>697-0006</t>
  </si>
  <si>
    <t>浜田市下府町９４－２</t>
  </si>
  <si>
    <t>0855-28-3331</t>
  </si>
  <si>
    <t>0855-28-3332</t>
  </si>
  <si>
    <t>月曜・火曜・水曜・金曜：8：30～18：00
木曜：8：30～16：30
土曜：8：30～13：00</t>
  </si>
  <si>
    <t>とまと薬局　長沢店</t>
  </si>
  <si>
    <t>697-0023</t>
  </si>
  <si>
    <t>浜田市長沢町550-16</t>
  </si>
  <si>
    <t>0855-22-2257</t>
  </si>
  <si>
    <t>0855-22-2258</t>
  </si>
  <si>
    <t>月火水金　8:30-18:00 
木　8:00-16:00
土　8:30-12:30
定休日　日曜日祝祭日</t>
  </si>
  <si>
    <t>0855-23-7088</t>
  </si>
  <si>
    <t>あつた薬局</t>
  </si>
  <si>
    <t>ヒルズ薬局 三隅店</t>
  </si>
  <si>
    <t>699-3211</t>
  </si>
  <si>
    <t>浜田市三隅町三隅1339番地</t>
  </si>
  <si>
    <t>0855-32-3611</t>
  </si>
  <si>
    <t>0855-32-3612</t>
  </si>
  <si>
    <t>月〜金曜日8:00〜18:00 土曜日8:00〜12:00</t>
  </si>
  <si>
    <t>050-3552-3611</t>
  </si>
  <si>
    <t>三隅薬局</t>
  </si>
  <si>
    <t>浜田市三隅町三隅1314-6</t>
  </si>
  <si>
    <t>0855-32-1577</t>
  </si>
  <si>
    <t>0855-32-2577</t>
  </si>
  <si>
    <t>月曜日〜金曜日:8:00〜18:30
土曜日:8:00〜13:00</t>
  </si>
  <si>
    <t>大谷仁成堂薬局　松ヶ丘店</t>
  </si>
  <si>
    <t>益田市高津4丁目24-8</t>
  </si>
  <si>
    <t>0856-24-2376</t>
  </si>
  <si>
    <t>0856-24-2733</t>
  </si>
  <si>
    <t>月〜金  8:30〜17:00、土  8:30〜12:30</t>
  </si>
  <si>
    <t>698-0043</t>
  </si>
  <si>
    <t>0856-25-7792</t>
  </si>
  <si>
    <t>調剤薬局津田</t>
  </si>
  <si>
    <t>699-3671</t>
  </si>
  <si>
    <t>益田市津田町1268-10</t>
  </si>
  <si>
    <t>0856-27-1945</t>
  </si>
  <si>
    <t>0856-27-1946</t>
  </si>
  <si>
    <t>平日８時から１８時３０分　土曜８時から１７時　日曜、祝日は休み</t>
  </si>
  <si>
    <t>24時間対応</t>
    <phoneticPr fontId="2"/>
  </si>
  <si>
    <t>スイング島前薬局</t>
  </si>
  <si>
    <t>684-0303</t>
  </si>
  <si>
    <t>隠岐郡西ノ島町美田2068-2</t>
  </si>
  <si>
    <t>08514-7-9001</t>
  </si>
  <si>
    <t>08514-7-9002</t>
  </si>
  <si>
    <t>月曜日〜金曜日  9：00〜17：30</t>
  </si>
  <si>
    <t>店舗電話より転送</t>
  </si>
  <si>
    <t>藤田  収</t>
    <phoneticPr fontId="2"/>
  </si>
  <si>
    <t>スイングおき薬局</t>
  </si>
  <si>
    <t>685-0016</t>
  </si>
  <si>
    <t>隠岐郡隠岐の島町城北町355-3</t>
  </si>
  <si>
    <t>08512-3-0080</t>
  </si>
  <si>
    <t>08512-3-0090</t>
  </si>
  <si>
    <t>月曜日〜金曜日・8:30〜18:00（年末年始・土・日・祝日は休み）</t>
  </si>
  <si>
    <t>服部　実奈、髙祖　和晃</t>
    <phoneticPr fontId="1"/>
  </si>
  <si>
    <t>石部  厚夫、高木　賢一</t>
    <phoneticPr fontId="1"/>
  </si>
  <si>
    <t>宇野　泰弘</t>
    <phoneticPr fontId="1"/>
  </si>
  <si>
    <t>徳島　裕樹、引野　美加</t>
    <phoneticPr fontId="2"/>
  </si>
  <si>
    <t>小椋　邦夫</t>
    <phoneticPr fontId="2"/>
  </si>
  <si>
    <t>手錢　隆、若槻　英一郎</t>
    <phoneticPr fontId="2"/>
  </si>
  <si>
    <t>木村　拓哉</t>
    <phoneticPr fontId="1"/>
  </si>
  <si>
    <t>山﨑　美佳</t>
    <phoneticPr fontId="1"/>
  </si>
  <si>
    <t>東　明治</t>
    <phoneticPr fontId="2"/>
  </si>
  <si>
    <t>細貝　朋未</t>
    <phoneticPr fontId="1"/>
  </si>
  <si>
    <t>松本　真弓、仙田　真弓</t>
    <phoneticPr fontId="2"/>
  </si>
  <si>
    <t>小山　琢司</t>
    <phoneticPr fontId="1"/>
  </si>
  <si>
    <t>上西　大介</t>
    <phoneticPr fontId="2"/>
  </si>
  <si>
    <t>小田　直子</t>
    <phoneticPr fontId="1"/>
  </si>
  <si>
    <t>柏原　督輝</t>
    <phoneticPr fontId="2"/>
  </si>
  <si>
    <t>富士川　万由</t>
    <phoneticPr fontId="2"/>
  </si>
  <si>
    <t>大嶋　恭史</t>
    <phoneticPr fontId="1"/>
  </si>
  <si>
    <t>古川　直樹</t>
    <phoneticPr fontId="2"/>
  </si>
  <si>
    <t>深田　匡秀</t>
    <phoneticPr fontId="1"/>
  </si>
  <si>
    <t>橋本　貴徳</t>
    <phoneticPr fontId="1"/>
  </si>
  <si>
    <t>初田　香奈子</t>
    <phoneticPr fontId="2"/>
  </si>
  <si>
    <t>山口　知己</t>
    <rPh sb="0" eb="2">
      <t>ヤマグチ</t>
    </rPh>
    <phoneticPr fontId="2"/>
  </si>
  <si>
    <t>石川　将成</t>
    <phoneticPr fontId="2"/>
  </si>
  <si>
    <t>神原　美香</t>
    <phoneticPr fontId="1"/>
  </si>
  <si>
    <t>永野　健太郎</t>
    <phoneticPr fontId="1"/>
  </si>
  <si>
    <t>有賀　健一</t>
    <phoneticPr fontId="2"/>
  </si>
  <si>
    <t>古川　和弘</t>
    <phoneticPr fontId="2"/>
  </si>
  <si>
    <t>錦織　充、宇津野　充裕</t>
    <phoneticPr fontId="2"/>
  </si>
  <si>
    <t>筒井　基博、井上　玲子、渡部　悠太</t>
    <phoneticPr fontId="2"/>
  </si>
  <si>
    <t>岡本　正克</t>
    <phoneticPr fontId="1"/>
  </si>
  <si>
    <t>大石　泰文</t>
    <phoneticPr fontId="2"/>
  </si>
  <si>
    <t>株式会社エスマイルスイング薬局高岡店</t>
    <phoneticPr fontId="1"/>
  </si>
  <si>
    <t>隂山　梨恵、篠田　華蓮</t>
    <phoneticPr fontId="1"/>
  </si>
  <si>
    <t>大石　浩文、若槻　勝、赤座　光則</t>
    <phoneticPr fontId="2"/>
  </si>
  <si>
    <t>692-0014</t>
    <phoneticPr fontId="1"/>
  </si>
  <si>
    <t>ウェルネス薬局安来店</t>
    <phoneticPr fontId="1"/>
  </si>
  <si>
    <t>安来市飯島町399</t>
    <phoneticPr fontId="1"/>
  </si>
  <si>
    <t>0854-23-3520</t>
    <phoneticPr fontId="1"/>
  </si>
  <si>
    <t>0854-23-3521</t>
  </si>
  <si>
    <t>月火水金（9:00～13:00,14:30～18:00）
木土（9:00～13:00）</t>
    <phoneticPr fontId="1"/>
  </si>
  <si>
    <t>渋川　貴規</t>
    <phoneticPr fontId="1"/>
  </si>
  <si>
    <t>角森　紀子</t>
    <phoneticPr fontId="1"/>
  </si>
  <si>
    <t>爲重　ともえ、河村　隆之、小嶋　利久</t>
    <phoneticPr fontId="1"/>
  </si>
  <si>
    <t>吉國　敏夫、春日　秀樹、田部　真登、岩谷　航洋</t>
    <rPh sb="0" eb="2">
      <t>ヨシクニ</t>
    </rPh>
    <phoneticPr fontId="1"/>
  </si>
  <si>
    <t>渡部　賢司、井上　直美</t>
    <phoneticPr fontId="2"/>
  </si>
  <si>
    <t>32</t>
  </si>
  <si>
    <t>大谷仁成堂薬局</t>
  </si>
  <si>
    <t>益田市乙吉町ｲ322-10</t>
  </si>
  <si>
    <t>0856-24-2377</t>
  </si>
  <si>
    <t>0856-24-2378</t>
  </si>
  <si>
    <t>月8:30～18:30/火8:30～18:30/水8:30～18:30/木8:30～18:30/金8:30～18:30/土8:30～13:00</t>
  </si>
  <si>
    <t>080-3363-0278</t>
  </si>
  <si>
    <t>山本　浩二</t>
  </si>
  <si>
    <t>日本調剤島大薬局</t>
  </si>
  <si>
    <t>出雲市塩冶町89-1</t>
  </si>
  <si>
    <t>0853-24-9811</t>
  </si>
  <si>
    <t>0853-24-9812</t>
  </si>
  <si>
    <t>共栄薬局</t>
  </si>
  <si>
    <t>699-1832</t>
  </si>
  <si>
    <t>仁多郡奥出雲町横田1049-1</t>
  </si>
  <si>
    <t>0854-52-9300</t>
  </si>
  <si>
    <t>0854-52-9320</t>
  </si>
  <si>
    <t>月9:00～18:00/火9:00～18:00/水9:00～18:00/木9:00～17:00/金9:00～18:00/土9:00～13:00</t>
  </si>
  <si>
    <t>原田　誠二</t>
  </si>
  <si>
    <t>小林薬局　藤ケ瀬店</t>
  </si>
  <si>
    <t>仁多郡奥出雲町横田1193□32</t>
  </si>
  <si>
    <t>0854-52-9115</t>
  </si>
  <si>
    <t>0854-52-9116</t>
  </si>
  <si>
    <t>月9:00～18:00/火9:00～18:00/水9:00～12:30/木9:00～18:00/金9:00～18:00/土9:00～12:30</t>
  </si>
  <si>
    <t>大成　典之</t>
  </si>
  <si>
    <t>小林薬局古市店</t>
  </si>
  <si>
    <t>699-1822</t>
  </si>
  <si>
    <t>仁多郡奥出雲町下横田421-11</t>
  </si>
  <si>
    <t>0854-52-9620</t>
  </si>
  <si>
    <t>0854-52-0321</t>
  </si>
  <si>
    <t>月8:30～18:30/火8:30～18:30/水8:30～16:30/木8:30～18:30/金8:30～18:30/土8:30～12:30</t>
  </si>
  <si>
    <t>吉田　智樹</t>
  </si>
  <si>
    <t>みなり薬局</t>
  </si>
  <si>
    <t>699-1511</t>
  </si>
  <si>
    <t>仁多郡奥出雲町三成1622-3</t>
  </si>
  <si>
    <t>0854-54-9087</t>
  </si>
  <si>
    <t>0854-54-9086</t>
  </si>
  <si>
    <t>月8:30～17:30/火8:30～17:30/水8:30～17:30/木8:30～17:30/金8:30～17:30/土8:30～12:30</t>
  </si>
  <si>
    <t>加森　千枝子</t>
  </si>
  <si>
    <t>もみじ薬局</t>
  </si>
  <si>
    <t>仁多郡奥出雲町三成358-6</t>
  </si>
  <si>
    <t>0854-54-0188</t>
  </si>
  <si>
    <t>0854-54-0208</t>
  </si>
  <si>
    <t>こぶし薬局</t>
  </si>
  <si>
    <t>690-3207</t>
  </si>
  <si>
    <t>飯石郡飯南町頓原2057-4</t>
  </si>
  <si>
    <t>0854-72-0281</t>
  </si>
  <si>
    <t>0854-72-0288</t>
  </si>
  <si>
    <t>月8:30～17:30/火8:30～17:30/水8:30～17:30/木8:30～17:30/金8:30～17:30/土9:00～12:00</t>
  </si>
  <si>
    <t>080-3991-9978</t>
  </si>
  <si>
    <t>井上　敦礼</t>
  </si>
  <si>
    <t>出雲市大杜町杵築南１３５３－３</t>
    <rPh sb="3" eb="4">
      <t>ダイ</t>
    </rPh>
    <rPh sb="4" eb="5">
      <t>モリ</t>
    </rPh>
    <rPh sb="5" eb="6">
      <t>マチ</t>
    </rPh>
    <rPh sb="6" eb="7">
      <t>キネ</t>
    </rPh>
    <rPh sb="7" eb="8">
      <t>チク</t>
    </rPh>
    <rPh sb="8" eb="9">
      <t>ミナミ</t>
    </rPh>
    <phoneticPr fontId="1"/>
  </si>
  <si>
    <t>月～金9:00～19:00
土9:00～13:00</t>
    <phoneticPr fontId="1"/>
  </si>
  <si>
    <t>有</t>
    <rPh sb="0" eb="1">
      <t>ア</t>
    </rPh>
    <phoneticPr fontId="1"/>
  </si>
  <si>
    <t>090-7010-1277</t>
    <phoneticPr fontId="1"/>
  </si>
  <si>
    <t>吉成　猛、園山　朝香、梅田　渚</t>
    <rPh sb="5" eb="7">
      <t>ソノヤマ</t>
    </rPh>
    <rPh sb="8" eb="9">
      <t>アサ</t>
    </rPh>
    <rPh sb="11" eb="13">
      <t>ウメダ</t>
    </rPh>
    <rPh sb="14" eb="15">
      <t>ナギサ</t>
    </rPh>
    <phoneticPr fontId="1"/>
  </si>
  <si>
    <t>シーズ薬局高田町店</t>
    <phoneticPr fontId="1"/>
  </si>
  <si>
    <t>（有）みはし薬局</t>
    <rPh sb="1" eb="2">
      <t>アリ</t>
    </rPh>
    <rPh sb="6" eb="8">
      <t>ヤッキョク</t>
    </rPh>
    <phoneticPr fontId="1"/>
  </si>
  <si>
    <t>浜田市相生町３９４６</t>
    <phoneticPr fontId="1"/>
  </si>
  <si>
    <t>0855-22-5384</t>
    <phoneticPr fontId="1"/>
  </si>
  <si>
    <t>0855-22-5389</t>
    <phoneticPr fontId="1"/>
  </si>
  <si>
    <t>有</t>
    <rPh sb="0" eb="1">
      <t>ア</t>
    </rPh>
    <phoneticPr fontId="1"/>
  </si>
  <si>
    <t>090-7772-6720</t>
    <phoneticPr fontId="1"/>
  </si>
  <si>
    <t>田中　眞由美</t>
    <rPh sb="0" eb="2">
      <t>タナカ</t>
    </rPh>
    <rPh sb="3" eb="6">
      <t>マユミ</t>
    </rPh>
    <phoneticPr fontId="1"/>
  </si>
  <si>
    <t>月・火・水・金8:30～18:15
木8:00～16:00
土8:30～13:15</t>
    <phoneticPr fontId="1"/>
  </si>
  <si>
    <t>エスマイル薬局邑南店</t>
  </si>
  <si>
    <t>696-0102</t>
  </si>
  <si>
    <t>邑智郡邑南町中野3848-2</t>
  </si>
  <si>
    <t>0855-95-3522</t>
  </si>
  <si>
    <t>0855-95-3523</t>
  </si>
  <si>
    <t>月～金 8:30～17:30 土 8:30～12:30</t>
    <rPh sb="0" eb="1">
      <t>ツキ</t>
    </rPh>
    <rPh sb="2" eb="3">
      <t>キン</t>
    </rPh>
    <rPh sb="15" eb="16">
      <t>ド</t>
    </rPh>
    <phoneticPr fontId="2"/>
  </si>
  <si>
    <t>有</t>
    <rPh sb="0" eb="1">
      <t>アリ</t>
    </rPh>
    <phoneticPr fontId="2"/>
  </si>
  <si>
    <t>都田 圭介</t>
  </si>
  <si>
    <t>榎本　旭、三桝　慎司</t>
    <phoneticPr fontId="1"/>
  </si>
  <si>
    <t>山下　貴弘、森山 真紀、佐藤　春平、末次　璃子、浅井　竜星、　城　翔太、大仁田　瑞</t>
    <phoneticPr fontId="1"/>
  </si>
  <si>
    <t>ファーマシィ薬局しまね医大前</t>
    <phoneticPr fontId="1"/>
  </si>
  <si>
    <t>出雲市塩冶神前1丁目7番4号</t>
    <phoneticPr fontId="1"/>
  </si>
  <si>
    <t>693-0024</t>
  </si>
  <si>
    <t>0853-20-7520</t>
    <phoneticPr fontId="1"/>
  </si>
  <si>
    <t>0853-20-7522</t>
    <phoneticPr fontId="1"/>
  </si>
  <si>
    <t>月・火・水・金　　9：00～18：00
　　　木　　　　　9：00～17：00
　　　土　　　　　9：00～12：30</t>
    <phoneticPr fontId="1"/>
  </si>
  <si>
    <t>大棚　貴史</t>
    <phoneticPr fontId="1"/>
  </si>
  <si>
    <t>坂村　昴星</t>
    <rPh sb="0" eb="2">
      <t>サカムラ</t>
    </rPh>
    <rPh sb="3" eb="4">
      <t>スバル</t>
    </rPh>
    <rPh sb="4" eb="5">
      <t>ホシ</t>
    </rPh>
    <phoneticPr fontId="1"/>
  </si>
  <si>
    <t>ウェルネス薬局西川津店</t>
    <phoneticPr fontId="1"/>
  </si>
  <si>
    <t>690-0823</t>
    <phoneticPr fontId="1"/>
  </si>
  <si>
    <t>松江市西川津町624番地13</t>
  </si>
  <si>
    <t>0852-20-4355</t>
    <phoneticPr fontId="1"/>
  </si>
  <si>
    <t>0852-20-4356</t>
  </si>
  <si>
    <t>月・火・木・金8:30～18:00
水・土8:30～13:00</t>
    <phoneticPr fontId="1"/>
  </si>
  <si>
    <t>小松京太郎</t>
    <phoneticPr fontId="1"/>
  </si>
  <si>
    <t>さくら薬局安来赤江店</t>
  </si>
  <si>
    <t>692-0001</t>
  </si>
  <si>
    <t>安来市赤江町1447-1</t>
    <phoneticPr fontId="2"/>
  </si>
  <si>
    <t>0854-28-8800</t>
  </si>
  <si>
    <t>0854-28-7211</t>
  </si>
  <si>
    <t>月火水金　8:30-13:15 15:45-20:00
木　8:30-16:30
土　8:30-13:00</t>
    <phoneticPr fontId="2"/>
  </si>
  <si>
    <t>なべや薬局神田店</t>
  </si>
  <si>
    <t>安来市安来町769-1</t>
    <phoneticPr fontId="2"/>
  </si>
  <si>
    <t>0854-23-2550</t>
  </si>
  <si>
    <t>0854-23-2881</t>
  </si>
  <si>
    <t>月～金:9:00~18:00、土:9:00~13:00</t>
    <phoneticPr fontId="2"/>
  </si>
  <si>
    <t>田中　由佳</t>
  </si>
  <si>
    <t>調剤薬局ケイ十神店</t>
  </si>
  <si>
    <t>692-0022</t>
  </si>
  <si>
    <t>安来市南十神町14-1</t>
    <phoneticPr fontId="2"/>
  </si>
  <si>
    <t>0854-23-0700</t>
  </si>
  <si>
    <t>0854-22-0800</t>
  </si>
  <si>
    <t>月火水金　8：30～18：00
木　8：30～16：30
土　8：30～12：30</t>
    <phoneticPr fontId="2"/>
  </si>
  <si>
    <t>090-4571-9350</t>
  </si>
  <si>
    <t>嘉儀　良子</t>
  </si>
  <si>
    <t>あいむ薬局　上乃木店</t>
  </si>
  <si>
    <t>松江市上乃木7-6-4</t>
    <phoneticPr fontId="2"/>
  </si>
  <si>
    <t>0852-67-5511</t>
  </si>
  <si>
    <t>0852-67-5522</t>
  </si>
  <si>
    <t>月火水金　9:00～18:00
木　9:00～12:00
土　9:00～16:00</t>
    <phoneticPr fontId="2"/>
  </si>
  <si>
    <t>アイン薬局松江学園店</t>
  </si>
  <si>
    <t>690-0825</t>
    <phoneticPr fontId="2"/>
  </si>
  <si>
    <t>松江市学園2-6-7</t>
    <phoneticPr fontId="2"/>
  </si>
  <si>
    <t>0852-27-4193</t>
    <phoneticPr fontId="2"/>
  </si>
  <si>
    <t>0852-27-4194</t>
    <phoneticPr fontId="2"/>
  </si>
  <si>
    <t>月～金･8:30~18:30 /土 8:30~17:00</t>
  </si>
  <si>
    <t>店舗番号、数回コールの後転送</t>
  </si>
  <si>
    <t>秋山　勝紀</t>
  </si>
  <si>
    <t>アイン薬局松江春日店</t>
  </si>
  <si>
    <t>690-0877</t>
    <phoneticPr fontId="2"/>
  </si>
  <si>
    <t>松江市春日町194-5</t>
    <phoneticPr fontId="2"/>
  </si>
  <si>
    <t>0852-67-1193</t>
    <phoneticPr fontId="2"/>
  </si>
  <si>
    <t>0852-67-1194</t>
    <phoneticPr fontId="2"/>
  </si>
  <si>
    <t>月〜水・金: 8:30〜18:30  木: 8:30〜16:30  土: 8:30〜13:00</t>
  </si>
  <si>
    <t>原　千聖</t>
  </si>
  <si>
    <t>アイン薬局松江西川津店</t>
  </si>
  <si>
    <t>690-0823</t>
    <phoneticPr fontId="2"/>
  </si>
  <si>
    <t>松江市西川津町766-7</t>
    <phoneticPr fontId="2"/>
  </si>
  <si>
    <t>0852-59-3700</t>
  </si>
  <si>
    <t>0852-59-3701</t>
  </si>
  <si>
    <t>月・火・水・金 8:30〜18:30
木 8:30〜16:30
土 8:30〜13:00</t>
    <phoneticPr fontId="2"/>
  </si>
  <si>
    <t>690-0046</t>
    <phoneticPr fontId="2"/>
  </si>
  <si>
    <t>松江市乃木福富町413-2</t>
    <phoneticPr fontId="2"/>
  </si>
  <si>
    <t>0852-60-1820</t>
    <phoneticPr fontId="2"/>
  </si>
  <si>
    <t>0852-60-1830</t>
    <phoneticPr fontId="2"/>
  </si>
  <si>
    <t>月、火、水、金：9:00ｰ18:30、木：9:00ｰ12:30、土9:00-13:00</t>
  </si>
  <si>
    <t>さくらんぼ薬局東朝日町店</t>
  </si>
  <si>
    <t>690-0001</t>
  </si>
  <si>
    <t>松江市東朝日町216-5</t>
    <phoneticPr fontId="2"/>
  </si>
  <si>
    <t>0852-60-1901</t>
    <phoneticPr fontId="2"/>
  </si>
  <si>
    <t>0852-60-1902</t>
    <phoneticPr fontId="2"/>
  </si>
  <si>
    <t>月・水・木・金：9：00〜18：30
火・土：9：00〜17：00</t>
    <phoneticPr fontId="2"/>
  </si>
  <si>
    <t>服部　友也</t>
    <phoneticPr fontId="2"/>
  </si>
  <si>
    <t>さくら薬局黒田店</t>
  </si>
  <si>
    <t>690-0876</t>
    <phoneticPr fontId="2"/>
  </si>
  <si>
    <t>松江市黒田町423-2</t>
  </si>
  <si>
    <t>月、火、水、金：8:30~18:30
木：8:30~16:30
土：8:00~14:00</t>
  </si>
  <si>
    <t>080-1916-2584</t>
  </si>
  <si>
    <t>スマイル薬局</t>
  </si>
  <si>
    <t>690-0056</t>
    <phoneticPr fontId="2"/>
  </si>
  <si>
    <t>松江市雑賀町255-1</t>
  </si>
  <si>
    <t>0852-28-1323</t>
  </si>
  <si>
    <t>0852-28-1327</t>
  </si>
  <si>
    <t>8:30～19:00（月～水、金）、7:45～15:45（木）、8:30～13:30（土）</t>
  </si>
  <si>
    <t>坂根　正</t>
    <phoneticPr fontId="2"/>
  </si>
  <si>
    <t>ナナクサ薬局</t>
  </si>
  <si>
    <t>松江市黒田町100-12</t>
    <phoneticPr fontId="2"/>
  </si>
  <si>
    <t>0852-28-1193</t>
  </si>
  <si>
    <t>0852-28-1194</t>
  </si>
  <si>
    <t xml:space="preserve">月火水金 8:30〜18:30
木土 8:30〜13:00
</t>
    <rPh sb="1" eb="2">
      <t>カ</t>
    </rPh>
    <rPh sb="2" eb="3">
      <t>スイ</t>
    </rPh>
    <rPh sb="3" eb="4">
      <t>キン</t>
    </rPh>
    <rPh sb="17" eb="18">
      <t>ド</t>
    </rPh>
    <phoneticPr fontId="2"/>
  </si>
  <si>
    <t>090-7482-2570</t>
  </si>
  <si>
    <t>犬山　政功</t>
    <phoneticPr fontId="2"/>
  </si>
  <si>
    <t>690-0011</t>
  </si>
  <si>
    <t>松江市東津田町1769-5</t>
    <phoneticPr fontId="2"/>
  </si>
  <si>
    <t>090-5265-3211</t>
  </si>
  <si>
    <t>ひまわり薬局</t>
  </si>
  <si>
    <t>699-0202</t>
    <phoneticPr fontId="2"/>
  </si>
  <si>
    <t>松江市玉湯町湯町826-1</t>
    <phoneticPr fontId="2"/>
  </si>
  <si>
    <t>0852-62-2235</t>
  </si>
  <si>
    <t>0852-62-2236</t>
  </si>
  <si>
    <t>月火金　8:45〜18:30     水　8:45〜17:00    木　8:45〜17:45    土　8:45〜12:45</t>
  </si>
  <si>
    <t>新宮　瑞夫　　遠藤　由美子　新宮　千賀子　青山　知子</t>
    <phoneticPr fontId="2"/>
  </si>
  <si>
    <t>ひまわり薬局学園店</t>
  </si>
  <si>
    <t>松江市学園南1丁目11-17</t>
  </si>
  <si>
    <t>0852-61-0561</t>
  </si>
  <si>
    <t>0852-61-0562</t>
  </si>
  <si>
    <t>月火木金　8:30〜12:40　14:30〜18:30
水　8:30〜16:30
土　8:30〜13:00</t>
    <phoneticPr fontId="2"/>
  </si>
  <si>
    <t>古田川　淳</t>
    <phoneticPr fontId="2"/>
  </si>
  <si>
    <t>フリーダム古志薬局大庭店</t>
  </si>
  <si>
    <t>690-0033</t>
    <phoneticPr fontId="2"/>
  </si>
  <si>
    <t>松江市大庭町1805-1</t>
  </si>
  <si>
    <t>0852-59-3616</t>
  </si>
  <si>
    <t>0852-59-3626</t>
  </si>
  <si>
    <t>月火木金:8:30〜18:30、水土:8:30〜13:00</t>
  </si>
  <si>
    <t>080-4077-8402</t>
  </si>
  <si>
    <t>前野　由佳</t>
    <phoneticPr fontId="2"/>
  </si>
  <si>
    <t>フリーダム古志薬局桧山店</t>
  </si>
  <si>
    <t>690-0017</t>
    <phoneticPr fontId="2"/>
  </si>
  <si>
    <t>松江市西津田5-22-33</t>
    <phoneticPr fontId="2"/>
  </si>
  <si>
    <t>0852-61-1222</t>
    <phoneticPr fontId="2"/>
  </si>
  <si>
    <t>0852-61-1223</t>
    <phoneticPr fontId="2"/>
  </si>
  <si>
    <t>月、火、水、金→9:00〜18:00　木→8:30〜16:30　土→9:00〜13:00　日・祝日休み</t>
    <phoneticPr fontId="2"/>
  </si>
  <si>
    <t>080-4077-8040</t>
    <phoneticPr fontId="2"/>
  </si>
  <si>
    <t>ホテイ薬局山代店</t>
  </si>
  <si>
    <t>690-0031</t>
  </si>
  <si>
    <t>松江市山代町480-3</t>
  </si>
  <si>
    <t>090-5375-9563</t>
    <phoneticPr fontId="2"/>
  </si>
  <si>
    <t>0852-60-7710</t>
  </si>
  <si>
    <t>月曜〜金（8:30〜19:00）土（8:30〜13:00）</t>
    <phoneticPr fontId="2"/>
  </si>
  <si>
    <t>津戸　啓文</t>
  </si>
  <si>
    <t>680-0886</t>
  </si>
  <si>
    <t>松江市母衣町126-3</t>
    <phoneticPr fontId="2"/>
  </si>
  <si>
    <t>月から金8:30から17:30
土　8:30から12:30</t>
  </si>
  <si>
    <t>末次調剤薬局</t>
  </si>
  <si>
    <t>690-0846</t>
  </si>
  <si>
    <t>松江市末次町60</t>
    <phoneticPr fontId="2"/>
  </si>
  <si>
    <t>0852-31-6001</t>
  </si>
  <si>
    <t>0852-31-7002</t>
  </si>
  <si>
    <t>月～金：9:00～18:00　土：9:00～15:00</t>
  </si>
  <si>
    <t>080-5616-9754</t>
  </si>
  <si>
    <t>藤井　将史</t>
  </si>
  <si>
    <t>木村薬局宍道西店</t>
  </si>
  <si>
    <t>699-0401</t>
    <phoneticPr fontId="2"/>
  </si>
  <si>
    <t>松江市宍道町宍道1292-1</t>
    <phoneticPr fontId="2"/>
  </si>
  <si>
    <t>0852-66-9088</t>
  </si>
  <si>
    <t>0852-66-1105</t>
  </si>
  <si>
    <t>月、火、水、金・8:30〜18:00
木・9:00〜17:00
土・8:30〜12:30</t>
    <phoneticPr fontId="2"/>
  </si>
  <si>
    <t>田中　順一　　小溝　勝啓</t>
    <phoneticPr fontId="2"/>
  </si>
  <si>
    <t>アイ・プラス薬局上塩冶町店</t>
  </si>
  <si>
    <t>693-0022</t>
  </si>
  <si>
    <t>出雲市上塩冶町2663-6</t>
  </si>
  <si>
    <t>0853-25-7210</t>
  </si>
  <si>
    <t>0853-25-7206</t>
  </si>
  <si>
    <t>月・火・水・金　9:00〜18:00
木・土　　　　　9:00〜13:00</t>
  </si>
  <si>
    <t>あいむ薬局神立店</t>
  </si>
  <si>
    <t>699-0615</t>
  </si>
  <si>
    <t>出雲市斐川町併川字神立705-1</t>
    <phoneticPr fontId="2"/>
  </si>
  <si>
    <t>0853-31-4502</t>
  </si>
  <si>
    <t>0853-31-4503</t>
  </si>
  <si>
    <t>月～木8:30～18:00、土8:30～12:00</t>
    <phoneticPr fontId="2"/>
  </si>
  <si>
    <t>080-8986-5887</t>
  </si>
  <si>
    <t>疋野　由美子　　増野　敦子</t>
    <phoneticPr fontId="2"/>
  </si>
  <si>
    <t>いちご調剤薬局北本町支店</t>
  </si>
  <si>
    <t>出雲市今市町北本町2-3-22</t>
    <phoneticPr fontId="2"/>
  </si>
  <si>
    <t>なの花薬局平田店</t>
  </si>
  <si>
    <t>691-0001</t>
    <phoneticPr fontId="2"/>
  </si>
  <si>
    <t>0853-62-9251</t>
    <phoneticPr fontId="2"/>
  </si>
  <si>
    <t>0853-62-9252</t>
    <phoneticPr fontId="2"/>
  </si>
  <si>
    <t>月～金（9:00～18:00）
土（9:00～12:00）</t>
  </si>
  <si>
    <t>出雲市松寄下町1092-18</t>
    <phoneticPr fontId="2"/>
  </si>
  <si>
    <t>月火水金  9:00～18:00
木　9:00～17:00
土　8:00～12:30</t>
    <phoneticPr fontId="2"/>
  </si>
  <si>
    <t>080-4718-5794</t>
  </si>
  <si>
    <t>ファーマシィ薬局きりん</t>
  </si>
  <si>
    <t>691-0011</t>
  </si>
  <si>
    <t>出雲市国富町833-12</t>
    <phoneticPr fontId="2"/>
  </si>
  <si>
    <t>0853-62-5884</t>
    <phoneticPr fontId="2"/>
  </si>
  <si>
    <t>月火水金 9:00-18:30  木 9:00-17:00　土 9:00-18:00</t>
    <phoneticPr fontId="2"/>
  </si>
  <si>
    <t>北條　聡志</t>
  </si>
  <si>
    <t>ファーマシィ薬局くにびき</t>
  </si>
  <si>
    <t>693-0001</t>
    <phoneticPr fontId="2"/>
  </si>
  <si>
    <t>出雲市今市町2078</t>
    <phoneticPr fontId="2"/>
  </si>
  <si>
    <t>0853-24-7900</t>
    <phoneticPr fontId="2"/>
  </si>
  <si>
    <t>ファーマシィ薬局すこやか</t>
  </si>
  <si>
    <t>出雲市塩冶町1539-60</t>
    <phoneticPr fontId="2"/>
  </si>
  <si>
    <t>0853-25-3434</t>
  </si>
  <si>
    <t>0853-25-3436</t>
  </si>
  <si>
    <t>佐藤　真希</t>
  </si>
  <si>
    <t>ファーマシィ薬局まごころ</t>
  </si>
  <si>
    <t>693-0014</t>
    <phoneticPr fontId="2"/>
  </si>
  <si>
    <t>出雲市武志町733-4</t>
    <phoneticPr fontId="2"/>
  </si>
  <si>
    <t>0853-20-1104</t>
    <phoneticPr fontId="2"/>
  </si>
  <si>
    <t>月-水・金8:00-18:30、木8:00-16:00、土8:00-12:30</t>
  </si>
  <si>
    <t>金子　晋</t>
  </si>
  <si>
    <t>ファーマシィ薬局新川</t>
  </si>
  <si>
    <t>出雲市斐川町直江3965-2</t>
    <phoneticPr fontId="2"/>
  </si>
  <si>
    <t>0853-73-8500</t>
    <phoneticPr fontId="2"/>
  </si>
  <si>
    <t>0853-73-8501</t>
    <phoneticPr fontId="2"/>
  </si>
  <si>
    <t>ファーマシィ薬局神前</t>
  </si>
  <si>
    <t>693-0024</t>
    <phoneticPr fontId="2"/>
  </si>
  <si>
    <t>出雲市塩冶神前2-1-25</t>
  </si>
  <si>
    <t>0853-24-8866</t>
  </si>
  <si>
    <t>0853-24-8867</t>
  </si>
  <si>
    <t>月水金 9:00〜18:30
火 9:00〜19:30
木 9:00〜17:00
土 9:00〜16:30</t>
  </si>
  <si>
    <t>080-8234-9832</t>
    <phoneticPr fontId="2"/>
  </si>
  <si>
    <t>フラワー薬局平田店</t>
  </si>
  <si>
    <t>691-0002</t>
    <phoneticPr fontId="2"/>
  </si>
  <si>
    <t>出雲市西平田町92</t>
  </si>
  <si>
    <t>0853-62-0010</t>
  </si>
  <si>
    <t>0853-62-0011</t>
  </si>
  <si>
    <t>月、火、水、金　9:00～18:30
木　9:00～17:00
土　9:00～13:00
日祝日休み</t>
  </si>
  <si>
    <t>薬局番号から電話転送</t>
    <rPh sb="0" eb="2">
      <t>ヤッキョク</t>
    </rPh>
    <rPh sb="2" eb="4">
      <t>バンゴウ</t>
    </rPh>
    <phoneticPr fontId="2"/>
  </si>
  <si>
    <t>699-0821</t>
    <phoneticPr fontId="2"/>
  </si>
  <si>
    <t>出雲市大島町21-4</t>
    <phoneticPr fontId="2"/>
  </si>
  <si>
    <t>0853-43-7177</t>
    <phoneticPr fontId="2"/>
  </si>
  <si>
    <t>0853-43-7178</t>
    <phoneticPr fontId="2"/>
  </si>
  <si>
    <t>大社まちかど薬局</t>
  </si>
  <si>
    <t>699-0722</t>
    <phoneticPr fontId="2"/>
  </si>
  <si>
    <t>出雲市大社町北荒木485-2</t>
    <phoneticPr fontId="2"/>
  </si>
  <si>
    <t>0853-25-9155</t>
  </si>
  <si>
    <t>0853-25--9156</t>
  </si>
  <si>
    <t>月・火・水・金：8：30-13：30・15：15-18：30　木：8：30-13：30　土：8：30-13：00</t>
  </si>
  <si>
    <t>飯島　祥子　　中岡　誉</t>
    <phoneticPr fontId="2"/>
  </si>
  <si>
    <t>知井宮ふれあい薬局</t>
  </si>
  <si>
    <t>693-0033</t>
  </si>
  <si>
    <t>出雲市知井宮町988-10</t>
  </si>
  <si>
    <t>0853-21-7123</t>
  </si>
  <si>
    <t>0853-21-7138</t>
  </si>
  <si>
    <t>月、火、水、金8:50〜19:00.木8:50〜17:00.土8:50〜13:00</t>
    <phoneticPr fontId="2"/>
  </si>
  <si>
    <t>天神中央薬局</t>
  </si>
  <si>
    <t>出雲市塩冶有原町6-45-2</t>
    <phoneticPr fontId="2"/>
  </si>
  <si>
    <t>0853-25-8145</t>
  </si>
  <si>
    <t>0853-25-8146</t>
  </si>
  <si>
    <t>月火水金　8:45～18:30
木　8:45～19:00
土　8:45～13:00</t>
    <phoneticPr fontId="2"/>
  </si>
  <si>
    <t>691-0003</t>
    <phoneticPr fontId="2"/>
  </si>
  <si>
    <t>月〜金:9:00〜18:00
土:9:00〜13:00</t>
    <phoneticPr fontId="2"/>
  </si>
  <si>
    <t>平安堂薬局渡橋店</t>
  </si>
  <si>
    <t>出雲市渡橋町334-1</t>
  </si>
  <si>
    <t>0853-27-9770</t>
  </si>
  <si>
    <t>0853-27-9771</t>
  </si>
  <si>
    <t>月、火、水、金　8時30分〜18時30分
木　8時30分〜16時30分
土　8時30分〜13時00分</t>
    <phoneticPr fontId="2"/>
  </si>
  <si>
    <t>平安堂薬局あらき店</t>
  </si>
  <si>
    <t>出雲市大社町北荒木1086-1</t>
  </si>
  <si>
    <t>0853-31-4735</t>
    <phoneticPr fontId="2"/>
  </si>
  <si>
    <t>0853-31-4616</t>
    <phoneticPr fontId="2"/>
  </si>
  <si>
    <t>平安堂薬局北陽店</t>
  </si>
  <si>
    <t>693-0013</t>
  </si>
  <si>
    <t>出雲市荻杼町328番地5</t>
    <phoneticPr fontId="2"/>
  </si>
  <si>
    <t>0853-31-6331</t>
  </si>
  <si>
    <t>0853-31-6332</t>
  </si>
  <si>
    <t>月〜水・金 8:30〜18:00、木・土 8:30〜12:30</t>
    <phoneticPr fontId="2"/>
  </si>
  <si>
    <t>699-1221</t>
    <phoneticPr fontId="2"/>
  </si>
  <si>
    <t>雲南市大東町飯田117-7</t>
    <phoneticPr fontId="2"/>
  </si>
  <si>
    <t>月～金  8:45〜19:00
土　8:45〜17:00</t>
    <phoneticPr fontId="2"/>
  </si>
  <si>
    <t>三刀屋中央薬局</t>
  </si>
  <si>
    <t>雲南市三刀屋町三刀屋1294-13</t>
  </si>
  <si>
    <t>0854-45-0123</t>
  </si>
  <si>
    <t>0854-45-0124</t>
  </si>
  <si>
    <t>月〜金9:00～18:00、土　9:00～12:30</t>
    <phoneticPr fontId="2"/>
  </si>
  <si>
    <t>080-3887-5717</t>
    <phoneticPr fontId="2"/>
  </si>
  <si>
    <t>岩野　宏治</t>
  </si>
  <si>
    <t>大田市大田町大田ロ1186-8</t>
    <phoneticPr fontId="2"/>
  </si>
  <si>
    <t>月・火・木・金（8:30～18:30）
水（8:30～16:30）
土（8:30～13:00）</t>
  </si>
  <si>
    <t>0854-82-7555</t>
    <phoneticPr fontId="2"/>
  </si>
  <si>
    <t>0854-82-7559</t>
    <phoneticPr fontId="2"/>
  </si>
  <si>
    <t>月・ 火・金　8:30~18:30
水・木 8:30~16:30
土　8:30~16:00</t>
  </si>
  <si>
    <t>にま調剤薬局</t>
  </si>
  <si>
    <t>699-2301</t>
  </si>
  <si>
    <t>大田市仁摩町仁万860</t>
    <phoneticPr fontId="2"/>
  </si>
  <si>
    <t>0854-88-4512</t>
    <phoneticPr fontId="2"/>
  </si>
  <si>
    <t>0854-88-4516</t>
    <phoneticPr fontId="2"/>
  </si>
  <si>
    <t>月火水金  8:30～18:00
木  8:30～16:30
土  8:30～12:30</t>
  </si>
  <si>
    <t>田平　卓也</t>
  </si>
  <si>
    <t>ファーマシィ薬局しまね大田</t>
  </si>
  <si>
    <t>694-0063</t>
    <phoneticPr fontId="2"/>
  </si>
  <si>
    <t>大田市大田町吉永柳ヶ坪1564-3</t>
    <phoneticPr fontId="2"/>
  </si>
  <si>
    <t>0854-84-9919</t>
    <phoneticPr fontId="2"/>
  </si>
  <si>
    <t>0854-84-3323</t>
    <phoneticPr fontId="2"/>
  </si>
  <si>
    <t>ウエーブ江津健康堂薬局</t>
  </si>
  <si>
    <t>江津市嘉久志町2306-23</t>
  </si>
  <si>
    <t>0855-54-0138</t>
  </si>
  <si>
    <t>0855-54-0139</t>
  </si>
  <si>
    <t>月火水金(08:30〜18:30) 木(08:30〜17:30) 土(08:30〜12:30)</t>
  </si>
  <si>
    <t>﨑間　典子　　佐野　真一</t>
    <phoneticPr fontId="2"/>
  </si>
  <si>
    <t>くすりのファミリアみずほ薬局</t>
  </si>
  <si>
    <t>697-0631</t>
    <phoneticPr fontId="2"/>
  </si>
  <si>
    <t>邑智郡邑南町市木2153-1</t>
    <phoneticPr fontId="2"/>
  </si>
  <si>
    <t>0855-85-1070</t>
  </si>
  <si>
    <t>0855-85-1071</t>
  </si>
  <si>
    <t>月木　8:30〜16:30
火水金　8:30〜17:30
土　8:30〜12:00</t>
    <phoneticPr fontId="2"/>
  </si>
  <si>
    <t>090-7892-6721</t>
  </si>
  <si>
    <t>佐々田　典子　山藤　美香　</t>
    <phoneticPr fontId="2"/>
  </si>
  <si>
    <t>はあと薬局</t>
  </si>
  <si>
    <t>699-2841</t>
  </si>
  <si>
    <t>江津市後地町825-1</t>
  </si>
  <si>
    <t>0855-55-0333</t>
  </si>
  <si>
    <t>0855-55-0337</t>
  </si>
  <si>
    <t>月～金　8:45～18:00
土　8:45～13:00</t>
    <phoneticPr fontId="2"/>
  </si>
  <si>
    <t>花田　奈央子　花田　もと子</t>
    <phoneticPr fontId="2"/>
  </si>
  <si>
    <t>江津市嘉久志町2425-47先</t>
    <phoneticPr fontId="2"/>
  </si>
  <si>
    <t>0855-52-7381</t>
  </si>
  <si>
    <t>0855-52-7382</t>
  </si>
  <si>
    <t xml:space="preserve">月～金 9:00～18:00  土 9:00～13:00 </t>
  </si>
  <si>
    <t>090-7139-3803</t>
  </si>
  <si>
    <t>鈴木　康一</t>
  </si>
  <si>
    <t xml:space="preserve"> 697-0062</t>
  </si>
  <si>
    <t>浜田市熱田町1463-2</t>
    <phoneticPr fontId="2"/>
  </si>
  <si>
    <t>0855-24-7722</t>
    <phoneticPr fontId="2"/>
  </si>
  <si>
    <t>0855-24-7744</t>
    <phoneticPr fontId="2"/>
  </si>
  <si>
    <t>月・水・金　8:30～18:30
火・木　　　8:30～17:30
土　　　　　8:30～17:00</t>
  </si>
  <si>
    <t>ウエーブいわみ薬局</t>
  </si>
  <si>
    <t>697-0022</t>
    <phoneticPr fontId="2"/>
  </si>
  <si>
    <t>浜田市浅井町878-9</t>
  </si>
  <si>
    <t>0855-24-1150</t>
  </si>
  <si>
    <t>0855-24-1153</t>
  </si>
  <si>
    <t>月～金・8:30〜18:00、土・13:30〜17:00</t>
    <phoneticPr fontId="2"/>
  </si>
  <si>
    <t>ウエーブシティパルク薬局</t>
  </si>
  <si>
    <t>697-0034</t>
    <phoneticPr fontId="2"/>
  </si>
  <si>
    <t>浜田市相生町1391-8 シティパルク浜田店1階</t>
  </si>
  <si>
    <t>0855-28-7250</t>
    <phoneticPr fontId="2"/>
  </si>
  <si>
    <t>0855-28-7251</t>
    <phoneticPr fontId="2"/>
  </si>
  <si>
    <t>月～金　9時〜18時
土　9時〜12時30分、14時〜17時30分</t>
    <rPh sb="0" eb="1">
      <t>ゲツ</t>
    </rPh>
    <rPh sb="2" eb="3">
      <t>キン</t>
    </rPh>
    <phoneticPr fontId="2"/>
  </si>
  <si>
    <t>西野　努　　　河村　文香</t>
    <phoneticPr fontId="2"/>
  </si>
  <si>
    <t>ウエーブたまち薬局</t>
  </si>
  <si>
    <t>697-0026</t>
    <phoneticPr fontId="2"/>
  </si>
  <si>
    <t>浜田市田町52-7</t>
  </si>
  <si>
    <t>0855-22-2228</t>
  </si>
  <si>
    <t>0855-22-6501</t>
  </si>
  <si>
    <t>月、水、木  9:00〜18:30
火、金　9:00〜17:30
土　9:00〜12:30</t>
  </si>
  <si>
    <t>佐々木　真由美</t>
  </si>
  <si>
    <t>697-0061</t>
    <phoneticPr fontId="2"/>
  </si>
  <si>
    <t>浜田市笠柄町61</t>
    <phoneticPr fontId="2"/>
  </si>
  <si>
    <t>0855-24-3399</t>
    <phoneticPr fontId="2"/>
  </si>
  <si>
    <t>0855-24-3398</t>
    <phoneticPr fontId="2"/>
  </si>
  <si>
    <t>月・火・木・金 8:30～18:00
水 8:30～16:30
土 8:30～16:00(第2土 8:30～12:00)</t>
    <phoneticPr fontId="2"/>
  </si>
  <si>
    <t>かなぎ薬局</t>
  </si>
  <si>
    <t>697-0123</t>
  </si>
  <si>
    <t>浜田市金城町七条ハ405-8</t>
    <phoneticPr fontId="2"/>
  </si>
  <si>
    <t>0855-42-3550</t>
  </si>
  <si>
    <t>0855-42-3551</t>
  </si>
  <si>
    <t>月、火、木、金8時15分〜18時15分
水８時15分〜16時45分
土８時15分〜16時</t>
  </si>
  <si>
    <t>0855-42-3550（転送あり）</t>
  </si>
  <si>
    <t>山口　温子</t>
  </si>
  <si>
    <t>江津市嘉久志町イ1494-5</t>
    <phoneticPr fontId="2"/>
  </si>
  <si>
    <t>0855-54-1052(薬剤師の携帯電話に転送)</t>
  </si>
  <si>
    <t>山藤薬局浜田支店</t>
  </si>
  <si>
    <t>697-0032</t>
    <phoneticPr fontId="2"/>
  </si>
  <si>
    <t>浜田市牛市町53</t>
    <phoneticPr fontId="2"/>
  </si>
  <si>
    <t>0855-25-0119</t>
  </si>
  <si>
    <t>0855-25-0132</t>
  </si>
  <si>
    <t>月〜金9：00～18：00　第２・４土9：00～13：00　第１・３・５土9：00～18：00</t>
  </si>
  <si>
    <t>友澤　憲人</t>
    <rPh sb="0" eb="2">
      <t>トモザワ</t>
    </rPh>
    <phoneticPr fontId="8"/>
  </si>
  <si>
    <t>イオン薬局益田店</t>
  </si>
  <si>
    <t>698-8505</t>
  </si>
  <si>
    <t>益田市乙吉町イ95-10</t>
    <phoneticPr fontId="2"/>
  </si>
  <si>
    <t>0856-38-0116</t>
  </si>
  <si>
    <t>0856-38-0117</t>
  </si>
  <si>
    <t>月～金9:00～20:00
土・日・祝9:00～14:00、15:00～18:00</t>
  </si>
  <si>
    <t>ウエルシア薬局益田駅前店</t>
  </si>
  <si>
    <t>698-0024</t>
    <phoneticPr fontId="2"/>
  </si>
  <si>
    <t>益田市駅前町１７－１</t>
  </si>
  <si>
    <t>0856-31-1280</t>
    <phoneticPr fontId="2"/>
  </si>
  <si>
    <t>0856-31-1281</t>
    <phoneticPr fontId="2"/>
  </si>
  <si>
    <t>月～土　9:00～14:00　15:00～18:00</t>
  </si>
  <si>
    <t>090-4696-2927</t>
    <phoneticPr fontId="2"/>
  </si>
  <si>
    <t>三浦　真一郎</t>
  </si>
  <si>
    <t>オール薬局 益田店</t>
  </si>
  <si>
    <t>698-0027</t>
    <phoneticPr fontId="2"/>
  </si>
  <si>
    <t>益田市あけぼの東町1-7</t>
    <phoneticPr fontId="2"/>
  </si>
  <si>
    <t>0856-22-3820</t>
    <phoneticPr fontId="2"/>
  </si>
  <si>
    <t>0856-22-3827</t>
    <phoneticPr fontId="2"/>
  </si>
  <si>
    <t>ファーマシィ薬局益田センター</t>
  </si>
  <si>
    <t>益田市乙吉町イ103-1</t>
    <phoneticPr fontId="2"/>
  </si>
  <si>
    <t>0856-31-1270</t>
  </si>
  <si>
    <t>0856-31-1271</t>
  </si>
  <si>
    <t>毎日　8:30〜21:00</t>
  </si>
  <si>
    <t>080-8980-2482</t>
  </si>
  <si>
    <t>めぐみ薬局</t>
  </si>
  <si>
    <t>益田市横田町2533-1</t>
  </si>
  <si>
    <t>月・火・水・金 08:30～18:00 木 08:30～17:00 土 8:30～13：00</t>
    <phoneticPr fontId="2"/>
  </si>
  <si>
    <t>090-4389-6420</t>
    <phoneticPr fontId="2"/>
  </si>
  <si>
    <t>エスマイル薬局益田店</t>
    <rPh sb="7" eb="10">
      <t>マスダテン</t>
    </rPh>
    <phoneticPr fontId="8"/>
  </si>
  <si>
    <t>益田市中島町605-1</t>
  </si>
  <si>
    <t>0856-25-7793</t>
  </si>
  <si>
    <t>月・火・水・金:8時30分〜18時00分
木・土:8時30分〜12寺30分</t>
  </si>
  <si>
    <t>日星薬局</t>
  </si>
  <si>
    <t>699-5207</t>
    <phoneticPr fontId="2"/>
  </si>
  <si>
    <t>鹿足郡津和野町枕瀬189-7</t>
    <phoneticPr fontId="2"/>
  </si>
  <si>
    <t>0856-74-0330</t>
  </si>
  <si>
    <t>0856-74-0545</t>
  </si>
  <si>
    <t>月〜金・8:30〜17:30</t>
    <phoneticPr fontId="2"/>
  </si>
  <si>
    <t>090-1893-5096</t>
  </si>
  <si>
    <t>山﨑　綾香</t>
    <phoneticPr fontId="2"/>
  </si>
  <si>
    <t>信崎　哲郎、原　雅子</t>
    <phoneticPr fontId="1"/>
  </si>
  <si>
    <t>月火水金8：30〜18：30    
木土8：30〜16：30</t>
    <phoneticPr fontId="1"/>
  </si>
  <si>
    <t>三島　拓、松本　智洋、松田　理恵、松田　泰子</t>
    <phoneticPr fontId="1"/>
  </si>
  <si>
    <t>山口　浩平、吉田　佳奈子、渡部　ちひろ</t>
    <phoneticPr fontId="1"/>
  </si>
  <si>
    <t>大槻　理津子、上野　仁士、佐藤　裕介</t>
    <phoneticPr fontId="1"/>
  </si>
  <si>
    <t>濱野　美瑞希、小野　規子、野島　壮一郎</t>
    <phoneticPr fontId="2"/>
  </si>
  <si>
    <t>出雲市灘分町５８６</t>
    <phoneticPr fontId="2"/>
  </si>
  <si>
    <t>原田　知子、高椋　昭良、泉　真太郎</t>
    <phoneticPr fontId="2"/>
  </si>
  <si>
    <t>ファーマシィ薬局花のさと</t>
    <phoneticPr fontId="1"/>
  </si>
  <si>
    <t>山田　哲、淺津　正恵</t>
    <phoneticPr fontId="1"/>
  </si>
  <si>
    <t>福元　意純、坂元　公哉</t>
    <phoneticPr fontId="1"/>
  </si>
  <si>
    <t>下村　駿介、松田　明祝、西本　梓、髙橋　大和</t>
    <phoneticPr fontId="1"/>
  </si>
  <si>
    <t>田中　崇、土屋　めぐみ</t>
    <phoneticPr fontId="1"/>
  </si>
  <si>
    <t>月～金  9:00～17:45     
 土  9:00～12:30</t>
    <phoneticPr fontId="1"/>
  </si>
  <si>
    <t>吉村　優希奈、土屋　雄太</t>
    <phoneticPr fontId="1"/>
  </si>
  <si>
    <t>永野　優、佐々田　宗義</t>
    <phoneticPr fontId="1"/>
  </si>
  <si>
    <t>佐々木　恵子　岡本　啓司、髙橋　惠子</t>
    <phoneticPr fontId="2"/>
  </si>
  <si>
    <t>佐々木　健介、田中　朋広</t>
    <phoneticPr fontId="1"/>
  </si>
  <si>
    <t>島田　大嗣、原田　政治</t>
    <phoneticPr fontId="2"/>
  </si>
  <si>
    <t>月火木金8:30〜19:00 
水8:30〜17:00 
土8:30〜12:30</t>
    <phoneticPr fontId="1"/>
  </si>
  <si>
    <t>三谷　誠、桑田　祥</t>
    <phoneticPr fontId="1"/>
  </si>
  <si>
    <t>月・火・水・金8:30～12:30／14:00～18:00　木・土8:30～12:30</t>
    <phoneticPr fontId="1"/>
  </si>
  <si>
    <t>寺本　知可、森木　浩史</t>
    <phoneticPr fontId="2"/>
  </si>
  <si>
    <t>増野　文隆、筒井　幸雄、筒井　和子、筒井　洋望、土井　陽香</t>
    <phoneticPr fontId="1"/>
  </si>
  <si>
    <t>松永　吏宏、柿丸　和輝</t>
    <phoneticPr fontId="1"/>
  </si>
  <si>
    <t>寺井　裕之、大庭　洋恵、富室　郁美</t>
    <phoneticPr fontId="2"/>
  </si>
  <si>
    <t>月火水金　9:00〜18:30
木　9:00〜17:00　
土　9:00〜16:00</t>
    <phoneticPr fontId="1"/>
  </si>
  <si>
    <t>月〜金9:00〜19:00
土9:00〜12:00</t>
    <phoneticPr fontId="2"/>
  </si>
  <si>
    <t>月〜金　9:00〜18:00
土　9:00〜13:00</t>
    <phoneticPr fontId="1"/>
  </si>
  <si>
    <t>月～金：9:00～18:00　
土：9:00～12:00　日・祝日：閉局</t>
    <phoneticPr fontId="1"/>
  </si>
  <si>
    <t>月〜金(8時半〜19時)  
※木(8時半〜17時)  
土(8時半〜17時半)</t>
    <phoneticPr fontId="2"/>
  </si>
  <si>
    <t>島　宏也、舟木　まゆみ</t>
    <phoneticPr fontId="2"/>
  </si>
  <si>
    <t>下里　彰、川島　梓、中山　敬子</t>
    <phoneticPr fontId="2"/>
  </si>
  <si>
    <t>赤沼　雄介、矢野　千佳子、田部　絵梨</t>
    <phoneticPr fontId="2"/>
  </si>
  <si>
    <t>塚本　広美、西尾　美沙子、江川　郁恵、飯塚　沙織</t>
    <phoneticPr fontId="2"/>
  </si>
  <si>
    <t>楫屋　啓子、島津　幸太郎</t>
    <phoneticPr fontId="2"/>
  </si>
  <si>
    <t>江角　純、錦織　真紀</t>
    <phoneticPr fontId="2"/>
  </si>
  <si>
    <t>森山　耕太、槇原　麻里亜、橘　良大</t>
    <phoneticPr fontId="2"/>
  </si>
  <si>
    <t>平岡　久明、石坂　可奈子、山中　真里</t>
    <phoneticPr fontId="2"/>
  </si>
  <si>
    <t>儀満　厚輔、井坂　豪、田中　由起　</t>
    <phoneticPr fontId="2"/>
  </si>
  <si>
    <t>中野　翔太、小林　康孝</t>
    <phoneticPr fontId="2"/>
  </si>
  <si>
    <t>板倉　紗靖佳、伊藤　学延</t>
    <phoneticPr fontId="2"/>
  </si>
  <si>
    <t>星野　美絵、長谷川　満代、桐原　拓生　</t>
    <phoneticPr fontId="2"/>
  </si>
  <si>
    <t>月～金 9：00～18：00</t>
  </si>
  <si>
    <t>吉田　知香、田中　香帆</t>
    <phoneticPr fontId="2"/>
  </si>
  <si>
    <t>浜田市殿町17-17</t>
  </si>
  <si>
    <t>0855-23-0502</t>
  </si>
  <si>
    <t>0855-23-0533</t>
  </si>
  <si>
    <t>髙橋　恵子</t>
  </si>
  <si>
    <t>月～水・金8:30～18:00 
木8:30～16:00
土8:30～12:30</t>
    <rPh sb="0" eb="1">
      <t>ゲツ</t>
    </rPh>
    <rPh sb="2" eb="3">
      <t>スイ</t>
    </rPh>
    <rPh sb="4" eb="5">
      <t>キン</t>
    </rPh>
    <rPh sb="17" eb="18">
      <t>モク</t>
    </rPh>
    <rPh sb="29" eb="30">
      <t>ド</t>
    </rPh>
    <phoneticPr fontId="1"/>
  </si>
  <si>
    <t>有</t>
    <rPh sb="0" eb="1">
      <t>ア</t>
    </rPh>
    <phoneticPr fontId="1"/>
  </si>
  <si>
    <t>浜田調剤薬局</t>
  </si>
  <si>
    <t>森山　夏樹、光田　千恵</t>
    <phoneticPr fontId="1"/>
  </si>
  <si>
    <t>岩谷　正夫</t>
    <phoneticPr fontId="1"/>
  </si>
  <si>
    <t>中嶋　康雄、中嶋　万里奈、桐原　拓夫</t>
    <phoneticPr fontId="2"/>
  </si>
  <si>
    <t>宇根　洋介</t>
    <phoneticPr fontId="2"/>
  </si>
  <si>
    <t>間﨑　秀隆</t>
    <phoneticPr fontId="2"/>
  </si>
  <si>
    <t>ファーマシィ薬局さかえ</t>
  </si>
  <si>
    <t>大田市仁摩町仁万562-1</t>
  </si>
  <si>
    <t xml:space="preserve">	0854-	88-	9150</t>
  </si>
  <si>
    <t xml:space="preserve">	0854-	88-	9151</t>
  </si>
  <si>
    <t>月･火･木･金 8:30~18:30
水 8:30~16:30
土 10:00~12:00
日祝 閉局</t>
  </si>
  <si>
    <t>森脇 純吉</t>
  </si>
  <si>
    <t>今村　祐貴、池田　実希</t>
    <phoneticPr fontId="1"/>
  </si>
  <si>
    <t>山藤薬局和木支店</t>
    <phoneticPr fontId="1"/>
  </si>
  <si>
    <t>青山　啓子、岡本　啓司</t>
    <phoneticPr fontId="2"/>
  </si>
  <si>
    <t>オール薬局乃木店</t>
    <phoneticPr fontId="1"/>
  </si>
  <si>
    <t>北尾　崇、森　和哉</t>
    <phoneticPr fontId="1"/>
  </si>
  <si>
    <t>坂本　敬太</t>
    <phoneticPr fontId="1"/>
  </si>
  <si>
    <t>江の川薬局</t>
  </si>
  <si>
    <t>江津市江津町1016－41</t>
  </si>
  <si>
    <t>0855-54-0160</t>
  </si>
  <si>
    <t>0855-54-0170</t>
  </si>
  <si>
    <t>月～金　9：00～18：00
第1,3,5土曜　9：00～12：30</t>
    <phoneticPr fontId="1"/>
  </si>
  <si>
    <t>松原　康治</t>
  </si>
  <si>
    <t>693-0003</t>
    <phoneticPr fontId="1"/>
  </si>
  <si>
    <t>みどり薬局南店</t>
  </si>
  <si>
    <t>出雲市今市町南本町２７－２</t>
  </si>
  <si>
    <t>月・火・水・金　8：30～18：30
土　8：30～13：00</t>
    <phoneticPr fontId="1"/>
  </si>
  <si>
    <t>高木　勇次</t>
  </si>
  <si>
    <t>0853-25-9011</t>
    <phoneticPr fontId="1"/>
  </si>
  <si>
    <t>0853-25-9012</t>
    <phoneticPr fontId="1"/>
  </si>
  <si>
    <t>ファーマシィ薬局しまね渡橋</t>
  </si>
  <si>
    <t xml:space="preserve">月水金　9：00～13：45、15:00～18:45
火木9:00～17:00
土9:00～12:45 </t>
    <rPh sb="27" eb="28">
      <t>ヒ</t>
    </rPh>
    <rPh sb="28" eb="29">
      <t>キ</t>
    </rPh>
    <rPh sb="40" eb="41">
      <t>ド</t>
    </rPh>
    <phoneticPr fontId="1"/>
  </si>
  <si>
    <t>ファーマシィ薬局出雲中央</t>
    <phoneticPr fontId="1"/>
  </si>
  <si>
    <t>月火水金 8:30～18:30
木9:00～18:00
土8:30～17:00</t>
    <phoneticPr fontId="1"/>
  </si>
  <si>
    <t>月・水・木・金 9:00〜18:00
火 9:00〜19:30
日祝9:00～12:00、13:00～16:00</t>
    <rPh sb="32" eb="33">
      <t>ニチ</t>
    </rPh>
    <rPh sb="33" eb="34">
      <t>シュク</t>
    </rPh>
    <phoneticPr fontId="2"/>
  </si>
  <si>
    <t>島田　真幸、山田　景子</t>
    <phoneticPr fontId="2"/>
  </si>
  <si>
    <t>月水木金8:30〜18:30 
火土8:30〜18:00</t>
    <phoneticPr fontId="1"/>
  </si>
  <si>
    <t>坂田　唯織</t>
    <phoneticPr fontId="1"/>
  </si>
  <si>
    <t>月～水・金9:00～18:00
木土9:00～12:30</t>
    <rPh sb="0" eb="1">
      <t>ゲツ</t>
    </rPh>
    <rPh sb="2" eb="3">
      <t>スイ</t>
    </rPh>
    <rPh sb="4" eb="5">
      <t>キン</t>
    </rPh>
    <rPh sb="16" eb="17">
      <t>モク</t>
    </rPh>
    <rPh sb="17" eb="18">
      <t>ツチ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</si>
</sst>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2"/>
      <name val="ＭＳ Ｐゴシック"/>
      <family val="3"/>
      <charset val="128"/>
      <scheme val="minor"/>
    </font>
    <font>
      <sz val="12"/>
      <name val="ＭＳ Ｐゴシック"/>
      <family val="2"/>
      <scheme val="minor"/>
    </font>
    <font>
      <sz val="16"/>
      <name val="ＭＳ Ｐゴシック"/>
      <family val="3"/>
      <charset val="128"/>
    </font>
    <font>
      <sz val="12"/>
      <name val="ＭＳ Ｐゴシック"/>
      <family val="3"/>
      <charset val="128"/>
    </font>
    <font>
      <b/>
      <sz val="13"/>
      <color theme="3"/>
      <name val="ＭＳ Ｐゴシック"/>
      <family val="2"/>
      <charset val="128"/>
      <scheme val="minor"/>
    </font>
    <font>
      <sz val="10"/>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26">
    <xf numFmtId="0" fontId="0" fillId="0" borderId="0" xfId="0"/>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9"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176" fontId="5" fillId="0" borderId="0" xfId="0" applyNumberFormat="1" applyFont="1" applyFill="1" applyAlignment="1">
      <alignment horizontal="center" vertical="center" wrapText="1"/>
    </xf>
    <xf numFmtId="0" fontId="3" fillId="0" borderId="4" xfId="0" applyFont="1" applyFill="1" applyBorder="1" applyAlignment="1" applyProtection="1">
      <alignment horizontal="center" vertical="center" wrapText="1"/>
      <protection locked="0"/>
    </xf>
    <xf numFmtId="0" fontId="3" fillId="0" borderId="2" xfId="0" applyFont="1" applyFill="1" applyBorder="1" applyAlignment="1">
      <alignment horizontal="center" vertical="center"/>
    </xf>
    <xf numFmtId="0" fontId="9" fillId="0" borderId="6" xfId="0" applyFont="1" applyFill="1" applyBorder="1" applyAlignment="1">
      <alignment horizontal="center" vertical="center" wrapText="1"/>
    </xf>
    <xf numFmtId="0" fontId="9" fillId="0" borderId="11" xfId="0" applyFont="1" applyFill="1" applyBorder="1" applyAlignment="1">
      <alignment horizontal="center" vertical="center" wrapText="1"/>
    </xf>
    <xf numFmtId="176" fontId="9" fillId="0" borderId="11" xfId="0" applyNumberFormat="1" applyFont="1" applyFill="1" applyBorder="1" applyAlignment="1">
      <alignment horizontal="center" vertical="center" wrapText="1"/>
    </xf>
    <xf numFmtId="0" fontId="9" fillId="0" borderId="12" xfId="0" applyFont="1" applyFill="1" applyBorder="1" applyAlignment="1">
      <alignment horizontal="center" vertical="center" wrapText="1"/>
    </xf>
    <xf numFmtId="0" fontId="0" fillId="0" borderId="13" xfId="0" applyFill="1" applyBorder="1" applyAlignment="1">
      <alignment horizontal="center" vertical="center"/>
    </xf>
    <xf numFmtId="0" fontId="0" fillId="0" borderId="13" xfId="0" applyFill="1" applyBorder="1" applyAlignment="1">
      <alignment horizontal="center" vertical="center" wrapText="1"/>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10"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95"/>
  <sheetViews>
    <sheetView tabSelected="1" zoomScaleNormal="100" workbookViewId="0">
      <pane ySplit="4" topLeftCell="A180" activePane="bottomLeft" state="frozen"/>
      <selection pane="bottomLeft" activeCell="M211" sqref="M211"/>
    </sheetView>
  </sheetViews>
  <sheetFormatPr defaultColWidth="9" defaultRowHeight="14.25" x14ac:dyDescent="0.15"/>
  <cols>
    <col min="1" max="1" width="5.125" style="6" customWidth="1"/>
    <col min="2" max="2" width="7.75" style="10" customWidth="1"/>
    <col min="3" max="3" width="8.875" style="10"/>
    <col min="4" max="4" width="35.625" style="11" customWidth="1"/>
    <col min="5" max="5" width="10.625" style="10" customWidth="1"/>
    <col min="6" max="6" width="30.625" style="12" customWidth="1"/>
    <col min="7" max="8" width="14.625" style="10" customWidth="1"/>
    <col min="9" max="9" width="30.625" style="11" customWidth="1"/>
    <col min="10" max="10" width="10.625" style="11" customWidth="1"/>
    <col min="11" max="11" width="14.625" style="11" customWidth="1"/>
    <col min="12" max="12" width="8.625" style="10" customWidth="1"/>
    <col min="13" max="13" width="30.625" style="11" customWidth="1"/>
    <col min="14" max="16384" width="9" style="6"/>
  </cols>
  <sheetData>
    <row r="1" spans="1:13" s="7" customFormat="1" ht="22.5" customHeight="1" x14ac:dyDescent="0.15">
      <c r="A1" s="25" t="s">
        <v>364</v>
      </c>
      <c r="B1" s="25"/>
      <c r="C1" s="25"/>
      <c r="D1" s="25"/>
      <c r="E1" s="25"/>
      <c r="F1" s="25"/>
      <c r="G1" s="25"/>
      <c r="H1" s="25"/>
      <c r="I1" s="25"/>
      <c r="J1" s="25"/>
      <c r="K1" s="25"/>
      <c r="L1" s="25"/>
      <c r="M1" s="25"/>
    </row>
    <row r="2" spans="1:13" s="7" customFormat="1" ht="22.5" customHeight="1" thickBot="1" x14ac:dyDescent="0.2">
      <c r="A2" s="8"/>
      <c r="B2" s="8"/>
      <c r="C2" s="8"/>
      <c r="D2" s="8"/>
      <c r="E2" s="8"/>
      <c r="F2" s="8"/>
      <c r="G2" s="8"/>
      <c r="H2" s="8"/>
      <c r="I2" s="8"/>
      <c r="J2" s="8"/>
      <c r="K2" s="8"/>
      <c r="L2" s="8"/>
      <c r="M2" s="8"/>
    </row>
    <row r="3" spans="1:13" s="7" customFormat="1" ht="21" customHeight="1" thickBot="1" x14ac:dyDescent="0.2">
      <c r="A3" s="9"/>
      <c r="B3" s="21" t="s">
        <v>299</v>
      </c>
      <c r="C3" s="22"/>
      <c r="D3" s="22"/>
      <c r="E3" s="22"/>
      <c r="F3" s="22"/>
      <c r="G3" s="22"/>
      <c r="H3" s="22"/>
      <c r="I3" s="22"/>
      <c r="J3" s="22"/>
      <c r="K3" s="23"/>
      <c r="L3" s="21" t="s">
        <v>300</v>
      </c>
      <c r="M3" s="24"/>
    </row>
    <row r="4" spans="1:13" s="7" customFormat="1" ht="49.5" customHeight="1" x14ac:dyDescent="0.15">
      <c r="A4" s="15" t="s">
        <v>363</v>
      </c>
      <c r="B4" s="16" t="s">
        <v>308</v>
      </c>
      <c r="C4" s="16" t="s">
        <v>301</v>
      </c>
      <c r="D4" s="16" t="s">
        <v>302</v>
      </c>
      <c r="E4" s="16" t="s">
        <v>303</v>
      </c>
      <c r="F4" s="17" t="s">
        <v>311</v>
      </c>
      <c r="G4" s="16" t="s">
        <v>304</v>
      </c>
      <c r="H4" s="16" t="s">
        <v>305</v>
      </c>
      <c r="I4" s="16" t="s">
        <v>361</v>
      </c>
      <c r="J4" s="16" t="s">
        <v>310</v>
      </c>
      <c r="K4" s="16" t="s">
        <v>306</v>
      </c>
      <c r="L4" s="16" t="s">
        <v>309</v>
      </c>
      <c r="M4" s="18" t="s">
        <v>307</v>
      </c>
    </row>
    <row r="5" spans="1:13" s="5" customFormat="1" ht="99.95" customHeight="1" x14ac:dyDescent="0.15">
      <c r="A5" s="13">
        <v>1</v>
      </c>
      <c r="B5" s="1">
        <v>32</v>
      </c>
      <c r="C5" s="1" t="s">
        <v>513</v>
      </c>
      <c r="D5" s="14" t="s">
        <v>738</v>
      </c>
      <c r="E5" s="14" t="s">
        <v>1203</v>
      </c>
      <c r="F5" s="1" t="s">
        <v>1204</v>
      </c>
      <c r="G5" s="14" t="s">
        <v>1205</v>
      </c>
      <c r="H5" s="14" t="s">
        <v>1206</v>
      </c>
      <c r="I5" s="1" t="s">
        <v>1207</v>
      </c>
      <c r="J5" s="14" t="s">
        <v>1</v>
      </c>
      <c r="K5" s="14"/>
      <c r="L5" s="14">
        <v>2</v>
      </c>
      <c r="M5" s="3" t="s">
        <v>1308</v>
      </c>
    </row>
    <row r="6" spans="1:13" s="5" customFormat="1" ht="99.95" customHeight="1" x14ac:dyDescent="0.15">
      <c r="A6" s="13">
        <v>2</v>
      </c>
      <c r="B6" s="1">
        <v>32</v>
      </c>
      <c r="C6" s="1" t="s">
        <v>513</v>
      </c>
      <c r="D6" s="14" t="s">
        <v>589</v>
      </c>
      <c r="E6" s="14" t="s">
        <v>1029</v>
      </c>
      <c r="F6" s="1" t="s">
        <v>1030</v>
      </c>
      <c r="G6" s="14" t="s">
        <v>590</v>
      </c>
      <c r="H6" s="14" t="s">
        <v>591</v>
      </c>
      <c r="I6" s="1" t="s">
        <v>1031</v>
      </c>
      <c r="J6" s="14" t="s">
        <v>0</v>
      </c>
      <c r="K6" s="14" t="s">
        <v>592</v>
      </c>
      <c r="L6" s="14">
        <v>3</v>
      </c>
      <c r="M6" s="3" t="s">
        <v>1294</v>
      </c>
    </row>
    <row r="7" spans="1:13" s="5" customFormat="1" ht="99.95" customHeight="1" x14ac:dyDescent="0.15">
      <c r="A7" s="4">
        <f>ROW()-4</f>
        <v>3</v>
      </c>
      <c r="B7" s="1">
        <v>32</v>
      </c>
      <c r="C7" s="1" t="s">
        <v>513</v>
      </c>
      <c r="D7" s="14" t="s">
        <v>765</v>
      </c>
      <c r="E7" s="14" t="s">
        <v>766</v>
      </c>
      <c r="F7" s="1" t="s">
        <v>767</v>
      </c>
      <c r="G7" s="14" t="s">
        <v>768</v>
      </c>
      <c r="H7" s="14" t="s">
        <v>769</v>
      </c>
      <c r="I7" s="1" t="s">
        <v>770</v>
      </c>
      <c r="J7" s="14" t="s">
        <v>0</v>
      </c>
      <c r="K7" s="1" t="s">
        <v>771</v>
      </c>
      <c r="L7" s="14">
        <f>LEN(M7)-LEN(SUBSTITUTE(M7, "、",""))/LEN("、")+1</f>
        <v>1</v>
      </c>
      <c r="M7" s="3" t="s">
        <v>772</v>
      </c>
    </row>
    <row r="8" spans="1:13" s="5" customFormat="1" ht="99.95" customHeight="1" x14ac:dyDescent="0.15">
      <c r="A8" s="4">
        <f>ROW()-4</f>
        <v>4</v>
      </c>
      <c r="B8" s="1">
        <v>32</v>
      </c>
      <c r="C8" s="1" t="s">
        <v>513</v>
      </c>
      <c r="D8" s="14" t="s">
        <v>773</v>
      </c>
      <c r="E8" s="14" t="s">
        <v>774</v>
      </c>
      <c r="F8" s="1" t="s">
        <v>775</v>
      </c>
      <c r="G8" s="14" t="s">
        <v>776</v>
      </c>
      <c r="H8" s="14" t="s">
        <v>777</v>
      </c>
      <c r="I8" s="1" t="s">
        <v>778</v>
      </c>
      <c r="J8" s="14" t="s">
        <v>1</v>
      </c>
      <c r="K8" s="14"/>
      <c r="L8" s="14">
        <f>LEN(M8)-LEN(SUBSTITUTE(M8, "、",""))/LEN("、")+1</f>
        <v>1</v>
      </c>
      <c r="M8" s="3" t="s">
        <v>781</v>
      </c>
    </row>
    <row r="9" spans="1:13" s="5" customFormat="1" ht="99.95" customHeight="1" x14ac:dyDescent="0.15">
      <c r="A9" s="4">
        <f t="shared" ref="A9:A10" si="0">ROW()-4</f>
        <v>5</v>
      </c>
      <c r="B9" s="1">
        <v>32</v>
      </c>
      <c r="C9" s="1" t="s">
        <v>513</v>
      </c>
      <c r="D9" s="14" t="s">
        <v>965</v>
      </c>
      <c r="E9" s="14" t="s">
        <v>966</v>
      </c>
      <c r="F9" s="14" t="s">
        <v>967</v>
      </c>
      <c r="G9" s="14" t="s">
        <v>968</v>
      </c>
      <c r="H9" s="14" t="s">
        <v>969</v>
      </c>
      <c r="I9" s="1" t="s">
        <v>970</v>
      </c>
      <c r="J9" s="14" t="s">
        <v>1</v>
      </c>
      <c r="K9" s="14"/>
      <c r="L9" s="14">
        <v>1</v>
      </c>
      <c r="M9" s="3" t="s">
        <v>971</v>
      </c>
    </row>
    <row r="10" spans="1:13" s="5" customFormat="1" ht="99.95" customHeight="1" x14ac:dyDescent="0.15">
      <c r="A10" s="4">
        <f t="shared" si="0"/>
        <v>6</v>
      </c>
      <c r="B10" s="1">
        <v>32</v>
      </c>
      <c r="C10" s="1" t="s">
        <v>513</v>
      </c>
      <c r="D10" s="14" t="s">
        <v>544</v>
      </c>
      <c r="E10" s="14" t="s">
        <v>991</v>
      </c>
      <c r="F10" s="14" t="s">
        <v>992</v>
      </c>
      <c r="G10" s="14" t="s">
        <v>545</v>
      </c>
      <c r="H10" s="14" t="s">
        <v>546</v>
      </c>
      <c r="I10" s="1" t="s">
        <v>1292</v>
      </c>
      <c r="J10" s="14" t="s">
        <v>0</v>
      </c>
      <c r="K10" s="14" t="s">
        <v>993</v>
      </c>
      <c r="L10" s="14">
        <v>2</v>
      </c>
      <c r="M10" s="3" t="s">
        <v>1291</v>
      </c>
    </row>
    <row r="11" spans="1:13" s="5" customFormat="1" ht="99.95" customHeight="1" x14ac:dyDescent="0.15">
      <c r="A11" s="4">
        <f t="shared" ref="A11:A37" si="1">ROW()-4</f>
        <v>7</v>
      </c>
      <c r="B11" s="1">
        <v>32</v>
      </c>
      <c r="C11" s="1" t="s">
        <v>12</v>
      </c>
      <c r="D11" s="1" t="s">
        <v>490</v>
      </c>
      <c r="E11" s="1" t="s">
        <v>491</v>
      </c>
      <c r="F11" s="2" t="s">
        <v>492</v>
      </c>
      <c r="G11" s="1" t="s">
        <v>493</v>
      </c>
      <c r="H11" s="1" t="s">
        <v>494</v>
      </c>
      <c r="I11" s="1" t="s">
        <v>495</v>
      </c>
      <c r="J11" s="1" t="s">
        <v>496</v>
      </c>
      <c r="K11" s="1"/>
      <c r="L11" s="14">
        <f>LEN(M11)-LEN(SUBSTITUTE(M11, "、",""))/LEN("、")+1</f>
        <v>1</v>
      </c>
      <c r="M11" s="3" t="s">
        <v>497</v>
      </c>
    </row>
    <row r="12" spans="1:13" s="5" customFormat="1" ht="99.95" customHeight="1" x14ac:dyDescent="0.15">
      <c r="A12" s="4">
        <f t="shared" si="1"/>
        <v>8</v>
      </c>
      <c r="B12" s="1">
        <v>32</v>
      </c>
      <c r="C12" s="1" t="s">
        <v>513</v>
      </c>
      <c r="D12" s="1" t="s">
        <v>526</v>
      </c>
      <c r="E12" s="1" t="s">
        <v>527</v>
      </c>
      <c r="F12" s="14" t="s">
        <v>528</v>
      </c>
      <c r="G12" s="1" t="s">
        <v>529</v>
      </c>
      <c r="H12" s="1" t="s">
        <v>530</v>
      </c>
      <c r="I12" s="14" t="s">
        <v>531</v>
      </c>
      <c r="J12" s="1" t="s">
        <v>532</v>
      </c>
      <c r="K12" s="1"/>
      <c r="L12" s="14">
        <f>LEN(M12)-LEN(SUBSTITUTE(M12, "、",""))/LEN("、")+1</f>
        <v>2</v>
      </c>
      <c r="M12" s="3" t="s">
        <v>782</v>
      </c>
    </row>
    <row r="13" spans="1:13" s="5" customFormat="1" ht="99.95" customHeight="1" x14ac:dyDescent="0.15">
      <c r="A13" s="4">
        <f t="shared" si="1"/>
        <v>9</v>
      </c>
      <c r="B13" s="1">
        <v>32</v>
      </c>
      <c r="C13" s="1" t="s">
        <v>12</v>
      </c>
      <c r="D13" s="1" t="s">
        <v>483</v>
      </c>
      <c r="E13" s="1" t="s">
        <v>484</v>
      </c>
      <c r="F13" s="2" t="s">
        <v>485</v>
      </c>
      <c r="G13" s="1" t="s">
        <v>486</v>
      </c>
      <c r="H13" s="1" t="s">
        <v>487</v>
      </c>
      <c r="I13" s="1" t="s">
        <v>488</v>
      </c>
      <c r="J13" s="1" t="s">
        <v>489</v>
      </c>
      <c r="K13" s="1" t="s">
        <v>486</v>
      </c>
      <c r="L13" s="14">
        <f>LEN(M13)-LEN(SUBSTITUTE(M13, "、",""))/LEN("、")+1</f>
        <v>1</v>
      </c>
      <c r="M13" s="3" t="s">
        <v>1344</v>
      </c>
    </row>
    <row r="14" spans="1:13" s="5" customFormat="1" ht="99.95" customHeight="1" x14ac:dyDescent="0.15">
      <c r="A14" s="4">
        <f t="shared" si="1"/>
        <v>10</v>
      </c>
      <c r="B14" s="1">
        <v>32</v>
      </c>
      <c r="C14" s="1" t="s">
        <v>513</v>
      </c>
      <c r="D14" s="14" t="s">
        <v>934</v>
      </c>
      <c r="E14" s="14" t="s">
        <v>18</v>
      </c>
      <c r="F14" s="14" t="s">
        <v>935</v>
      </c>
      <c r="G14" s="14" t="s">
        <v>936</v>
      </c>
      <c r="H14" s="14" t="s">
        <v>937</v>
      </c>
      <c r="I14" s="1" t="s">
        <v>938</v>
      </c>
      <c r="J14" s="14" t="s">
        <v>0</v>
      </c>
      <c r="K14" s="14" t="s">
        <v>936</v>
      </c>
      <c r="L14" s="14">
        <v>3</v>
      </c>
      <c r="M14" s="3" t="s">
        <v>1333</v>
      </c>
    </row>
    <row r="15" spans="1:13" s="5" customFormat="1" ht="99.95" customHeight="1" x14ac:dyDescent="0.15">
      <c r="A15" s="4">
        <f t="shared" si="1"/>
        <v>11</v>
      </c>
      <c r="B15" s="1">
        <v>32</v>
      </c>
      <c r="C15" s="1" t="s">
        <v>12</v>
      </c>
      <c r="D15" s="1" t="s">
        <v>5</v>
      </c>
      <c r="E15" s="1" t="s">
        <v>18</v>
      </c>
      <c r="F15" s="2" t="s">
        <v>449</v>
      </c>
      <c r="G15" s="1" t="s">
        <v>72</v>
      </c>
      <c r="H15" s="1" t="s">
        <v>73</v>
      </c>
      <c r="I15" s="1" t="s">
        <v>400</v>
      </c>
      <c r="J15" s="1" t="s">
        <v>1</v>
      </c>
      <c r="K15" s="1"/>
      <c r="L15" s="14">
        <f>LEN(M15)-LEN(SUBSTITUTE(M15, "、",""))/LEN("、")+1</f>
        <v>1</v>
      </c>
      <c r="M15" s="3" t="s">
        <v>74</v>
      </c>
    </row>
    <row r="16" spans="1:13" s="5" customFormat="1" ht="99.95" customHeight="1" x14ac:dyDescent="0.15">
      <c r="A16" s="4">
        <f t="shared" si="1"/>
        <v>12</v>
      </c>
      <c r="B16" s="1">
        <v>32</v>
      </c>
      <c r="C16" s="1" t="s">
        <v>12</v>
      </c>
      <c r="D16" s="1" t="s">
        <v>33</v>
      </c>
      <c r="E16" s="1" t="s">
        <v>34</v>
      </c>
      <c r="F16" s="2" t="s">
        <v>448</v>
      </c>
      <c r="G16" s="1" t="s">
        <v>35</v>
      </c>
      <c r="H16" s="1" t="s">
        <v>36</v>
      </c>
      <c r="I16" s="1" t="s">
        <v>401</v>
      </c>
      <c r="J16" s="1" t="s">
        <v>1</v>
      </c>
      <c r="K16" s="1"/>
      <c r="L16" s="14">
        <f>LEN(M16)-LEN(SUBSTITUTE(M16, "、",""))/LEN("、")+1</f>
        <v>1</v>
      </c>
      <c r="M16" s="3" t="s">
        <v>906</v>
      </c>
    </row>
    <row r="17" spans="1:13" s="5" customFormat="1" ht="99.95" customHeight="1" x14ac:dyDescent="0.15">
      <c r="A17" s="4">
        <f t="shared" si="1"/>
        <v>13</v>
      </c>
      <c r="B17" s="1">
        <v>32</v>
      </c>
      <c r="C17" s="1" t="s">
        <v>12</v>
      </c>
      <c r="D17" s="1" t="s">
        <v>215</v>
      </c>
      <c r="E17" s="1" t="s">
        <v>34</v>
      </c>
      <c r="F17" s="2" t="s">
        <v>447</v>
      </c>
      <c r="G17" s="1" t="s">
        <v>216</v>
      </c>
      <c r="H17" s="1" t="s">
        <v>217</v>
      </c>
      <c r="I17" s="1" t="s">
        <v>402</v>
      </c>
      <c r="J17" s="1" t="s">
        <v>1</v>
      </c>
      <c r="K17" s="1"/>
      <c r="L17" s="14">
        <f>LEN(M17)-LEN(SUBSTITUTE(M17, "、",""))/LEN("、")+1</f>
        <v>2</v>
      </c>
      <c r="M17" s="3" t="s">
        <v>376</v>
      </c>
    </row>
    <row r="18" spans="1:13" s="5" customFormat="1" ht="99.95" customHeight="1" x14ac:dyDescent="0.15">
      <c r="A18" s="4">
        <f t="shared" si="1"/>
        <v>14</v>
      </c>
      <c r="B18" s="1">
        <v>32</v>
      </c>
      <c r="C18" s="1" t="s">
        <v>513</v>
      </c>
      <c r="D18" s="14" t="s">
        <v>1015</v>
      </c>
      <c r="E18" s="14" t="s">
        <v>1016</v>
      </c>
      <c r="F18" s="1" t="s">
        <v>1017</v>
      </c>
      <c r="G18" s="14" t="s">
        <v>1018</v>
      </c>
      <c r="H18" s="14" t="s">
        <v>1019</v>
      </c>
      <c r="I18" s="1" t="s">
        <v>1020</v>
      </c>
      <c r="J18" s="14" t="s">
        <v>0</v>
      </c>
      <c r="K18" s="14" t="s">
        <v>1021</v>
      </c>
      <c r="L18" s="14">
        <v>2</v>
      </c>
      <c r="M18" s="3" t="s">
        <v>1332</v>
      </c>
    </row>
    <row r="19" spans="1:13" s="5" customFormat="1" ht="99.95" customHeight="1" x14ac:dyDescent="0.15">
      <c r="A19" s="4">
        <f t="shared" si="1"/>
        <v>15</v>
      </c>
      <c r="B19" s="1">
        <v>32</v>
      </c>
      <c r="C19" s="1" t="s">
        <v>12</v>
      </c>
      <c r="D19" s="1" t="s">
        <v>114</v>
      </c>
      <c r="E19" s="1" t="s">
        <v>115</v>
      </c>
      <c r="F19" s="2" t="s">
        <v>312</v>
      </c>
      <c r="G19" s="1" t="s">
        <v>116</v>
      </c>
      <c r="H19" s="1" t="s">
        <v>117</v>
      </c>
      <c r="I19" s="1" t="s">
        <v>403</v>
      </c>
      <c r="J19" s="1" t="s">
        <v>0</v>
      </c>
      <c r="K19" s="1" t="s">
        <v>116</v>
      </c>
      <c r="L19" s="14">
        <f>LEN(M19)-LEN(SUBSTITUTE(M19, "、",""))/LEN("、")+1</f>
        <v>1</v>
      </c>
      <c r="M19" s="3" t="s">
        <v>118</v>
      </c>
    </row>
    <row r="20" spans="1:13" s="5" customFormat="1" ht="99.95" customHeight="1" x14ac:dyDescent="0.15">
      <c r="A20" s="4">
        <f t="shared" si="1"/>
        <v>16</v>
      </c>
      <c r="B20" s="1">
        <v>32</v>
      </c>
      <c r="C20" s="1" t="s">
        <v>513</v>
      </c>
      <c r="D20" s="14" t="s">
        <v>1022</v>
      </c>
      <c r="E20" s="14" t="s">
        <v>1023</v>
      </c>
      <c r="F20" s="1" t="s">
        <v>1024</v>
      </c>
      <c r="G20" s="14" t="s">
        <v>1025</v>
      </c>
      <c r="H20" s="14" t="s">
        <v>1026</v>
      </c>
      <c r="I20" s="1" t="s">
        <v>1027</v>
      </c>
      <c r="J20" s="14" t="s">
        <v>0</v>
      </c>
      <c r="K20" s="14" t="s">
        <v>1025</v>
      </c>
      <c r="L20" s="14">
        <v>1</v>
      </c>
      <c r="M20" s="3" t="s">
        <v>1028</v>
      </c>
    </row>
    <row r="21" spans="1:13" s="5" customFormat="1" ht="99.95" customHeight="1" x14ac:dyDescent="0.15">
      <c r="A21" s="4">
        <f t="shared" si="1"/>
        <v>17</v>
      </c>
      <c r="B21" s="1">
        <v>32</v>
      </c>
      <c r="C21" s="1" t="s">
        <v>12</v>
      </c>
      <c r="D21" s="1" t="s">
        <v>457</v>
      </c>
      <c r="E21" s="1" t="s">
        <v>458</v>
      </c>
      <c r="F21" s="2" t="s">
        <v>459</v>
      </c>
      <c r="G21" s="1" t="s">
        <v>460</v>
      </c>
      <c r="H21" s="1" t="s">
        <v>461</v>
      </c>
      <c r="I21" s="1" t="s">
        <v>462</v>
      </c>
      <c r="J21" s="1" t="s">
        <v>367</v>
      </c>
      <c r="K21" s="1"/>
      <c r="L21" s="14">
        <f>LEN(M21)-LEN(SUBSTITUTE(M21, "、",""))/LEN("、")+1</f>
        <v>1</v>
      </c>
      <c r="M21" s="3" t="s">
        <v>1359</v>
      </c>
    </row>
    <row r="22" spans="1:13" s="5" customFormat="1" ht="99.95" customHeight="1" x14ac:dyDescent="0.15">
      <c r="A22" s="4">
        <f t="shared" si="1"/>
        <v>18</v>
      </c>
      <c r="B22" s="1">
        <v>32</v>
      </c>
      <c r="C22" s="1" t="s">
        <v>12</v>
      </c>
      <c r="D22" s="1" t="s">
        <v>456</v>
      </c>
      <c r="E22" s="1" t="s">
        <v>260</v>
      </c>
      <c r="F22" s="2" t="s">
        <v>313</v>
      </c>
      <c r="G22" s="1" t="s">
        <v>261</v>
      </c>
      <c r="H22" s="1" t="s">
        <v>262</v>
      </c>
      <c r="I22" s="1" t="s">
        <v>404</v>
      </c>
      <c r="J22" s="1" t="s">
        <v>1</v>
      </c>
      <c r="K22" s="1"/>
      <c r="L22" s="14">
        <f>LEN(M22)-LEN(SUBSTITUTE(M22, "、",""))/LEN("、")+1</f>
        <v>1</v>
      </c>
      <c r="M22" s="3" t="s">
        <v>263</v>
      </c>
    </row>
    <row r="23" spans="1:13" s="5" customFormat="1" ht="99.95" customHeight="1" x14ac:dyDescent="0.15">
      <c r="A23" s="4">
        <f t="shared" si="1"/>
        <v>19</v>
      </c>
      <c r="B23" s="1">
        <v>32</v>
      </c>
      <c r="C23" s="1" t="s">
        <v>513</v>
      </c>
      <c r="D23" s="14" t="s">
        <v>1007</v>
      </c>
      <c r="E23" s="14" t="s">
        <v>1008</v>
      </c>
      <c r="F23" s="1" t="s">
        <v>1009</v>
      </c>
      <c r="G23" s="14" t="s">
        <v>1010</v>
      </c>
      <c r="H23" s="14" t="s">
        <v>1011</v>
      </c>
      <c r="I23" s="1" t="s">
        <v>1012</v>
      </c>
      <c r="J23" s="14" t="s">
        <v>0</v>
      </c>
      <c r="K23" s="14" t="s">
        <v>1013</v>
      </c>
      <c r="L23" s="14">
        <v>1</v>
      </c>
      <c r="M23" s="3" t="s">
        <v>1014</v>
      </c>
    </row>
    <row r="24" spans="1:13" s="5" customFormat="1" ht="99.95" customHeight="1" x14ac:dyDescent="0.15">
      <c r="A24" s="4">
        <f t="shared" si="1"/>
        <v>20</v>
      </c>
      <c r="B24" s="1">
        <v>32</v>
      </c>
      <c r="C24" s="1" t="s">
        <v>513</v>
      </c>
      <c r="D24" s="14" t="s">
        <v>533</v>
      </c>
      <c r="E24" s="14" t="s">
        <v>219</v>
      </c>
      <c r="F24" s="14" t="s">
        <v>534</v>
      </c>
      <c r="G24" s="14" t="s">
        <v>535</v>
      </c>
      <c r="H24" s="14" t="s">
        <v>536</v>
      </c>
      <c r="I24" s="1" t="s">
        <v>537</v>
      </c>
      <c r="J24" s="14" t="s">
        <v>1</v>
      </c>
      <c r="K24" s="14"/>
      <c r="L24" s="14">
        <f>LEN(M24)-LEN(SUBSTITUTE(M24, "、",""))/LEN("、")+1</f>
        <v>3</v>
      </c>
      <c r="M24" s="3" t="s">
        <v>1345</v>
      </c>
    </row>
    <row r="25" spans="1:13" s="5" customFormat="1" ht="99.95" customHeight="1" x14ac:dyDescent="0.15">
      <c r="A25" s="4">
        <f t="shared" si="1"/>
        <v>21</v>
      </c>
      <c r="B25" s="1">
        <v>32</v>
      </c>
      <c r="C25" s="1" t="s">
        <v>12</v>
      </c>
      <c r="D25" s="1" t="s">
        <v>218</v>
      </c>
      <c r="E25" s="1" t="s">
        <v>219</v>
      </c>
      <c r="F25" s="2" t="s">
        <v>314</v>
      </c>
      <c r="G25" s="1" t="s">
        <v>220</v>
      </c>
      <c r="H25" s="1" t="s">
        <v>221</v>
      </c>
      <c r="I25" s="1" t="s">
        <v>405</v>
      </c>
      <c r="J25" s="1" t="s">
        <v>0</v>
      </c>
      <c r="K25" s="1" t="s">
        <v>222</v>
      </c>
      <c r="L25" s="14">
        <f>LEN(M25)-LEN(SUBSTITUTE(M25, "、",""))/LEN("、")+1</f>
        <v>3</v>
      </c>
      <c r="M25" s="3" t="s">
        <v>390</v>
      </c>
    </row>
    <row r="26" spans="1:13" s="5" customFormat="1" ht="99.95" customHeight="1" x14ac:dyDescent="0.15">
      <c r="A26" s="4">
        <f t="shared" si="1"/>
        <v>22</v>
      </c>
      <c r="B26" s="1">
        <v>32</v>
      </c>
      <c r="C26" s="1" t="s">
        <v>12</v>
      </c>
      <c r="D26" s="1" t="s">
        <v>64</v>
      </c>
      <c r="E26" s="1" t="s">
        <v>65</v>
      </c>
      <c r="F26" s="2" t="s">
        <v>315</v>
      </c>
      <c r="G26" s="1" t="s">
        <v>66</v>
      </c>
      <c r="H26" s="1" t="s">
        <v>67</v>
      </c>
      <c r="I26" s="1" t="s">
        <v>406</v>
      </c>
      <c r="J26" s="1" t="s">
        <v>1</v>
      </c>
      <c r="K26" s="1"/>
      <c r="L26" s="14">
        <f>LEN(M26)-LEN(SUBSTITUTE(M26, "、",""))/LEN("、")+1</f>
        <v>2</v>
      </c>
      <c r="M26" s="3" t="s">
        <v>1358</v>
      </c>
    </row>
    <row r="27" spans="1:13" s="5" customFormat="1" ht="99.95" customHeight="1" x14ac:dyDescent="0.15">
      <c r="A27" s="4">
        <f t="shared" si="1"/>
        <v>23</v>
      </c>
      <c r="B27" s="1">
        <v>32</v>
      </c>
      <c r="C27" s="1" t="s">
        <v>513</v>
      </c>
      <c r="D27" s="14" t="s">
        <v>1357</v>
      </c>
      <c r="E27" s="14" t="s">
        <v>960</v>
      </c>
      <c r="F27" s="14" t="s">
        <v>961</v>
      </c>
      <c r="G27" s="14" t="s">
        <v>962</v>
      </c>
      <c r="H27" s="14" t="s">
        <v>963</v>
      </c>
      <c r="I27" s="1" t="s">
        <v>964</v>
      </c>
      <c r="J27" s="14" t="s">
        <v>0</v>
      </c>
      <c r="K27" s="14" t="s">
        <v>962</v>
      </c>
      <c r="L27" s="14">
        <v>2</v>
      </c>
      <c r="M27" s="3" t="s">
        <v>1331</v>
      </c>
    </row>
    <row r="28" spans="1:13" s="5" customFormat="1" ht="99.95" customHeight="1" x14ac:dyDescent="0.15">
      <c r="A28" s="4">
        <f t="shared" si="1"/>
        <v>24</v>
      </c>
      <c r="B28" s="1">
        <v>32</v>
      </c>
      <c r="C28" s="1" t="s">
        <v>513</v>
      </c>
      <c r="D28" s="14" t="s">
        <v>538</v>
      </c>
      <c r="E28" s="14" t="s">
        <v>539</v>
      </c>
      <c r="F28" s="14" t="s">
        <v>540</v>
      </c>
      <c r="G28" s="14" t="s">
        <v>541</v>
      </c>
      <c r="H28" s="14" t="s">
        <v>542</v>
      </c>
      <c r="I28" s="1" t="s">
        <v>543</v>
      </c>
      <c r="J28" s="14" t="s">
        <v>1</v>
      </c>
      <c r="K28" s="14"/>
      <c r="L28" s="14">
        <f>LEN(M28)-LEN(SUBSTITUTE(M28, "、",""))/LEN("、")+1</f>
        <v>1</v>
      </c>
      <c r="M28" s="3" t="s">
        <v>783</v>
      </c>
    </row>
    <row r="29" spans="1:13" s="5" customFormat="1" ht="99.95" customHeight="1" x14ac:dyDescent="0.15">
      <c r="A29" s="4">
        <f t="shared" si="1"/>
        <v>25</v>
      </c>
      <c r="B29" s="1">
        <v>32</v>
      </c>
      <c r="C29" s="1" t="s">
        <v>513</v>
      </c>
      <c r="D29" s="14" t="s">
        <v>977</v>
      </c>
      <c r="E29" s="14" t="s">
        <v>978</v>
      </c>
      <c r="F29" s="1" t="s">
        <v>979</v>
      </c>
      <c r="G29" s="14" t="s">
        <v>980</v>
      </c>
      <c r="H29" s="14" t="s">
        <v>981</v>
      </c>
      <c r="I29" s="1" t="s">
        <v>982</v>
      </c>
      <c r="J29" s="14" t="s">
        <v>0</v>
      </c>
      <c r="K29" s="14" t="s">
        <v>980</v>
      </c>
      <c r="L29" s="14">
        <v>1</v>
      </c>
      <c r="M29" s="3" t="s">
        <v>983</v>
      </c>
    </row>
    <row r="30" spans="1:13" s="5" customFormat="1" ht="99.95" customHeight="1" x14ac:dyDescent="0.15">
      <c r="A30" s="4">
        <f t="shared" si="1"/>
        <v>26</v>
      </c>
      <c r="B30" s="1">
        <v>32</v>
      </c>
      <c r="C30" s="1" t="s">
        <v>513</v>
      </c>
      <c r="D30" s="14" t="s">
        <v>547</v>
      </c>
      <c r="E30" s="14" t="s">
        <v>548</v>
      </c>
      <c r="F30" s="14" t="s">
        <v>549</v>
      </c>
      <c r="G30" s="14" t="s">
        <v>550</v>
      </c>
      <c r="H30" s="14" t="s">
        <v>551</v>
      </c>
      <c r="I30" s="1" t="s">
        <v>552</v>
      </c>
      <c r="J30" s="14" t="s">
        <v>0</v>
      </c>
      <c r="K30" s="14" t="s">
        <v>553</v>
      </c>
      <c r="L30" s="14">
        <f>LEN(M30)-LEN(SUBSTITUTE(M30, "、",""))/LEN("、")+1</f>
        <v>2</v>
      </c>
      <c r="M30" s="3" t="s">
        <v>784</v>
      </c>
    </row>
    <row r="31" spans="1:13" s="5" customFormat="1" ht="99.95" customHeight="1" x14ac:dyDescent="0.15">
      <c r="A31" s="4">
        <f t="shared" si="1"/>
        <v>27</v>
      </c>
      <c r="B31" s="1">
        <v>32</v>
      </c>
      <c r="C31" s="1" t="s">
        <v>12</v>
      </c>
      <c r="D31" s="1" t="s">
        <v>377</v>
      </c>
      <c r="E31" s="1" t="s">
        <v>378</v>
      </c>
      <c r="F31" s="2" t="s">
        <v>465</v>
      </c>
      <c r="G31" s="1" t="s">
        <v>379</v>
      </c>
      <c r="H31" s="1" t="s">
        <v>380</v>
      </c>
      <c r="I31" s="1" t="s">
        <v>407</v>
      </c>
      <c r="J31" s="1" t="s">
        <v>1</v>
      </c>
      <c r="K31" s="1"/>
      <c r="L31" s="14">
        <f>LEN(M31)-LEN(SUBSTITUTE(M31, "、",""))/LEN("、")+1</f>
        <v>2</v>
      </c>
      <c r="M31" s="3" t="s">
        <v>381</v>
      </c>
    </row>
    <row r="32" spans="1:13" s="5" customFormat="1" ht="99.95" customHeight="1" x14ac:dyDescent="0.15">
      <c r="A32" s="4">
        <f t="shared" si="1"/>
        <v>28</v>
      </c>
      <c r="B32" s="1">
        <v>32</v>
      </c>
      <c r="C32" s="1" t="s">
        <v>513</v>
      </c>
      <c r="D32" s="14" t="s">
        <v>954</v>
      </c>
      <c r="E32" s="14" t="s">
        <v>955</v>
      </c>
      <c r="F32" s="14" t="s">
        <v>956</v>
      </c>
      <c r="G32" s="14" t="s">
        <v>957</v>
      </c>
      <c r="H32" s="14" t="s">
        <v>958</v>
      </c>
      <c r="I32" s="1" t="s">
        <v>959</v>
      </c>
      <c r="J32" s="14" t="s">
        <v>0</v>
      </c>
      <c r="K32" s="14" t="s">
        <v>957</v>
      </c>
      <c r="L32" s="14">
        <v>1</v>
      </c>
      <c r="M32" s="3" t="s">
        <v>1347</v>
      </c>
    </row>
    <row r="33" spans="1:13" s="5" customFormat="1" ht="99.95" customHeight="1" x14ac:dyDescent="0.15">
      <c r="A33" s="4">
        <f t="shared" si="1"/>
        <v>29</v>
      </c>
      <c r="B33" s="1">
        <v>32</v>
      </c>
      <c r="C33" s="1" t="s">
        <v>513</v>
      </c>
      <c r="D33" s="14" t="s">
        <v>907</v>
      </c>
      <c r="E33" s="14" t="s">
        <v>908</v>
      </c>
      <c r="F33" s="14" t="s">
        <v>909</v>
      </c>
      <c r="G33" s="14" t="s">
        <v>910</v>
      </c>
      <c r="H33" s="14" t="s">
        <v>911</v>
      </c>
      <c r="I33" s="1" t="s">
        <v>912</v>
      </c>
      <c r="J33" s="14" t="s">
        <v>1</v>
      </c>
      <c r="K33" s="14"/>
      <c r="L33" s="14">
        <f>LEN(M33)-LEN(SUBSTITUTE(M33, "、",""))/LEN("、")+1</f>
        <v>1</v>
      </c>
      <c r="M33" s="3" t="s">
        <v>913</v>
      </c>
    </row>
    <row r="34" spans="1:13" s="5" customFormat="1" ht="99.95" customHeight="1" x14ac:dyDescent="0.15">
      <c r="A34" s="4">
        <f t="shared" si="1"/>
        <v>30</v>
      </c>
      <c r="B34" s="1">
        <v>32</v>
      </c>
      <c r="C34" s="1" t="s">
        <v>513</v>
      </c>
      <c r="D34" s="14" t="s">
        <v>556</v>
      </c>
      <c r="E34" s="14" t="s">
        <v>557</v>
      </c>
      <c r="F34" s="14" t="s">
        <v>558</v>
      </c>
      <c r="G34" s="14" t="s">
        <v>559</v>
      </c>
      <c r="H34" s="14" t="s">
        <v>560</v>
      </c>
      <c r="I34" s="1" t="s">
        <v>561</v>
      </c>
      <c r="J34" s="14" t="s">
        <v>0</v>
      </c>
      <c r="K34" s="14" t="s">
        <v>559</v>
      </c>
      <c r="L34" s="14">
        <f>LEN(M34)-LEN(SUBSTITUTE(M34, "、",""))/LEN("、")+1</f>
        <v>1</v>
      </c>
      <c r="M34" s="3" t="s">
        <v>785</v>
      </c>
    </row>
    <row r="35" spans="1:13" s="5" customFormat="1" ht="99.95" customHeight="1" x14ac:dyDescent="0.15">
      <c r="A35" s="4">
        <f t="shared" si="1"/>
        <v>31</v>
      </c>
      <c r="B35" s="1">
        <v>32</v>
      </c>
      <c r="C35" s="1" t="s">
        <v>513</v>
      </c>
      <c r="D35" s="14" t="s">
        <v>939</v>
      </c>
      <c r="E35" s="14" t="s">
        <v>940</v>
      </c>
      <c r="F35" s="14" t="s">
        <v>941</v>
      </c>
      <c r="G35" s="14" t="s">
        <v>942</v>
      </c>
      <c r="H35" s="14" t="s">
        <v>943</v>
      </c>
      <c r="I35" s="1" t="s">
        <v>944</v>
      </c>
      <c r="J35" s="14" t="s">
        <v>0</v>
      </c>
      <c r="K35" s="1" t="s">
        <v>945</v>
      </c>
      <c r="L35" s="1">
        <v>1</v>
      </c>
      <c r="M35" s="3" t="s">
        <v>946</v>
      </c>
    </row>
    <row r="36" spans="1:13" s="5" customFormat="1" ht="99.95" customHeight="1" x14ac:dyDescent="0.15">
      <c r="A36" s="4">
        <f t="shared" si="1"/>
        <v>32</v>
      </c>
      <c r="B36" s="1">
        <v>32</v>
      </c>
      <c r="C36" s="1" t="s">
        <v>513</v>
      </c>
      <c r="D36" s="14" t="s">
        <v>562</v>
      </c>
      <c r="E36" s="14" t="s">
        <v>563</v>
      </c>
      <c r="F36" s="14" t="s">
        <v>564</v>
      </c>
      <c r="G36" s="14" t="s">
        <v>565</v>
      </c>
      <c r="H36" s="14" t="s">
        <v>566</v>
      </c>
      <c r="I36" s="1" t="s">
        <v>567</v>
      </c>
      <c r="J36" s="14" t="s">
        <v>0</v>
      </c>
      <c r="K36" s="14" t="s">
        <v>568</v>
      </c>
      <c r="L36" s="14">
        <f>LEN(M36)-LEN(SUBSTITUTE(M36, "、",""))/LEN("、")+1</f>
        <v>1</v>
      </c>
      <c r="M36" s="3" t="s">
        <v>786</v>
      </c>
    </row>
    <row r="37" spans="1:13" s="5" customFormat="1" ht="99.95" customHeight="1" x14ac:dyDescent="0.15">
      <c r="A37" s="4">
        <f t="shared" si="1"/>
        <v>33</v>
      </c>
      <c r="B37" s="1">
        <v>32</v>
      </c>
      <c r="C37" s="1" t="s">
        <v>513</v>
      </c>
      <c r="D37" s="14" t="s">
        <v>569</v>
      </c>
      <c r="E37" s="14" t="s">
        <v>570</v>
      </c>
      <c r="F37" s="1" t="s">
        <v>571</v>
      </c>
      <c r="G37" s="14" t="s">
        <v>572</v>
      </c>
      <c r="H37" s="14" t="s">
        <v>573</v>
      </c>
      <c r="I37" s="1" t="s">
        <v>574</v>
      </c>
      <c r="J37" s="14" t="s">
        <v>0</v>
      </c>
      <c r="K37" s="14" t="s">
        <v>575</v>
      </c>
      <c r="L37" s="14">
        <f>LEN(M37)-LEN(SUBSTITUTE(M37, "、",""))/LEN("、")+1</f>
        <v>1</v>
      </c>
      <c r="M37" s="3" t="s">
        <v>787</v>
      </c>
    </row>
    <row r="38" spans="1:13" s="5" customFormat="1" ht="99.95" customHeight="1" x14ac:dyDescent="0.15">
      <c r="A38" s="4">
        <f t="shared" ref="A38:A102" si="2">ROW()-4</f>
        <v>34</v>
      </c>
      <c r="B38" s="1">
        <v>32</v>
      </c>
      <c r="C38" s="1" t="s">
        <v>513</v>
      </c>
      <c r="D38" s="14" t="s">
        <v>1001</v>
      </c>
      <c r="E38" s="14" t="s">
        <v>570</v>
      </c>
      <c r="F38" s="14" t="s">
        <v>1002</v>
      </c>
      <c r="G38" s="14" t="s">
        <v>1003</v>
      </c>
      <c r="H38" s="14" t="s">
        <v>1004</v>
      </c>
      <c r="I38" s="1" t="s">
        <v>1005</v>
      </c>
      <c r="J38" s="14" t="s">
        <v>0</v>
      </c>
      <c r="K38" s="14" t="s">
        <v>1003</v>
      </c>
      <c r="L38" s="14">
        <v>1</v>
      </c>
      <c r="M38" s="3" t="s">
        <v>1006</v>
      </c>
    </row>
    <row r="39" spans="1:13" s="5" customFormat="1" ht="99.95" customHeight="1" x14ac:dyDescent="0.15">
      <c r="A39" s="4">
        <f t="shared" si="2"/>
        <v>35</v>
      </c>
      <c r="B39" s="1">
        <v>32</v>
      </c>
      <c r="C39" s="1" t="s">
        <v>513</v>
      </c>
      <c r="D39" s="14" t="s">
        <v>1032</v>
      </c>
      <c r="E39" s="14" t="s">
        <v>1033</v>
      </c>
      <c r="F39" s="1" t="s">
        <v>1034</v>
      </c>
      <c r="G39" s="14" t="s">
        <v>1035</v>
      </c>
      <c r="H39" s="14" t="s">
        <v>1036</v>
      </c>
      <c r="I39" s="1" t="s">
        <v>1037</v>
      </c>
      <c r="J39" s="14" t="s">
        <v>0</v>
      </c>
      <c r="K39" s="14" t="s">
        <v>1038</v>
      </c>
      <c r="L39" s="14">
        <v>1</v>
      </c>
      <c r="M39" s="3" t="s">
        <v>1039</v>
      </c>
    </row>
    <row r="40" spans="1:13" s="5" customFormat="1" ht="99.95" customHeight="1" x14ac:dyDescent="0.15">
      <c r="A40" s="4">
        <f t="shared" si="2"/>
        <v>36</v>
      </c>
      <c r="B40" s="1">
        <v>32</v>
      </c>
      <c r="C40" s="1" t="s">
        <v>513</v>
      </c>
      <c r="D40" s="14" t="s">
        <v>576</v>
      </c>
      <c r="E40" s="14" t="s">
        <v>577</v>
      </c>
      <c r="F40" s="14" t="s">
        <v>578</v>
      </c>
      <c r="G40" s="14" t="s">
        <v>579</v>
      </c>
      <c r="H40" s="14" t="s">
        <v>580</v>
      </c>
      <c r="I40" s="1" t="s">
        <v>581</v>
      </c>
      <c r="J40" s="14" t="s">
        <v>1</v>
      </c>
      <c r="K40" s="14"/>
      <c r="L40" s="14">
        <f>LEN(M40)-LEN(SUBSTITUTE(M40, "、",""))/LEN("、")+1</f>
        <v>1</v>
      </c>
      <c r="M40" s="3" t="s">
        <v>788</v>
      </c>
    </row>
    <row r="41" spans="1:13" s="5" customFormat="1" ht="99.95" customHeight="1" x14ac:dyDescent="0.15">
      <c r="A41" s="4">
        <f t="shared" si="2"/>
        <v>37</v>
      </c>
      <c r="B41" s="1">
        <v>32</v>
      </c>
      <c r="C41" s="1" t="s">
        <v>513</v>
      </c>
      <c r="D41" s="14" t="s">
        <v>972</v>
      </c>
      <c r="E41" s="14" t="s">
        <v>973</v>
      </c>
      <c r="F41" s="14" t="s">
        <v>974</v>
      </c>
      <c r="G41" s="14" t="s">
        <v>554</v>
      </c>
      <c r="H41" s="14" t="s">
        <v>555</v>
      </c>
      <c r="I41" s="1" t="s">
        <v>975</v>
      </c>
      <c r="J41" s="14" t="s">
        <v>0</v>
      </c>
      <c r="K41" s="14" t="s">
        <v>976</v>
      </c>
      <c r="L41" s="14">
        <v>4</v>
      </c>
      <c r="M41" s="3" t="s">
        <v>1293</v>
      </c>
    </row>
    <row r="42" spans="1:13" s="5" customFormat="1" ht="99.95" customHeight="1" x14ac:dyDescent="0.15">
      <c r="A42" s="4">
        <f t="shared" si="2"/>
        <v>38</v>
      </c>
      <c r="B42" s="1">
        <v>32</v>
      </c>
      <c r="C42" s="1" t="s">
        <v>513</v>
      </c>
      <c r="D42" s="14" t="s">
        <v>984</v>
      </c>
      <c r="E42" s="14" t="s">
        <v>973</v>
      </c>
      <c r="F42" s="14" t="s">
        <v>985</v>
      </c>
      <c r="G42" s="14" t="s">
        <v>986</v>
      </c>
      <c r="H42" s="14" t="s">
        <v>987</v>
      </c>
      <c r="I42" s="1" t="s">
        <v>988</v>
      </c>
      <c r="J42" s="14" t="s">
        <v>0</v>
      </c>
      <c r="K42" s="14" t="s">
        <v>989</v>
      </c>
      <c r="L42" s="14">
        <v>1</v>
      </c>
      <c r="M42" s="3" t="s">
        <v>990</v>
      </c>
    </row>
    <row r="43" spans="1:13" s="5" customFormat="1" ht="99.95" customHeight="1" x14ac:dyDescent="0.15">
      <c r="A43" s="4">
        <f t="shared" si="2"/>
        <v>39</v>
      </c>
      <c r="B43" s="1">
        <v>32</v>
      </c>
      <c r="C43" s="1" t="s">
        <v>513</v>
      </c>
      <c r="D43" s="14" t="s">
        <v>582</v>
      </c>
      <c r="E43" s="14" t="s">
        <v>583</v>
      </c>
      <c r="F43" s="14" t="s">
        <v>584</v>
      </c>
      <c r="G43" s="14" t="s">
        <v>585</v>
      </c>
      <c r="H43" s="14" t="s">
        <v>586</v>
      </c>
      <c r="I43" s="1" t="s">
        <v>587</v>
      </c>
      <c r="J43" s="14" t="s">
        <v>0</v>
      </c>
      <c r="K43" s="14" t="s">
        <v>588</v>
      </c>
      <c r="L43" s="14">
        <f>LEN(M43)-LEN(SUBSTITUTE(M43, "、",""))/LEN("、")+1</f>
        <v>2</v>
      </c>
      <c r="M43" s="3" t="s">
        <v>789</v>
      </c>
    </row>
    <row r="44" spans="1:13" s="5" customFormat="1" ht="99.95" customHeight="1" x14ac:dyDescent="0.15">
      <c r="A44" s="4">
        <f t="shared" si="2"/>
        <v>40</v>
      </c>
      <c r="B44" s="1">
        <v>32</v>
      </c>
      <c r="C44" s="1" t="s">
        <v>513</v>
      </c>
      <c r="D44" s="14" t="s">
        <v>947</v>
      </c>
      <c r="E44" s="14" t="s">
        <v>948</v>
      </c>
      <c r="F44" s="14" t="s">
        <v>949</v>
      </c>
      <c r="G44" s="14" t="s">
        <v>950</v>
      </c>
      <c r="H44" s="14" t="s">
        <v>951</v>
      </c>
      <c r="I44" s="1" t="s">
        <v>952</v>
      </c>
      <c r="J44" s="14" t="s">
        <v>532</v>
      </c>
      <c r="K44" s="14"/>
      <c r="L44" s="14">
        <v>1</v>
      </c>
      <c r="M44" s="3" t="s">
        <v>953</v>
      </c>
    </row>
    <row r="45" spans="1:13" s="5" customFormat="1" ht="99.95" customHeight="1" x14ac:dyDescent="0.15">
      <c r="A45" s="4">
        <f t="shared" si="2"/>
        <v>41</v>
      </c>
      <c r="B45" s="1">
        <v>32</v>
      </c>
      <c r="C45" s="1" t="s">
        <v>12</v>
      </c>
      <c r="D45" s="1" t="s">
        <v>255</v>
      </c>
      <c r="E45" s="1" t="s">
        <v>256</v>
      </c>
      <c r="F45" s="2" t="s">
        <v>316</v>
      </c>
      <c r="G45" s="1" t="s">
        <v>257</v>
      </c>
      <c r="H45" s="1" t="s">
        <v>258</v>
      </c>
      <c r="I45" s="1" t="s">
        <v>408</v>
      </c>
      <c r="J45" s="1" t="s">
        <v>1</v>
      </c>
      <c r="K45" s="1"/>
      <c r="L45" s="14">
        <f t="shared" ref="L45:L52" si="3">LEN(M45)-LEN(SUBSTITUTE(M45, "、",""))/LEN("、")+1</f>
        <v>1</v>
      </c>
      <c r="M45" s="3" t="s">
        <v>259</v>
      </c>
    </row>
    <row r="46" spans="1:13" s="5" customFormat="1" ht="99.95" customHeight="1" x14ac:dyDescent="0.15">
      <c r="A46" s="4">
        <f t="shared" si="2"/>
        <v>42</v>
      </c>
      <c r="B46" s="1">
        <v>32</v>
      </c>
      <c r="C46" s="1" t="s">
        <v>12</v>
      </c>
      <c r="D46" s="1" t="s">
        <v>499</v>
      </c>
      <c r="E46" s="1" t="s">
        <v>500</v>
      </c>
      <c r="F46" s="2" t="s">
        <v>501</v>
      </c>
      <c r="G46" s="1" t="s">
        <v>502</v>
      </c>
      <c r="H46" s="1" t="s">
        <v>503</v>
      </c>
      <c r="I46" s="1" t="s">
        <v>504</v>
      </c>
      <c r="J46" s="1" t="s">
        <v>496</v>
      </c>
      <c r="K46" s="1"/>
      <c r="L46" s="14">
        <f t="shared" si="3"/>
        <v>1</v>
      </c>
      <c r="M46" s="3" t="s">
        <v>505</v>
      </c>
    </row>
    <row r="47" spans="1:13" s="5" customFormat="1" ht="99.95" customHeight="1" x14ac:dyDescent="0.15">
      <c r="A47" s="4">
        <f t="shared" si="2"/>
        <v>43</v>
      </c>
      <c r="B47" s="1">
        <v>32</v>
      </c>
      <c r="C47" s="1" t="s">
        <v>12</v>
      </c>
      <c r="D47" s="1" t="s">
        <v>9</v>
      </c>
      <c r="E47" s="1" t="s">
        <v>280</v>
      </c>
      <c r="F47" s="2" t="s">
        <v>317</v>
      </c>
      <c r="G47" s="1" t="s">
        <v>281</v>
      </c>
      <c r="H47" s="1" t="s">
        <v>282</v>
      </c>
      <c r="I47" s="1" t="s">
        <v>409</v>
      </c>
      <c r="J47" s="1" t="s">
        <v>0</v>
      </c>
      <c r="K47" s="1" t="s">
        <v>283</v>
      </c>
      <c r="L47" s="14">
        <f t="shared" si="3"/>
        <v>1</v>
      </c>
      <c r="M47" s="3" t="s">
        <v>284</v>
      </c>
    </row>
    <row r="48" spans="1:13" s="5" customFormat="1" ht="99.95" customHeight="1" x14ac:dyDescent="0.15">
      <c r="A48" s="4">
        <f t="shared" si="2"/>
        <v>44</v>
      </c>
      <c r="B48" s="1">
        <v>32</v>
      </c>
      <c r="C48" s="1" t="s">
        <v>513</v>
      </c>
      <c r="D48" s="14" t="s">
        <v>593</v>
      </c>
      <c r="E48" s="14" t="s">
        <v>594</v>
      </c>
      <c r="F48" s="14" t="s">
        <v>595</v>
      </c>
      <c r="G48" s="14" t="s">
        <v>596</v>
      </c>
      <c r="H48" s="14" t="s">
        <v>597</v>
      </c>
      <c r="I48" s="1" t="s">
        <v>598</v>
      </c>
      <c r="J48" s="14" t="s">
        <v>0</v>
      </c>
      <c r="K48" s="14" t="s">
        <v>596</v>
      </c>
      <c r="L48" s="14">
        <f t="shared" si="3"/>
        <v>1</v>
      </c>
      <c r="M48" s="3" t="s">
        <v>790</v>
      </c>
    </row>
    <row r="49" spans="1:13" s="5" customFormat="1" ht="99.95" customHeight="1" x14ac:dyDescent="0.15">
      <c r="A49" s="4">
        <f t="shared" si="2"/>
        <v>45</v>
      </c>
      <c r="B49" s="1">
        <v>32</v>
      </c>
      <c r="C49" s="1" t="s">
        <v>12</v>
      </c>
      <c r="D49" s="1" t="s">
        <v>190</v>
      </c>
      <c r="E49" s="1" t="s">
        <v>191</v>
      </c>
      <c r="F49" s="2" t="s">
        <v>318</v>
      </c>
      <c r="G49" s="1" t="s">
        <v>192</v>
      </c>
      <c r="H49" s="1" t="s">
        <v>193</v>
      </c>
      <c r="I49" s="1" t="s">
        <v>410</v>
      </c>
      <c r="J49" s="1" t="s">
        <v>0</v>
      </c>
      <c r="K49" s="1" t="s">
        <v>194</v>
      </c>
      <c r="L49" s="14">
        <f t="shared" si="3"/>
        <v>1</v>
      </c>
      <c r="M49" s="3" t="s">
        <v>195</v>
      </c>
    </row>
    <row r="50" spans="1:13" s="5" customFormat="1" ht="99.95" customHeight="1" x14ac:dyDescent="0.15">
      <c r="A50" s="4">
        <f t="shared" si="2"/>
        <v>46</v>
      </c>
      <c r="B50" s="1">
        <v>32</v>
      </c>
      <c r="C50" s="1" t="s">
        <v>12</v>
      </c>
      <c r="D50" s="1" t="s">
        <v>7</v>
      </c>
      <c r="E50" s="1" t="s">
        <v>243</v>
      </c>
      <c r="F50" s="2" t="s">
        <v>319</v>
      </c>
      <c r="G50" s="1" t="s">
        <v>244</v>
      </c>
      <c r="H50" s="1" t="s">
        <v>245</v>
      </c>
      <c r="I50" s="1" t="s">
        <v>416</v>
      </c>
      <c r="J50" s="1" t="s">
        <v>0</v>
      </c>
      <c r="K50" s="1" t="s">
        <v>244</v>
      </c>
      <c r="L50" s="14">
        <f t="shared" si="3"/>
        <v>1</v>
      </c>
      <c r="M50" s="3" t="s">
        <v>246</v>
      </c>
    </row>
    <row r="51" spans="1:13" s="5" customFormat="1" ht="99.95" customHeight="1" x14ac:dyDescent="0.15">
      <c r="A51" s="4">
        <f t="shared" si="2"/>
        <v>47</v>
      </c>
      <c r="B51" s="1">
        <v>32</v>
      </c>
      <c r="C51" s="1" t="s">
        <v>12</v>
      </c>
      <c r="D51" s="1" t="s">
        <v>138</v>
      </c>
      <c r="E51" s="1" t="s">
        <v>139</v>
      </c>
      <c r="F51" s="2" t="s">
        <v>320</v>
      </c>
      <c r="G51" s="1" t="s">
        <v>140</v>
      </c>
      <c r="H51" s="1" t="s">
        <v>141</v>
      </c>
      <c r="I51" s="1" t="s">
        <v>411</v>
      </c>
      <c r="J51" s="1" t="s">
        <v>0</v>
      </c>
      <c r="K51" s="1" t="s">
        <v>140</v>
      </c>
      <c r="L51" s="14">
        <f t="shared" si="3"/>
        <v>1</v>
      </c>
      <c r="M51" s="3" t="s">
        <v>142</v>
      </c>
    </row>
    <row r="52" spans="1:13" s="5" customFormat="1" ht="99.95" customHeight="1" x14ac:dyDescent="0.15">
      <c r="A52" s="4">
        <f t="shared" si="2"/>
        <v>48</v>
      </c>
      <c r="B52" s="1">
        <v>32</v>
      </c>
      <c r="C52" s="1" t="s">
        <v>12</v>
      </c>
      <c r="D52" s="1" t="s">
        <v>148</v>
      </c>
      <c r="E52" s="1" t="s">
        <v>149</v>
      </c>
      <c r="F52" s="2" t="s">
        <v>321</v>
      </c>
      <c r="G52" s="1" t="s">
        <v>150</v>
      </c>
      <c r="H52" s="1" t="s">
        <v>151</v>
      </c>
      <c r="I52" s="1" t="s">
        <v>412</v>
      </c>
      <c r="J52" s="1" t="s">
        <v>1</v>
      </c>
      <c r="K52" s="1"/>
      <c r="L52" s="14">
        <f t="shared" si="3"/>
        <v>1</v>
      </c>
      <c r="M52" s="3" t="s">
        <v>152</v>
      </c>
    </row>
    <row r="53" spans="1:13" s="5" customFormat="1" ht="99.95" customHeight="1" x14ac:dyDescent="0.15">
      <c r="A53" s="4">
        <f t="shared" si="2"/>
        <v>49</v>
      </c>
      <c r="B53" s="1">
        <v>32</v>
      </c>
      <c r="C53" s="1" t="s">
        <v>513</v>
      </c>
      <c r="D53" s="14" t="s">
        <v>1152</v>
      </c>
      <c r="E53" s="14" t="s">
        <v>690</v>
      </c>
      <c r="F53" s="1" t="s">
        <v>1153</v>
      </c>
      <c r="G53" s="14" t="s">
        <v>1154</v>
      </c>
      <c r="H53" s="14" t="s">
        <v>1155</v>
      </c>
      <c r="I53" s="1" t="s">
        <v>1156</v>
      </c>
      <c r="J53" s="14" t="s">
        <v>0</v>
      </c>
      <c r="K53" s="14" t="s">
        <v>1157</v>
      </c>
      <c r="L53" s="14">
        <v>1</v>
      </c>
      <c r="M53" s="3" t="s">
        <v>1158</v>
      </c>
    </row>
    <row r="54" spans="1:13" s="5" customFormat="1" ht="99.95" customHeight="1" x14ac:dyDescent="0.15">
      <c r="A54" s="4">
        <f t="shared" si="2"/>
        <v>50</v>
      </c>
      <c r="B54" s="1">
        <v>32</v>
      </c>
      <c r="C54" s="1" t="s">
        <v>513</v>
      </c>
      <c r="D54" s="14" t="s">
        <v>689</v>
      </c>
      <c r="E54" s="14" t="s">
        <v>690</v>
      </c>
      <c r="F54" s="1" t="s">
        <v>691</v>
      </c>
      <c r="G54" s="14" t="s">
        <v>692</v>
      </c>
      <c r="H54" s="14" t="s">
        <v>693</v>
      </c>
      <c r="I54" s="1" t="s">
        <v>694</v>
      </c>
      <c r="J54" s="14" t="s">
        <v>0</v>
      </c>
      <c r="K54" s="14" t="s">
        <v>695</v>
      </c>
      <c r="L54" s="14">
        <f>LEN(M54)-LEN(SUBSTITUTE(M54, "、",""))/LEN("、")+1</f>
        <v>1</v>
      </c>
      <c r="M54" s="3" t="s">
        <v>791</v>
      </c>
    </row>
    <row r="55" spans="1:13" s="5" customFormat="1" ht="99.95" customHeight="1" x14ac:dyDescent="0.15">
      <c r="A55" s="4">
        <f t="shared" si="2"/>
        <v>51</v>
      </c>
      <c r="B55" s="1" t="s">
        <v>824</v>
      </c>
      <c r="C55" s="1" t="s">
        <v>12</v>
      </c>
      <c r="D55" s="1" t="s">
        <v>867</v>
      </c>
      <c r="E55" s="1" t="s">
        <v>868</v>
      </c>
      <c r="F55" s="2" t="s">
        <v>869</v>
      </c>
      <c r="G55" s="1" t="s">
        <v>870</v>
      </c>
      <c r="H55" s="1" t="s">
        <v>871</v>
      </c>
      <c r="I55" s="1" t="s">
        <v>872</v>
      </c>
      <c r="J55" s="1" t="s">
        <v>0</v>
      </c>
      <c r="K55" s="1" t="s">
        <v>873</v>
      </c>
      <c r="L55" s="14">
        <f>LEN(M55)-LEN(SUBSTITUTE(M55, "、",""))/LEN("、")+1</f>
        <v>1</v>
      </c>
      <c r="M55" s="3" t="s">
        <v>874</v>
      </c>
    </row>
    <row r="56" spans="1:13" s="5" customFormat="1" ht="99.95" customHeight="1" x14ac:dyDescent="0.15">
      <c r="A56" s="4">
        <f t="shared" si="2"/>
        <v>52</v>
      </c>
      <c r="B56" s="1">
        <v>32</v>
      </c>
      <c r="C56" s="1" t="s">
        <v>513</v>
      </c>
      <c r="D56" s="14" t="s">
        <v>1063</v>
      </c>
      <c r="E56" s="14" t="s">
        <v>1064</v>
      </c>
      <c r="F56" s="2" t="s">
        <v>387</v>
      </c>
      <c r="G56" s="14" t="s">
        <v>1065</v>
      </c>
      <c r="H56" s="14" t="s">
        <v>1066</v>
      </c>
      <c r="I56" s="1" t="s">
        <v>1067</v>
      </c>
      <c r="J56" s="14" t="s">
        <v>0</v>
      </c>
      <c r="K56" s="14" t="s">
        <v>1065</v>
      </c>
      <c r="L56" s="14">
        <v>3</v>
      </c>
      <c r="M56" s="3" t="s">
        <v>1295</v>
      </c>
    </row>
    <row r="57" spans="1:13" s="5" customFormat="1" ht="99.95" customHeight="1" x14ac:dyDescent="0.15">
      <c r="A57" s="4">
        <f t="shared" si="2"/>
        <v>53</v>
      </c>
      <c r="B57" s="1">
        <v>32</v>
      </c>
      <c r="C57" s="1" t="s">
        <v>513</v>
      </c>
      <c r="D57" s="14" t="s">
        <v>613</v>
      </c>
      <c r="E57" s="14" t="s">
        <v>614</v>
      </c>
      <c r="F57" s="1" t="s">
        <v>615</v>
      </c>
      <c r="G57" s="14" t="s">
        <v>616</v>
      </c>
      <c r="H57" s="14" t="s">
        <v>617</v>
      </c>
      <c r="I57" s="1" t="s">
        <v>618</v>
      </c>
      <c r="J57" s="14" t="s">
        <v>0</v>
      </c>
      <c r="K57" s="14" t="s">
        <v>616</v>
      </c>
      <c r="L57" s="14">
        <f>LEN(M57)-LEN(SUBSTITUTE(M57, "、",""))/LEN("、")+1</f>
        <v>1</v>
      </c>
      <c r="M57" s="3" t="s">
        <v>792</v>
      </c>
    </row>
    <row r="58" spans="1:13" s="5" customFormat="1" ht="99.95" customHeight="1" x14ac:dyDescent="0.15">
      <c r="A58" s="4">
        <f t="shared" si="2"/>
        <v>54</v>
      </c>
      <c r="B58" s="1">
        <v>32</v>
      </c>
      <c r="C58" s="1" t="s">
        <v>513</v>
      </c>
      <c r="D58" s="14" t="s">
        <v>1103</v>
      </c>
      <c r="E58" s="14" t="s">
        <v>1104</v>
      </c>
      <c r="F58" s="1" t="s">
        <v>1105</v>
      </c>
      <c r="G58" s="14" t="s">
        <v>1106</v>
      </c>
      <c r="H58" s="14" t="s">
        <v>1107</v>
      </c>
      <c r="I58" s="1" t="s">
        <v>1108</v>
      </c>
      <c r="J58" s="14" t="s">
        <v>0</v>
      </c>
      <c r="K58" s="1" t="s">
        <v>1109</v>
      </c>
      <c r="L58" s="1">
        <v>3</v>
      </c>
      <c r="M58" s="3" t="s">
        <v>1330</v>
      </c>
    </row>
    <row r="59" spans="1:13" s="5" customFormat="1" ht="99.95" customHeight="1" x14ac:dyDescent="0.15">
      <c r="A59" s="4">
        <f t="shared" si="2"/>
        <v>55</v>
      </c>
      <c r="B59" s="1">
        <v>32</v>
      </c>
      <c r="C59" s="1" t="s">
        <v>513</v>
      </c>
      <c r="D59" s="14" t="s">
        <v>187</v>
      </c>
      <c r="E59" s="14" t="s">
        <v>1132</v>
      </c>
      <c r="F59" s="1" t="s">
        <v>1297</v>
      </c>
      <c r="G59" s="14" t="s">
        <v>188</v>
      </c>
      <c r="H59" s="14" t="s">
        <v>189</v>
      </c>
      <c r="I59" s="1" t="s">
        <v>1133</v>
      </c>
      <c r="J59" s="14" t="s">
        <v>1</v>
      </c>
      <c r="K59" s="14"/>
      <c r="L59" s="14">
        <v>3</v>
      </c>
      <c r="M59" s="3" t="s">
        <v>1296</v>
      </c>
    </row>
    <row r="60" spans="1:13" ht="99.95" customHeight="1" x14ac:dyDescent="0.15">
      <c r="A60" s="4">
        <f t="shared" si="2"/>
        <v>56</v>
      </c>
      <c r="B60" s="1">
        <v>32</v>
      </c>
      <c r="C60" s="1" t="s">
        <v>513</v>
      </c>
      <c r="D60" s="14" t="s">
        <v>1071</v>
      </c>
      <c r="E60" s="14" t="s">
        <v>1072</v>
      </c>
      <c r="F60" s="1" t="s">
        <v>1073</v>
      </c>
      <c r="G60" s="14" t="s">
        <v>1074</v>
      </c>
      <c r="H60" s="14" t="s">
        <v>1074</v>
      </c>
      <c r="I60" s="1" t="s">
        <v>1075</v>
      </c>
      <c r="J60" s="14" t="s">
        <v>0</v>
      </c>
      <c r="K60" s="14" t="s">
        <v>1074</v>
      </c>
      <c r="L60" s="14">
        <v>1</v>
      </c>
      <c r="M60" s="3" t="s">
        <v>1076</v>
      </c>
    </row>
    <row r="61" spans="1:13" ht="99.95" customHeight="1" x14ac:dyDescent="0.15">
      <c r="A61" s="4">
        <f t="shared" si="2"/>
        <v>57</v>
      </c>
      <c r="B61" s="1">
        <v>32</v>
      </c>
      <c r="C61" s="1" t="s">
        <v>513</v>
      </c>
      <c r="D61" s="14" t="s">
        <v>619</v>
      </c>
      <c r="E61" s="14" t="s">
        <v>620</v>
      </c>
      <c r="F61" s="1" t="s">
        <v>621</v>
      </c>
      <c r="G61" s="14" t="s">
        <v>622</v>
      </c>
      <c r="H61" s="14" t="s">
        <v>623</v>
      </c>
      <c r="I61" s="1" t="s">
        <v>624</v>
      </c>
      <c r="J61" s="14" t="s">
        <v>0</v>
      </c>
      <c r="K61" s="14" t="s">
        <v>625</v>
      </c>
      <c r="L61" s="14">
        <f>LEN(M61)-LEN(SUBSTITUTE(M61, "、",""))/LEN("、")+1</f>
        <v>2</v>
      </c>
      <c r="M61" s="3" t="s">
        <v>823</v>
      </c>
    </row>
    <row r="62" spans="1:13" s="5" customFormat="1" ht="99.95" customHeight="1" x14ac:dyDescent="0.15">
      <c r="A62" s="4">
        <f t="shared" si="2"/>
        <v>58</v>
      </c>
      <c r="B62" s="1">
        <v>32</v>
      </c>
      <c r="C62" s="1" t="s">
        <v>513</v>
      </c>
      <c r="D62" s="14" t="s">
        <v>626</v>
      </c>
      <c r="E62" s="14" t="s">
        <v>627</v>
      </c>
      <c r="F62" s="1" t="s">
        <v>628</v>
      </c>
      <c r="G62" s="14" t="s">
        <v>629</v>
      </c>
      <c r="H62" s="14" t="s">
        <v>629</v>
      </c>
      <c r="I62" s="1" t="s">
        <v>630</v>
      </c>
      <c r="J62" s="14" t="s">
        <v>1</v>
      </c>
      <c r="K62" s="14"/>
      <c r="L62" s="14">
        <f>LEN(M62)-LEN(SUBSTITUTE(M62, "、",""))/LEN("、")+1</f>
        <v>1</v>
      </c>
      <c r="M62" s="3" t="s">
        <v>793</v>
      </c>
    </row>
    <row r="63" spans="1:13" ht="99.95" customHeight="1" x14ac:dyDescent="0.15">
      <c r="A63" s="4">
        <f t="shared" si="2"/>
        <v>59</v>
      </c>
      <c r="B63" s="1">
        <v>32</v>
      </c>
      <c r="C63" s="1" t="s">
        <v>513</v>
      </c>
      <c r="D63" s="1" t="s">
        <v>914</v>
      </c>
      <c r="E63" s="1" t="s">
        <v>915</v>
      </c>
      <c r="F63" s="14" t="s">
        <v>916</v>
      </c>
      <c r="G63" s="1" t="s">
        <v>917</v>
      </c>
      <c r="H63" s="1" t="s">
        <v>918</v>
      </c>
      <c r="I63" s="1" t="s">
        <v>919</v>
      </c>
      <c r="J63" s="1" t="s">
        <v>520</v>
      </c>
      <c r="K63" s="1" t="s">
        <v>917</v>
      </c>
      <c r="L63" s="1">
        <v>3</v>
      </c>
      <c r="M63" s="3" t="s">
        <v>1329</v>
      </c>
    </row>
    <row r="64" spans="1:13" ht="99.95" customHeight="1" x14ac:dyDescent="0.15">
      <c r="A64" s="4">
        <f t="shared" si="2"/>
        <v>60</v>
      </c>
      <c r="B64" s="1">
        <v>32</v>
      </c>
      <c r="C64" s="1" t="s">
        <v>513</v>
      </c>
      <c r="D64" s="1" t="s">
        <v>514</v>
      </c>
      <c r="E64" s="1" t="s">
        <v>515</v>
      </c>
      <c r="F64" s="14" t="s">
        <v>516</v>
      </c>
      <c r="G64" s="1" t="s">
        <v>517</v>
      </c>
      <c r="H64" s="1" t="s">
        <v>518</v>
      </c>
      <c r="I64" s="14" t="s">
        <v>519</v>
      </c>
      <c r="J64" s="1" t="s">
        <v>520</v>
      </c>
      <c r="K64" s="1" t="s">
        <v>517</v>
      </c>
      <c r="L64" s="14">
        <f>LEN(M64)-LEN(SUBSTITUTE(M64, "、",""))/LEN("、")+1</f>
        <v>1</v>
      </c>
      <c r="M64" s="3" t="s">
        <v>794</v>
      </c>
    </row>
    <row r="65" spans="1:13" s="5" customFormat="1" ht="99.95" customHeight="1" x14ac:dyDescent="0.15">
      <c r="A65" s="4">
        <f t="shared" si="2"/>
        <v>61</v>
      </c>
      <c r="B65" s="1">
        <v>32</v>
      </c>
      <c r="C65" s="1" t="s">
        <v>513</v>
      </c>
      <c r="D65" s="1" t="s">
        <v>521</v>
      </c>
      <c r="E65" s="1" t="s">
        <v>515</v>
      </c>
      <c r="F65" s="14" t="s">
        <v>522</v>
      </c>
      <c r="G65" s="1" t="s">
        <v>523</v>
      </c>
      <c r="H65" s="1" t="s">
        <v>524</v>
      </c>
      <c r="I65" s="14" t="s">
        <v>525</v>
      </c>
      <c r="J65" s="1" t="s">
        <v>0</v>
      </c>
      <c r="K65" s="1" t="s">
        <v>523</v>
      </c>
      <c r="L65" s="14">
        <f>LEN(M65)-LEN(SUBSTITUTE(M65, "、",""))/LEN("、")+1</f>
        <v>1</v>
      </c>
      <c r="M65" s="3" t="s">
        <v>795</v>
      </c>
    </row>
    <row r="66" spans="1:13" ht="99.95" customHeight="1" x14ac:dyDescent="0.15">
      <c r="A66" s="4">
        <f t="shared" si="2"/>
        <v>62</v>
      </c>
      <c r="B66" s="1">
        <v>32</v>
      </c>
      <c r="C66" s="1" t="s">
        <v>513</v>
      </c>
      <c r="D66" s="1" t="s">
        <v>920</v>
      </c>
      <c r="E66" s="1" t="s">
        <v>515</v>
      </c>
      <c r="F66" s="14" t="s">
        <v>921</v>
      </c>
      <c r="G66" s="1" t="s">
        <v>922</v>
      </c>
      <c r="H66" s="1" t="s">
        <v>923</v>
      </c>
      <c r="I66" s="14" t="s">
        <v>924</v>
      </c>
      <c r="J66" s="1" t="s">
        <v>0</v>
      </c>
      <c r="K66" s="1" t="s">
        <v>922</v>
      </c>
      <c r="L66" s="1">
        <v>1</v>
      </c>
      <c r="M66" s="3" t="s">
        <v>925</v>
      </c>
    </row>
    <row r="67" spans="1:13" ht="99.95" customHeight="1" x14ac:dyDescent="0.15">
      <c r="A67" s="4">
        <f t="shared" si="2"/>
        <v>63</v>
      </c>
      <c r="B67" s="1">
        <v>32</v>
      </c>
      <c r="C67" s="1" t="s">
        <v>513</v>
      </c>
      <c r="D67" s="1" t="s">
        <v>814</v>
      </c>
      <c r="E67" s="1" t="s">
        <v>813</v>
      </c>
      <c r="F67" s="14" t="s">
        <v>815</v>
      </c>
      <c r="G67" s="1" t="s">
        <v>816</v>
      </c>
      <c r="H67" s="1" t="s">
        <v>817</v>
      </c>
      <c r="I67" s="1" t="s">
        <v>818</v>
      </c>
      <c r="J67" s="1" t="s">
        <v>367</v>
      </c>
      <c r="K67" s="1"/>
      <c r="L67" s="14">
        <f>LEN(M67)-LEN(SUBSTITUTE(M67, "、",""))/LEN("、")+1</f>
        <v>1</v>
      </c>
      <c r="M67" s="3" t="s">
        <v>819</v>
      </c>
    </row>
    <row r="68" spans="1:13" ht="99.95" customHeight="1" x14ac:dyDescent="0.15">
      <c r="A68" s="4">
        <f t="shared" si="2"/>
        <v>64</v>
      </c>
      <c r="B68" s="1">
        <v>32</v>
      </c>
      <c r="C68" s="1" t="s">
        <v>513</v>
      </c>
      <c r="D68" s="1" t="s">
        <v>926</v>
      </c>
      <c r="E68" s="1" t="s">
        <v>927</v>
      </c>
      <c r="F68" s="14" t="s">
        <v>928</v>
      </c>
      <c r="G68" s="1" t="s">
        <v>929</v>
      </c>
      <c r="H68" s="1" t="s">
        <v>930</v>
      </c>
      <c r="I68" s="1" t="s">
        <v>931</v>
      </c>
      <c r="J68" s="1" t="s">
        <v>0</v>
      </c>
      <c r="K68" s="1" t="s">
        <v>932</v>
      </c>
      <c r="L68" s="1">
        <v>1</v>
      </c>
      <c r="M68" s="3" t="s">
        <v>933</v>
      </c>
    </row>
    <row r="69" spans="1:13" ht="99.95" customHeight="1" x14ac:dyDescent="0.15">
      <c r="A69" s="4">
        <f t="shared" si="2"/>
        <v>65</v>
      </c>
      <c r="B69" s="1">
        <v>32</v>
      </c>
      <c r="C69" s="1" t="s">
        <v>513</v>
      </c>
      <c r="D69" s="14" t="s">
        <v>1077</v>
      </c>
      <c r="E69" s="14" t="s">
        <v>1078</v>
      </c>
      <c r="F69" s="1" t="s">
        <v>1079</v>
      </c>
      <c r="G69" s="14" t="s">
        <v>1080</v>
      </c>
      <c r="H69" s="14" t="s">
        <v>1080</v>
      </c>
      <c r="I69" s="1" t="s">
        <v>1379</v>
      </c>
      <c r="J69" s="14" t="s">
        <v>1</v>
      </c>
      <c r="K69" s="14"/>
      <c r="L69" s="14">
        <v>2</v>
      </c>
      <c r="M69" s="3" t="s">
        <v>1378</v>
      </c>
    </row>
    <row r="70" spans="1:13" ht="99.95" customHeight="1" x14ac:dyDescent="0.15">
      <c r="A70" s="4">
        <f t="shared" si="2"/>
        <v>66</v>
      </c>
      <c r="B70" s="1">
        <v>32</v>
      </c>
      <c r="C70" s="1" t="s">
        <v>513</v>
      </c>
      <c r="D70" s="14" t="s">
        <v>1061</v>
      </c>
      <c r="E70" s="14" t="s">
        <v>57</v>
      </c>
      <c r="F70" s="1" t="s">
        <v>1062</v>
      </c>
      <c r="G70" s="14" t="s">
        <v>631</v>
      </c>
      <c r="H70" s="14" t="s">
        <v>632</v>
      </c>
      <c r="I70" s="1" t="s">
        <v>1321</v>
      </c>
      <c r="J70" s="14" t="s">
        <v>0</v>
      </c>
      <c r="K70" s="14" t="s">
        <v>633</v>
      </c>
      <c r="L70" s="14">
        <v>3</v>
      </c>
      <c r="M70" s="3" t="s">
        <v>1298</v>
      </c>
    </row>
    <row r="71" spans="1:13" ht="99.95" customHeight="1" x14ac:dyDescent="0.15">
      <c r="A71" s="4">
        <f t="shared" si="2"/>
        <v>67</v>
      </c>
      <c r="B71" s="1">
        <v>32</v>
      </c>
      <c r="C71" s="1" t="s">
        <v>366</v>
      </c>
      <c r="D71" s="1" t="s">
        <v>56</v>
      </c>
      <c r="E71" s="1" t="s">
        <v>57</v>
      </c>
      <c r="F71" s="2" t="s">
        <v>322</v>
      </c>
      <c r="G71" s="1" t="s">
        <v>58</v>
      </c>
      <c r="H71" s="1" t="s">
        <v>59</v>
      </c>
      <c r="I71" s="1" t="s">
        <v>415</v>
      </c>
      <c r="J71" s="1" t="s">
        <v>1</v>
      </c>
      <c r="K71" s="1"/>
      <c r="L71" s="14">
        <f>LEN(M71)-LEN(SUBSTITUTE(M71, "、",""))/LEN("、")+1</f>
        <v>1</v>
      </c>
      <c r="M71" s="3" t="s">
        <v>463</v>
      </c>
    </row>
    <row r="72" spans="1:13" ht="99.95" customHeight="1" x14ac:dyDescent="0.15">
      <c r="A72" s="4">
        <f t="shared" si="2"/>
        <v>68</v>
      </c>
      <c r="B72" s="1">
        <v>32</v>
      </c>
      <c r="C72" s="1" t="s">
        <v>513</v>
      </c>
      <c r="D72" s="1" t="s">
        <v>1367</v>
      </c>
      <c r="E72" s="1" t="s">
        <v>1366</v>
      </c>
      <c r="F72" s="2" t="s">
        <v>1368</v>
      </c>
      <c r="G72" s="1" t="s">
        <v>1371</v>
      </c>
      <c r="H72" s="1" t="s">
        <v>1372</v>
      </c>
      <c r="I72" s="1" t="s">
        <v>1369</v>
      </c>
      <c r="J72" s="1" t="s">
        <v>367</v>
      </c>
      <c r="K72" s="1"/>
      <c r="L72" s="14">
        <v>1</v>
      </c>
      <c r="M72" s="3" t="s">
        <v>1370</v>
      </c>
    </row>
    <row r="73" spans="1:13" ht="99.95" customHeight="1" x14ac:dyDescent="0.15">
      <c r="A73" s="4">
        <f t="shared" si="2"/>
        <v>69</v>
      </c>
      <c r="B73" s="1">
        <v>32</v>
      </c>
      <c r="C73" s="1" t="s">
        <v>12</v>
      </c>
      <c r="D73" s="1" t="s">
        <v>1373</v>
      </c>
      <c r="E73" s="1" t="s">
        <v>25</v>
      </c>
      <c r="F73" s="2" t="s">
        <v>382</v>
      </c>
      <c r="G73" s="1" t="s">
        <v>383</v>
      </c>
      <c r="H73" s="1" t="s">
        <v>384</v>
      </c>
      <c r="I73" s="1" t="s">
        <v>1374</v>
      </c>
      <c r="J73" s="1" t="s">
        <v>0</v>
      </c>
      <c r="K73" s="1" t="s">
        <v>385</v>
      </c>
      <c r="L73" s="14">
        <f>LEN(M73)-LEN(SUBSTITUTE(M73, "、",""))/LEN("、")+1</f>
        <v>1</v>
      </c>
      <c r="M73" s="3" t="s">
        <v>820</v>
      </c>
    </row>
    <row r="74" spans="1:13" ht="99.95" customHeight="1" x14ac:dyDescent="0.15">
      <c r="A74" s="4">
        <f t="shared" si="2"/>
        <v>70</v>
      </c>
      <c r="B74" s="1">
        <v>32</v>
      </c>
      <c r="C74" s="1" t="s">
        <v>12</v>
      </c>
      <c r="D74" s="1" t="s">
        <v>162</v>
      </c>
      <c r="E74" s="1" t="s">
        <v>25</v>
      </c>
      <c r="F74" s="2" t="s">
        <v>323</v>
      </c>
      <c r="G74" s="1" t="s">
        <v>163</v>
      </c>
      <c r="H74" s="1" t="s">
        <v>164</v>
      </c>
      <c r="I74" s="1" t="s">
        <v>417</v>
      </c>
      <c r="J74" s="1" t="s">
        <v>0</v>
      </c>
      <c r="K74" s="1" t="s">
        <v>165</v>
      </c>
      <c r="L74" s="14">
        <f>LEN(M74)-LEN(SUBSTITUTE(M74, "、",""))/LEN("、")+1</f>
        <v>2</v>
      </c>
      <c r="M74" s="3" t="s">
        <v>166</v>
      </c>
    </row>
    <row r="75" spans="1:13" ht="99.95" customHeight="1" x14ac:dyDescent="0.15">
      <c r="A75" s="4">
        <f t="shared" si="2"/>
        <v>71</v>
      </c>
      <c r="B75" s="1">
        <v>32</v>
      </c>
      <c r="C75" s="1" t="s">
        <v>513</v>
      </c>
      <c r="D75" s="14" t="s">
        <v>1134</v>
      </c>
      <c r="E75" s="14" t="s">
        <v>25</v>
      </c>
      <c r="F75" s="1" t="s">
        <v>1135</v>
      </c>
      <c r="G75" s="14" t="s">
        <v>1136</v>
      </c>
      <c r="H75" s="14" t="s">
        <v>1137</v>
      </c>
      <c r="I75" s="1" t="s">
        <v>1138</v>
      </c>
      <c r="J75" s="14" t="s">
        <v>1</v>
      </c>
      <c r="K75" s="14"/>
      <c r="L75" s="14">
        <v>3</v>
      </c>
      <c r="M75" s="3" t="s">
        <v>1328</v>
      </c>
    </row>
    <row r="76" spans="1:13" ht="99.95" customHeight="1" x14ac:dyDescent="0.15">
      <c r="A76" s="4">
        <f t="shared" si="2"/>
        <v>72</v>
      </c>
      <c r="B76" s="1">
        <v>32</v>
      </c>
      <c r="C76" s="1" t="s">
        <v>12</v>
      </c>
      <c r="D76" s="1" t="s">
        <v>60</v>
      </c>
      <c r="E76" s="1" t="s">
        <v>61</v>
      </c>
      <c r="F76" s="2" t="s">
        <v>324</v>
      </c>
      <c r="G76" s="1" t="s">
        <v>62</v>
      </c>
      <c r="H76" s="1" t="s">
        <v>63</v>
      </c>
      <c r="I76" s="1" t="s">
        <v>464</v>
      </c>
      <c r="J76" s="1" t="s">
        <v>1</v>
      </c>
      <c r="K76" s="1"/>
      <c r="L76" s="14">
        <f>LEN(M76)-LEN(SUBSTITUTE(M76, "、",""))/LEN("、")+1</f>
        <v>1</v>
      </c>
      <c r="M76" s="3" t="s">
        <v>1380</v>
      </c>
    </row>
    <row r="77" spans="1:13" ht="99.95" customHeight="1" x14ac:dyDescent="0.15">
      <c r="A77" s="4">
        <f t="shared" si="2"/>
        <v>73</v>
      </c>
      <c r="B77" s="1">
        <v>32</v>
      </c>
      <c r="C77" s="1" t="s">
        <v>12</v>
      </c>
      <c r="D77" s="1" t="s">
        <v>37</v>
      </c>
      <c r="E77" s="1" t="s">
        <v>38</v>
      </c>
      <c r="F77" s="2" t="s">
        <v>325</v>
      </c>
      <c r="G77" s="1" t="s">
        <v>39</v>
      </c>
      <c r="H77" s="1" t="s">
        <v>40</v>
      </c>
      <c r="I77" s="1" t="s">
        <v>418</v>
      </c>
      <c r="J77" s="1" t="s">
        <v>1</v>
      </c>
      <c r="K77" s="1"/>
      <c r="L77" s="14">
        <f>LEN(M77)-LEN(SUBSTITUTE(M77, "、",""))/LEN("、")+1</f>
        <v>1</v>
      </c>
      <c r="M77" s="3" t="s">
        <v>41</v>
      </c>
    </row>
    <row r="78" spans="1:13" s="5" customFormat="1" ht="99.95" customHeight="1" x14ac:dyDescent="0.15">
      <c r="A78" s="4">
        <f t="shared" si="2"/>
        <v>74</v>
      </c>
      <c r="B78" s="1">
        <v>32</v>
      </c>
      <c r="C78" s="1" t="s">
        <v>12</v>
      </c>
      <c r="D78" s="1" t="s">
        <v>42</v>
      </c>
      <c r="E78" s="1" t="s">
        <v>43</v>
      </c>
      <c r="F78" s="2" t="s">
        <v>454</v>
      </c>
      <c r="G78" s="1" t="s">
        <v>44</v>
      </c>
      <c r="H78" s="1" t="s">
        <v>45</v>
      </c>
      <c r="I78" s="1" t="s">
        <v>392</v>
      </c>
      <c r="J78" s="1" t="s">
        <v>1</v>
      </c>
      <c r="K78" s="1"/>
      <c r="L78" s="14">
        <f>LEN(M78)-LEN(SUBSTITUTE(M78, "、",""))/LEN("、")+1</f>
        <v>1</v>
      </c>
      <c r="M78" s="3" t="s">
        <v>46</v>
      </c>
    </row>
    <row r="79" spans="1:13" ht="99.95" customHeight="1" x14ac:dyDescent="0.15">
      <c r="A79" s="4">
        <f t="shared" si="2"/>
        <v>75</v>
      </c>
      <c r="B79" s="1">
        <v>32</v>
      </c>
      <c r="C79" s="1" t="s">
        <v>12</v>
      </c>
      <c r="D79" s="1" t="s">
        <v>6</v>
      </c>
      <c r="E79" s="1" t="s">
        <v>237</v>
      </c>
      <c r="F79" s="2" t="s">
        <v>326</v>
      </c>
      <c r="G79" s="1" t="s">
        <v>238</v>
      </c>
      <c r="H79" s="1" t="s">
        <v>239</v>
      </c>
      <c r="I79" s="1" t="s">
        <v>419</v>
      </c>
      <c r="J79" s="1" t="s">
        <v>0</v>
      </c>
      <c r="K79" s="1" t="s">
        <v>240</v>
      </c>
      <c r="L79" s="14">
        <f>LEN(M79)-LEN(SUBSTITUTE(M79, "、",""))/LEN("、")+1</f>
        <v>4</v>
      </c>
      <c r="M79" s="3" t="s">
        <v>822</v>
      </c>
    </row>
    <row r="80" spans="1:13" ht="99.95" customHeight="1" x14ac:dyDescent="0.15">
      <c r="A80" s="4">
        <f t="shared" si="2"/>
        <v>76</v>
      </c>
      <c r="B80" s="1">
        <v>32</v>
      </c>
      <c r="C80" s="1" t="s">
        <v>513</v>
      </c>
      <c r="D80" s="14" t="s">
        <v>1143</v>
      </c>
      <c r="E80" s="14" t="s">
        <v>1144</v>
      </c>
      <c r="F80" s="1" t="s">
        <v>1145</v>
      </c>
      <c r="G80" s="14" t="s">
        <v>1146</v>
      </c>
      <c r="H80" s="14" t="s">
        <v>1147</v>
      </c>
      <c r="I80" s="1" t="s">
        <v>1148</v>
      </c>
      <c r="J80" s="14" t="s">
        <v>0</v>
      </c>
      <c r="K80" s="14" t="s">
        <v>1146</v>
      </c>
      <c r="L80" s="14">
        <v>2</v>
      </c>
      <c r="M80" s="3" t="s">
        <v>1327</v>
      </c>
    </row>
    <row r="81" spans="1:13" ht="99.95" customHeight="1" x14ac:dyDescent="0.15">
      <c r="A81" s="4">
        <f t="shared" si="2"/>
        <v>77</v>
      </c>
      <c r="B81" s="1">
        <v>32</v>
      </c>
      <c r="C81" s="1" t="s">
        <v>513</v>
      </c>
      <c r="D81" s="14" t="s">
        <v>1086</v>
      </c>
      <c r="E81" s="14" t="s">
        <v>1087</v>
      </c>
      <c r="F81" s="1" t="s">
        <v>1088</v>
      </c>
      <c r="G81" s="14" t="s">
        <v>1089</v>
      </c>
      <c r="H81" s="14" t="s">
        <v>1089</v>
      </c>
      <c r="I81" s="1" t="s">
        <v>1090</v>
      </c>
      <c r="J81" s="14" t="s">
        <v>0</v>
      </c>
      <c r="K81" s="14" t="s">
        <v>1089</v>
      </c>
      <c r="L81" s="14">
        <v>1</v>
      </c>
      <c r="M81" s="3" t="s">
        <v>1091</v>
      </c>
    </row>
    <row r="82" spans="1:13" ht="99.95" customHeight="1" x14ac:dyDescent="0.15">
      <c r="A82" s="4">
        <f t="shared" si="2"/>
        <v>78</v>
      </c>
      <c r="B82" s="1">
        <v>32</v>
      </c>
      <c r="C82" s="1" t="s">
        <v>513</v>
      </c>
      <c r="D82" s="14" t="s">
        <v>634</v>
      </c>
      <c r="E82" s="14" t="s">
        <v>635</v>
      </c>
      <c r="F82" s="1" t="s">
        <v>636</v>
      </c>
      <c r="G82" s="14" t="s">
        <v>637</v>
      </c>
      <c r="H82" s="14" t="s">
        <v>638</v>
      </c>
      <c r="I82" s="1" t="s">
        <v>639</v>
      </c>
      <c r="J82" s="14" t="s">
        <v>1</v>
      </c>
      <c r="K82" s="14"/>
      <c r="L82" s="14">
        <f>LEN(M82)-LEN(SUBSTITUTE(M82, "、",""))/LEN("、")+1</f>
        <v>1</v>
      </c>
      <c r="M82" s="3" t="s">
        <v>796</v>
      </c>
    </row>
    <row r="83" spans="1:13" ht="99.95" customHeight="1" x14ac:dyDescent="0.15">
      <c r="A83" s="4">
        <f t="shared" si="2"/>
        <v>79</v>
      </c>
      <c r="B83" s="1">
        <v>32</v>
      </c>
      <c r="C83" s="1" t="s">
        <v>513</v>
      </c>
      <c r="D83" s="14" t="s">
        <v>640</v>
      </c>
      <c r="E83" s="14" t="s">
        <v>27</v>
      </c>
      <c r="F83" s="1" t="s">
        <v>641</v>
      </c>
      <c r="G83" s="14" t="s">
        <v>642</v>
      </c>
      <c r="H83" s="14" t="s">
        <v>643</v>
      </c>
      <c r="I83" s="1" t="s">
        <v>644</v>
      </c>
      <c r="J83" s="14" t="s">
        <v>1</v>
      </c>
      <c r="K83" s="14"/>
      <c r="L83" s="14">
        <f>LEN(M83)-LEN(SUBSTITUTE(M83, "、",""))/LEN("、")+1</f>
        <v>1</v>
      </c>
      <c r="M83" s="3" t="s">
        <v>797</v>
      </c>
    </row>
    <row r="84" spans="1:13" ht="99.95" customHeight="1" x14ac:dyDescent="0.15">
      <c r="A84" s="4">
        <f t="shared" si="2"/>
        <v>80</v>
      </c>
      <c r="B84" s="1">
        <v>32</v>
      </c>
      <c r="C84" s="1" t="s">
        <v>12</v>
      </c>
      <c r="D84" s="1" t="s">
        <v>251</v>
      </c>
      <c r="E84" s="1" t="s">
        <v>27</v>
      </c>
      <c r="F84" s="2" t="s">
        <v>327</v>
      </c>
      <c r="G84" s="1" t="s">
        <v>252</v>
      </c>
      <c r="H84" s="1" t="s">
        <v>253</v>
      </c>
      <c r="I84" s="1" t="s">
        <v>415</v>
      </c>
      <c r="J84" s="1" t="s">
        <v>1</v>
      </c>
      <c r="K84" s="1"/>
      <c r="L84" s="14">
        <f>LEN(M84)-LEN(SUBSTITUTE(M84, "、",""))/LEN("、")+1</f>
        <v>1</v>
      </c>
      <c r="M84" s="3" t="s">
        <v>254</v>
      </c>
    </row>
    <row r="85" spans="1:13" ht="99.95" customHeight="1" x14ac:dyDescent="0.15">
      <c r="A85" s="4">
        <f t="shared" si="2"/>
        <v>81</v>
      </c>
      <c r="B85" s="1">
        <v>32</v>
      </c>
      <c r="C85" s="1" t="s">
        <v>513</v>
      </c>
      <c r="D85" s="14" t="s">
        <v>1081</v>
      </c>
      <c r="E85" s="14" t="s">
        <v>27</v>
      </c>
      <c r="F85" s="1" t="s">
        <v>1082</v>
      </c>
      <c r="G85" s="14" t="s">
        <v>1083</v>
      </c>
      <c r="H85" s="14" t="s">
        <v>1084</v>
      </c>
      <c r="I85" s="1" t="s">
        <v>1377</v>
      </c>
      <c r="J85" s="14" t="s">
        <v>1</v>
      </c>
      <c r="K85" s="14"/>
      <c r="L85" s="14">
        <v>1</v>
      </c>
      <c r="M85" s="3" t="s">
        <v>1085</v>
      </c>
    </row>
    <row r="86" spans="1:13" s="5" customFormat="1" ht="99.95" customHeight="1" x14ac:dyDescent="0.15">
      <c r="A86" s="4">
        <f t="shared" si="2"/>
        <v>82</v>
      </c>
      <c r="B86" s="1">
        <v>32</v>
      </c>
      <c r="C86" s="1" t="s">
        <v>12</v>
      </c>
      <c r="D86" s="1" t="s">
        <v>26</v>
      </c>
      <c r="E86" s="1" t="s">
        <v>27</v>
      </c>
      <c r="F86" s="2" t="s">
        <v>328</v>
      </c>
      <c r="G86" s="1" t="s">
        <v>28</v>
      </c>
      <c r="H86" s="1" t="s">
        <v>29</v>
      </c>
      <c r="I86" s="1" t="s">
        <v>420</v>
      </c>
      <c r="J86" s="1" t="s">
        <v>0</v>
      </c>
      <c r="K86" s="1" t="s">
        <v>30</v>
      </c>
      <c r="L86" s="14">
        <f>LEN(M86)-LEN(SUBSTITUTE(M86, "、",""))/LEN("、")+1</f>
        <v>1</v>
      </c>
      <c r="M86" s="3" t="s">
        <v>31</v>
      </c>
    </row>
    <row r="87" spans="1:13" ht="99.95" customHeight="1" x14ac:dyDescent="0.15">
      <c r="A87" s="4">
        <f t="shared" si="2"/>
        <v>83</v>
      </c>
      <c r="B87" s="1" t="s">
        <v>824</v>
      </c>
      <c r="C87" s="1" t="s">
        <v>12</v>
      </c>
      <c r="D87" s="1" t="s">
        <v>832</v>
      </c>
      <c r="E87" s="1" t="s">
        <v>27</v>
      </c>
      <c r="F87" s="2" t="s">
        <v>833</v>
      </c>
      <c r="G87" s="1" t="s">
        <v>834</v>
      </c>
      <c r="H87" s="1" t="s">
        <v>835</v>
      </c>
      <c r="I87" s="1" t="s">
        <v>876</v>
      </c>
      <c r="J87" s="1" t="s">
        <v>877</v>
      </c>
      <c r="K87" s="1" t="s">
        <v>878</v>
      </c>
      <c r="L87" s="14">
        <f>LEN(M87)-LEN(SUBSTITUTE(M87, "、",""))/LEN("、")+1</f>
        <v>3</v>
      </c>
      <c r="M87" s="3" t="s">
        <v>879</v>
      </c>
    </row>
    <row r="88" spans="1:13" ht="99.95" customHeight="1" x14ac:dyDescent="0.15">
      <c r="A88" s="4">
        <f t="shared" si="2"/>
        <v>84</v>
      </c>
      <c r="B88" s="1">
        <v>32</v>
      </c>
      <c r="C88" s="1" t="s">
        <v>513</v>
      </c>
      <c r="D88" s="14" t="s">
        <v>1047</v>
      </c>
      <c r="E88" s="14" t="s">
        <v>1048</v>
      </c>
      <c r="F88" s="1" t="s">
        <v>1049</v>
      </c>
      <c r="G88" s="14" t="s">
        <v>1050</v>
      </c>
      <c r="H88" s="14" t="s">
        <v>1051</v>
      </c>
      <c r="I88" s="1" t="s">
        <v>1052</v>
      </c>
      <c r="J88" s="14" t="s">
        <v>0</v>
      </c>
      <c r="K88" s="14" t="s">
        <v>1050</v>
      </c>
      <c r="L88" s="14">
        <v>2</v>
      </c>
      <c r="M88" s="3" t="s">
        <v>1326</v>
      </c>
    </row>
    <row r="89" spans="1:13" ht="99.95" customHeight="1" x14ac:dyDescent="0.15">
      <c r="A89" s="4">
        <f t="shared" si="2"/>
        <v>85</v>
      </c>
      <c r="B89" s="1">
        <v>32</v>
      </c>
      <c r="C89" s="1" t="s">
        <v>12</v>
      </c>
      <c r="D89" s="1" t="s">
        <v>47</v>
      </c>
      <c r="E89" s="1" t="s">
        <v>48</v>
      </c>
      <c r="F89" s="2" t="s">
        <v>329</v>
      </c>
      <c r="G89" s="1" t="s">
        <v>49</v>
      </c>
      <c r="H89" s="1" t="s">
        <v>50</v>
      </c>
      <c r="I89" s="1" t="s">
        <v>421</v>
      </c>
      <c r="J89" s="1" t="s">
        <v>1</v>
      </c>
      <c r="K89" s="1"/>
      <c r="L89" s="14">
        <f>LEN(M89)-LEN(SUBSTITUTE(M89, "、",""))/LEN("、")+1</f>
        <v>1</v>
      </c>
      <c r="M89" s="3" t="s">
        <v>369</v>
      </c>
    </row>
    <row r="90" spans="1:13" s="5" customFormat="1" ht="99.95" customHeight="1" x14ac:dyDescent="0.15">
      <c r="A90" s="4">
        <f t="shared" si="2"/>
        <v>86</v>
      </c>
      <c r="B90" s="1">
        <v>32</v>
      </c>
      <c r="C90" s="1" t="s">
        <v>513</v>
      </c>
      <c r="D90" s="14" t="s">
        <v>1127</v>
      </c>
      <c r="E90" s="14" t="s">
        <v>48</v>
      </c>
      <c r="F90" s="1" t="s">
        <v>1128</v>
      </c>
      <c r="G90" s="14" t="s">
        <v>1129</v>
      </c>
      <c r="H90" s="14" t="s">
        <v>1130</v>
      </c>
      <c r="I90" s="1" t="s">
        <v>1131</v>
      </c>
      <c r="J90" s="14" t="s">
        <v>1</v>
      </c>
      <c r="K90" s="14"/>
      <c r="L90" s="14">
        <v>4</v>
      </c>
      <c r="M90" s="3" t="s">
        <v>1325</v>
      </c>
    </row>
    <row r="91" spans="1:13" ht="99.95" customHeight="1" x14ac:dyDescent="0.15">
      <c r="A91" s="4">
        <f t="shared" si="2"/>
        <v>87</v>
      </c>
      <c r="B91" s="1">
        <v>32</v>
      </c>
      <c r="C91" s="1" t="s">
        <v>12</v>
      </c>
      <c r="D91" s="1" t="s">
        <v>899</v>
      </c>
      <c r="E91" s="1" t="s">
        <v>901</v>
      </c>
      <c r="F91" s="2" t="s">
        <v>900</v>
      </c>
      <c r="G91" s="1" t="s">
        <v>902</v>
      </c>
      <c r="H91" s="1" t="s">
        <v>903</v>
      </c>
      <c r="I91" s="1" t="s">
        <v>904</v>
      </c>
      <c r="J91" s="1" t="s">
        <v>877</v>
      </c>
      <c r="K91" s="1" t="s">
        <v>902</v>
      </c>
      <c r="L91" s="14">
        <f>LEN(M91)-LEN(SUBSTITUTE(M91, "、",""))/LEN("、")+1</f>
        <v>1</v>
      </c>
      <c r="M91" s="3" t="s">
        <v>905</v>
      </c>
    </row>
    <row r="92" spans="1:13" ht="99.95" customHeight="1" x14ac:dyDescent="0.15">
      <c r="A92" s="4">
        <f t="shared" si="2"/>
        <v>88</v>
      </c>
      <c r="B92" s="1">
        <v>32</v>
      </c>
      <c r="C92" s="1" t="s">
        <v>513</v>
      </c>
      <c r="D92" s="14" t="s">
        <v>1096</v>
      </c>
      <c r="E92" s="14" t="s">
        <v>1097</v>
      </c>
      <c r="F92" s="1" t="s">
        <v>1098</v>
      </c>
      <c r="G92" s="14" t="s">
        <v>1099</v>
      </c>
      <c r="H92" s="14" t="s">
        <v>1100</v>
      </c>
      <c r="I92" s="1" t="s">
        <v>1101</v>
      </c>
      <c r="J92" s="14" t="s">
        <v>0</v>
      </c>
      <c r="K92" s="14" t="s">
        <v>1102</v>
      </c>
      <c r="L92" s="14">
        <v>3</v>
      </c>
      <c r="M92" s="3" t="s">
        <v>1324</v>
      </c>
    </row>
    <row r="93" spans="1:13" s="5" customFormat="1" ht="99.95" customHeight="1" x14ac:dyDescent="0.15">
      <c r="A93" s="4">
        <f t="shared" si="2"/>
        <v>89</v>
      </c>
      <c r="B93" s="1">
        <v>32</v>
      </c>
      <c r="C93" s="1" t="s">
        <v>12</v>
      </c>
      <c r="D93" s="1" t="s">
        <v>394</v>
      </c>
      <c r="E93" s="1" t="s">
        <v>395</v>
      </c>
      <c r="F93" s="2" t="s">
        <v>466</v>
      </c>
      <c r="G93" s="1" t="s">
        <v>396</v>
      </c>
      <c r="H93" s="1" t="s">
        <v>397</v>
      </c>
      <c r="I93" s="1" t="s">
        <v>398</v>
      </c>
      <c r="J93" s="1" t="s">
        <v>367</v>
      </c>
      <c r="K93" s="1"/>
      <c r="L93" s="14">
        <f>LEN(M93)-LEN(SUBSTITUTE(M93, "、",""))/LEN("、")+1</f>
        <v>1</v>
      </c>
      <c r="M93" s="3" t="s">
        <v>399</v>
      </c>
    </row>
    <row r="94" spans="1:13" ht="99.95" customHeight="1" x14ac:dyDescent="0.15">
      <c r="A94" s="4">
        <f t="shared" si="2"/>
        <v>90</v>
      </c>
      <c r="B94" s="1">
        <v>32</v>
      </c>
      <c r="C94" s="1" t="s">
        <v>513</v>
      </c>
      <c r="D94" s="14" t="s">
        <v>1299</v>
      </c>
      <c r="E94" s="14" t="s">
        <v>645</v>
      </c>
      <c r="F94" s="1" t="s">
        <v>646</v>
      </c>
      <c r="G94" s="14" t="s">
        <v>647</v>
      </c>
      <c r="H94" s="14" t="s">
        <v>648</v>
      </c>
      <c r="I94" s="1" t="s">
        <v>1320</v>
      </c>
      <c r="J94" s="14" t="s">
        <v>0</v>
      </c>
      <c r="K94" s="14" t="s">
        <v>1070</v>
      </c>
      <c r="L94" s="14">
        <v>2</v>
      </c>
      <c r="M94" s="3" t="s">
        <v>1300</v>
      </c>
    </row>
    <row r="95" spans="1:13" s="5" customFormat="1" ht="99.95" customHeight="1" x14ac:dyDescent="0.15">
      <c r="A95" s="4">
        <f t="shared" si="2"/>
        <v>91</v>
      </c>
      <c r="B95" s="1">
        <v>32</v>
      </c>
      <c r="C95" s="1" t="s">
        <v>513</v>
      </c>
      <c r="D95" s="14" t="s">
        <v>1121</v>
      </c>
      <c r="E95" s="14" t="s">
        <v>1122</v>
      </c>
      <c r="F95" s="1" t="s">
        <v>1123</v>
      </c>
      <c r="G95" s="14" t="s">
        <v>1124</v>
      </c>
      <c r="H95" s="14" t="s">
        <v>1125</v>
      </c>
      <c r="I95" s="1" t="s">
        <v>1126</v>
      </c>
      <c r="J95" s="14" t="s">
        <v>1</v>
      </c>
      <c r="K95" s="14"/>
      <c r="L95" s="14">
        <v>3</v>
      </c>
      <c r="M95" s="3" t="s">
        <v>1323</v>
      </c>
    </row>
    <row r="96" spans="1:13" ht="99.95" customHeight="1" x14ac:dyDescent="0.15">
      <c r="A96" s="4">
        <f t="shared" si="2"/>
        <v>92</v>
      </c>
      <c r="B96" s="1">
        <v>32</v>
      </c>
      <c r="C96" s="1" t="s">
        <v>513</v>
      </c>
      <c r="D96" s="14" t="s">
        <v>649</v>
      </c>
      <c r="E96" s="14" t="s">
        <v>650</v>
      </c>
      <c r="F96" s="1" t="s">
        <v>651</v>
      </c>
      <c r="G96" s="14" t="s">
        <v>652</v>
      </c>
      <c r="H96" s="14" t="s">
        <v>653</v>
      </c>
      <c r="I96" s="1" t="s">
        <v>654</v>
      </c>
      <c r="J96" s="14" t="s">
        <v>1</v>
      </c>
      <c r="K96" s="14"/>
      <c r="L96" s="14">
        <f>LEN(M96)-LEN(SUBSTITUTE(M96, "、",""))/LEN("、")+1</f>
        <v>1</v>
      </c>
      <c r="M96" s="3" t="s">
        <v>655</v>
      </c>
    </row>
    <row r="97" spans="1:13" ht="99.95" customHeight="1" x14ac:dyDescent="0.15">
      <c r="A97" s="4">
        <f t="shared" si="2"/>
        <v>93</v>
      </c>
      <c r="B97" s="1">
        <v>32</v>
      </c>
      <c r="C97" s="1" t="s">
        <v>12</v>
      </c>
      <c r="D97" s="1" t="s">
        <v>171</v>
      </c>
      <c r="E97" s="1" t="s">
        <v>172</v>
      </c>
      <c r="F97" s="2" t="s">
        <v>330</v>
      </c>
      <c r="G97" s="1" t="s">
        <v>173</v>
      </c>
      <c r="H97" s="1" t="s">
        <v>174</v>
      </c>
      <c r="I97" s="1" t="s">
        <v>422</v>
      </c>
      <c r="J97" s="1" t="s">
        <v>0</v>
      </c>
      <c r="K97" s="1" t="s">
        <v>175</v>
      </c>
      <c r="L97" s="14">
        <f>LEN(M97)-LEN(SUBSTITUTE(M97, "、",""))/LEN("、")+1</f>
        <v>1</v>
      </c>
      <c r="M97" s="3" t="s">
        <v>176</v>
      </c>
    </row>
    <row r="98" spans="1:13" ht="99.95" customHeight="1" x14ac:dyDescent="0.15">
      <c r="A98" s="4">
        <f t="shared" si="2"/>
        <v>94</v>
      </c>
      <c r="B98" s="1">
        <v>32</v>
      </c>
      <c r="C98" s="1" t="s">
        <v>513</v>
      </c>
      <c r="D98" s="14" t="s">
        <v>656</v>
      </c>
      <c r="E98" s="14" t="s">
        <v>657</v>
      </c>
      <c r="F98" s="1" t="s">
        <v>1068</v>
      </c>
      <c r="G98" s="14" t="s">
        <v>658</v>
      </c>
      <c r="H98" s="14" t="s">
        <v>659</v>
      </c>
      <c r="I98" s="1" t="s">
        <v>1069</v>
      </c>
      <c r="J98" s="14" t="s">
        <v>532</v>
      </c>
      <c r="K98" s="14"/>
      <c r="L98" s="14">
        <v>2</v>
      </c>
      <c r="M98" s="3" t="s">
        <v>1301</v>
      </c>
    </row>
    <row r="99" spans="1:13" s="5" customFormat="1" ht="99.95" customHeight="1" x14ac:dyDescent="0.15">
      <c r="A99" s="4">
        <f t="shared" si="2"/>
        <v>95</v>
      </c>
      <c r="B99" s="1">
        <v>32</v>
      </c>
      <c r="C99" s="1" t="s">
        <v>12</v>
      </c>
      <c r="D99" s="1" t="s">
        <v>178</v>
      </c>
      <c r="E99" s="1" t="s">
        <v>179</v>
      </c>
      <c r="F99" s="2" t="s">
        <v>331</v>
      </c>
      <c r="G99" s="1" t="s">
        <v>180</v>
      </c>
      <c r="H99" s="1" t="s">
        <v>181</v>
      </c>
      <c r="I99" s="1" t="s">
        <v>423</v>
      </c>
      <c r="J99" s="1" t="s">
        <v>1</v>
      </c>
      <c r="K99" s="1"/>
      <c r="L99" s="14">
        <f t="shared" ref="L99:L105" si="4">LEN(M99)-LEN(SUBSTITUTE(M99, "、",""))/LEN("、")+1</f>
        <v>4</v>
      </c>
      <c r="M99" s="3" t="s">
        <v>386</v>
      </c>
    </row>
    <row r="100" spans="1:13" ht="99.95" customHeight="1" x14ac:dyDescent="0.15">
      <c r="A100" s="4">
        <f t="shared" si="2"/>
        <v>96</v>
      </c>
      <c r="B100" s="1">
        <v>32</v>
      </c>
      <c r="C100" s="1" t="s">
        <v>12</v>
      </c>
      <c r="D100" s="1" t="s">
        <v>264</v>
      </c>
      <c r="E100" s="1" t="s">
        <v>82</v>
      </c>
      <c r="F100" s="2" t="s">
        <v>332</v>
      </c>
      <c r="G100" s="1" t="s">
        <v>265</v>
      </c>
      <c r="H100" s="1" t="s">
        <v>266</v>
      </c>
      <c r="I100" s="1" t="s">
        <v>424</v>
      </c>
      <c r="J100" s="1" t="s">
        <v>1</v>
      </c>
      <c r="K100" s="1"/>
      <c r="L100" s="14">
        <f t="shared" si="4"/>
        <v>2</v>
      </c>
      <c r="M100" s="3" t="s">
        <v>897</v>
      </c>
    </row>
    <row r="101" spans="1:13" ht="99.95" customHeight="1" x14ac:dyDescent="0.15">
      <c r="A101" s="4">
        <f t="shared" si="2"/>
        <v>97</v>
      </c>
      <c r="B101" s="1">
        <v>32</v>
      </c>
      <c r="C101" s="1" t="s">
        <v>12</v>
      </c>
      <c r="D101" s="1" t="s">
        <v>81</v>
      </c>
      <c r="E101" s="1" t="s">
        <v>82</v>
      </c>
      <c r="F101" s="2" t="s">
        <v>453</v>
      </c>
      <c r="G101" s="1" t="s">
        <v>83</v>
      </c>
      <c r="H101" s="1" t="s">
        <v>84</v>
      </c>
      <c r="I101" s="1" t="s">
        <v>85</v>
      </c>
      <c r="J101" s="1" t="s">
        <v>0</v>
      </c>
      <c r="K101" s="1" t="s">
        <v>83</v>
      </c>
      <c r="L101" s="14">
        <f t="shared" si="4"/>
        <v>1</v>
      </c>
      <c r="M101" s="3" t="s">
        <v>86</v>
      </c>
    </row>
    <row r="102" spans="1:13" ht="99.95" customHeight="1" x14ac:dyDescent="0.15">
      <c r="A102" s="4">
        <f t="shared" si="2"/>
        <v>98</v>
      </c>
      <c r="B102" s="1">
        <v>32</v>
      </c>
      <c r="C102" s="1" t="s">
        <v>12</v>
      </c>
      <c r="D102" s="1" t="s">
        <v>3</v>
      </c>
      <c r="E102" s="1" t="s">
        <v>167</v>
      </c>
      <c r="F102" s="2" t="s">
        <v>333</v>
      </c>
      <c r="G102" s="1" t="s">
        <v>168</v>
      </c>
      <c r="H102" s="1" t="s">
        <v>169</v>
      </c>
      <c r="I102" s="1" t="s">
        <v>425</v>
      </c>
      <c r="J102" s="1" t="s">
        <v>0</v>
      </c>
      <c r="K102" s="1" t="s">
        <v>170</v>
      </c>
      <c r="L102" s="14">
        <f t="shared" si="4"/>
        <v>2</v>
      </c>
      <c r="M102" s="3" t="s">
        <v>811</v>
      </c>
    </row>
    <row r="103" spans="1:13" ht="99.95" customHeight="1" x14ac:dyDescent="0.15">
      <c r="A103" s="4">
        <f t="shared" ref="A103:A166" si="5">ROW()-4</f>
        <v>99</v>
      </c>
      <c r="B103" s="1">
        <v>32</v>
      </c>
      <c r="C103" s="1" t="s">
        <v>513</v>
      </c>
      <c r="D103" s="14" t="s">
        <v>810</v>
      </c>
      <c r="E103" s="14" t="s">
        <v>660</v>
      </c>
      <c r="F103" s="1" t="s">
        <v>661</v>
      </c>
      <c r="G103" s="14" t="s">
        <v>662</v>
      </c>
      <c r="H103" s="14" t="s">
        <v>663</v>
      </c>
      <c r="I103" s="1" t="s">
        <v>664</v>
      </c>
      <c r="J103" s="14" t="s">
        <v>1</v>
      </c>
      <c r="K103" s="14"/>
      <c r="L103" s="14">
        <f t="shared" si="4"/>
        <v>1</v>
      </c>
      <c r="M103" s="3" t="s">
        <v>665</v>
      </c>
    </row>
    <row r="104" spans="1:13" ht="99.95" customHeight="1" x14ac:dyDescent="0.15">
      <c r="A104" s="4">
        <f t="shared" si="5"/>
        <v>100</v>
      </c>
      <c r="B104" s="1">
        <v>32</v>
      </c>
      <c r="C104" s="1" t="s">
        <v>12</v>
      </c>
      <c r="D104" s="1" t="s">
        <v>1375</v>
      </c>
      <c r="E104" s="1" t="s">
        <v>24</v>
      </c>
      <c r="F104" s="2" t="s">
        <v>334</v>
      </c>
      <c r="G104" s="1" t="s">
        <v>206</v>
      </c>
      <c r="H104" s="1" t="s">
        <v>207</v>
      </c>
      <c r="I104" s="1" t="s">
        <v>1376</v>
      </c>
      <c r="J104" s="1" t="s">
        <v>0</v>
      </c>
      <c r="K104" s="1" t="s">
        <v>208</v>
      </c>
      <c r="L104" s="14">
        <f t="shared" si="4"/>
        <v>7</v>
      </c>
      <c r="M104" s="3" t="s">
        <v>898</v>
      </c>
    </row>
    <row r="105" spans="1:13" ht="99.95" customHeight="1" x14ac:dyDescent="0.15">
      <c r="A105" s="4">
        <f t="shared" si="5"/>
        <v>101</v>
      </c>
      <c r="B105" s="1">
        <v>32</v>
      </c>
      <c r="C105" s="1" t="s">
        <v>12</v>
      </c>
      <c r="D105" s="1" t="s">
        <v>51</v>
      </c>
      <c r="E105" s="1" t="s">
        <v>52</v>
      </c>
      <c r="F105" s="2" t="s">
        <v>335</v>
      </c>
      <c r="G105" s="1" t="s">
        <v>53</v>
      </c>
      <c r="H105" s="1" t="s">
        <v>54</v>
      </c>
      <c r="I105" s="1" t="s">
        <v>392</v>
      </c>
      <c r="J105" s="1" t="s">
        <v>1</v>
      </c>
      <c r="K105" s="1"/>
      <c r="L105" s="14">
        <f t="shared" si="4"/>
        <v>1</v>
      </c>
      <c r="M105" s="3" t="s">
        <v>55</v>
      </c>
    </row>
    <row r="106" spans="1:13" s="5" customFormat="1" ht="99.95" customHeight="1" x14ac:dyDescent="0.15">
      <c r="A106" s="4">
        <f t="shared" si="5"/>
        <v>102</v>
      </c>
      <c r="B106" s="1">
        <v>32</v>
      </c>
      <c r="C106" s="1" t="s">
        <v>513</v>
      </c>
      <c r="D106" s="14" t="s">
        <v>186</v>
      </c>
      <c r="E106" s="14" t="s">
        <v>52</v>
      </c>
      <c r="F106" s="2" t="s">
        <v>336</v>
      </c>
      <c r="G106" s="14" t="s">
        <v>1161</v>
      </c>
      <c r="H106" s="14" t="s">
        <v>1162</v>
      </c>
      <c r="I106" s="1" t="s">
        <v>1163</v>
      </c>
      <c r="J106" s="14" t="s">
        <v>0</v>
      </c>
      <c r="K106" s="14" t="s">
        <v>1161</v>
      </c>
      <c r="L106" s="14">
        <v>4</v>
      </c>
      <c r="M106" s="3" t="s">
        <v>1302</v>
      </c>
    </row>
    <row r="107" spans="1:13" ht="99.95" customHeight="1" x14ac:dyDescent="0.15">
      <c r="A107" s="4">
        <f t="shared" si="5"/>
        <v>103</v>
      </c>
      <c r="B107" s="1">
        <v>32</v>
      </c>
      <c r="C107" s="1" t="s">
        <v>513</v>
      </c>
      <c r="D107" s="14" t="s">
        <v>1171</v>
      </c>
      <c r="E107" s="14" t="s">
        <v>1172</v>
      </c>
      <c r="F107" s="1" t="s">
        <v>1173</v>
      </c>
      <c r="G107" s="14" t="s">
        <v>1174</v>
      </c>
      <c r="H107" s="14" t="s">
        <v>1175</v>
      </c>
      <c r="I107" s="1" t="s">
        <v>1304</v>
      </c>
      <c r="J107" s="14" t="s">
        <v>0</v>
      </c>
      <c r="K107" s="14" t="s">
        <v>1174</v>
      </c>
      <c r="L107" s="14">
        <v>2</v>
      </c>
      <c r="M107" s="3" t="s">
        <v>1303</v>
      </c>
    </row>
    <row r="108" spans="1:13" s="5" customFormat="1" ht="99.95" customHeight="1" x14ac:dyDescent="0.15">
      <c r="A108" s="4">
        <f t="shared" si="5"/>
        <v>104</v>
      </c>
      <c r="B108" s="1">
        <v>32</v>
      </c>
      <c r="C108" s="1" t="s">
        <v>513</v>
      </c>
      <c r="D108" s="14" t="s">
        <v>701</v>
      </c>
      <c r="E108" s="14" t="s">
        <v>183</v>
      </c>
      <c r="F108" s="1" t="s">
        <v>702</v>
      </c>
      <c r="G108" s="14" t="s">
        <v>703</v>
      </c>
      <c r="H108" s="14" t="s">
        <v>704</v>
      </c>
      <c r="I108" s="1" t="s">
        <v>705</v>
      </c>
      <c r="J108" s="14" t="s">
        <v>1</v>
      </c>
      <c r="K108" s="14"/>
      <c r="L108" s="14">
        <f>LEN(M108)-LEN(SUBSTITUTE(M108, "、",""))/LEN("、")+1</f>
        <v>1</v>
      </c>
      <c r="M108" s="3" t="s">
        <v>799</v>
      </c>
    </row>
    <row r="109" spans="1:13" ht="99.95" customHeight="1" x14ac:dyDescent="0.15">
      <c r="A109" s="4">
        <f t="shared" si="5"/>
        <v>105</v>
      </c>
      <c r="B109" s="1">
        <v>32</v>
      </c>
      <c r="C109" s="1" t="s">
        <v>513</v>
      </c>
      <c r="D109" s="14" t="s">
        <v>182</v>
      </c>
      <c r="E109" s="14" t="s">
        <v>183</v>
      </c>
      <c r="F109" s="1" t="s">
        <v>1159</v>
      </c>
      <c r="G109" s="14" t="s">
        <v>184</v>
      </c>
      <c r="H109" s="14" t="s">
        <v>185</v>
      </c>
      <c r="I109" s="1" t="s">
        <v>1160</v>
      </c>
      <c r="J109" s="14" t="s">
        <v>0</v>
      </c>
      <c r="K109" s="14" t="s">
        <v>184</v>
      </c>
      <c r="L109" s="14">
        <v>1</v>
      </c>
      <c r="M109" s="3" t="s">
        <v>1305</v>
      </c>
    </row>
    <row r="110" spans="1:13" ht="99.95" customHeight="1" x14ac:dyDescent="0.15">
      <c r="A110" s="4">
        <f t="shared" si="5"/>
        <v>106</v>
      </c>
      <c r="B110" s="1">
        <v>32</v>
      </c>
      <c r="C110" s="1" t="s">
        <v>513</v>
      </c>
      <c r="D110" s="14" t="s">
        <v>706</v>
      </c>
      <c r="E110" s="14" t="s">
        <v>183</v>
      </c>
      <c r="F110" s="1" t="s">
        <v>707</v>
      </c>
      <c r="G110" s="14" t="s">
        <v>708</v>
      </c>
      <c r="H110" s="14" t="s">
        <v>709</v>
      </c>
      <c r="I110" s="1" t="s">
        <v>710</v>
      </c>
      <c r="J110" s="14" t="s">
        <v>0</v>
      </c>
      <c r="K110" s="14" t="s">
        <v>711</v>
      </c>
      <c r="L110" s="14">
        <f>LEN(M110)-LEN(SUBSTITUTE(M110, "、",""))/LEN("、")+1</f>
        <v>1</v>
      </c>
      <c r="M110" s="3" t="s">
        <v>800</v>
      </c>
    </row>
    <row r="111" spans="1:13" ht="99.95" customHeight="1" x14ac:dyDescent="0.15">
      <c r="A111" s="4">
        <f t="shared" si="5"/>
        <v>107</v>
      </c>
      <c r="B111" s="1">
        <v>32</v>
      </c>
      <c r="C111" s="1" t="s">
        <v>513</v>
      </c>
      <c r="D111" s="14" t="s">
        <v>696</v>
      </c>
      <c r="E111" s="14" t="s">
        <v>183</v>
      </c>
      <c r="F111" s="1" t="s">
        <v>697</v>
      </c>
      <c r="G111" s="14" t="s">
        <v>698</v>
      </c>
      <c r="H111" s="14" t="s">
        <v>699</v>
      </c>
      <c r="I111" s="1" t="s">
        <v>700</v>
      </c>
      <c r="J111" s="14" t="s">
        <v>1</v>
      </c>
      <c r="K111" s="14"/>
      <c r="L111" s="14">
        <f>LEN(M111)-LEN(SUBSTITUTE(M111, "、",""))/LEN("、")+1</f>
        <v>1</v>
      </c>
      <c r="M111" s="3" t="s">
        <v>798</v>
      </c>
    </row>
    <row r="112" spans="1:13" ht="99.95" customHeight="1" x14ac:dyDescent="0.15">
      <c r="A112" s="4">
        <f t="shared" si="5"/>
        <v>108</v>
      </c>
      <c r="B112" s="1">
        <v>32</v>
      </c>
      <c r="C112" s="1" t="s">
        <v>513</v>
      </c>
      <c r="D112" s="14" t="s">
        <v>719</v>
      </c>
      <c r="E112" s="14" t="s">
        <v>720</v>
      </c>
      <c r="F112" s="1" t="s">
        <v>721</v>
      </c>
      <c r="G112" s="14" t="s">
        <v>722</v>
      </c>
      <c r="H112" s="14" t="s">
        <v>723</v>
      </c>
      <c r="I112" s="1" t="s">
        <v>724</v>
      </c>
      <c r="J112" s="14" t="s">
        <v>1</v>
      </c>
      <c r="K112" s="14" t="s">
        <v>722</v>
      </c>
      <c r="L112" s="14">
        <f>LEN(M112)-LEN(SUBSTITUTE(M112, "、",""))/LEN("、")+1</f>
        <v>1</v>
      </c>
      <c r="M112" s="3" t="s">
        <v>801</v>
      </c>
    </row>
    <row r="113" spans="1:13" ht="99.95" customHeight="1" x14ac:dyDescent="0.15">
      <c r="A113" s="4">
        <f t="shared" si="5"/>
        <v>109</v>
      </c>
      <c r="B113" s="1">
        <v>32</v>
      </c>
      <c r="C113" s="1" t="s">
        <v>12</v>
      </c>
      <c r="D113" s="1" t="s">
        <v>289</v>
      </c>
      <c r="E113" s="1" t="s">
        <v>290</v>
      </c>
      <c r="F113" s="2" t="s">
        <v>337</v>
      </c>
      <c r="G113" s="1" t="s">
        <v>291</v>
      </c>
      <c r="H113" s="1" t="s">
        <v>292</v>
      </c>
      <c r="I113" s="1" t="s">
        <v>413</v>
      </c>
      <c r="J113" s="1" t="s">
        <v>0</v>
      </c>
      <c r="K113" s="1" t="s">
        <v>293</v>
      </c>
      <c r="L113" s="14">
        <f>LEN(M113)-LEN(SUBSTITUTE(M113, "、",""))/LEN("、")+1</f>
        <v>2</v>
      </c>
      <c r="M113" s="3" t="s">
        <v>779</v>
      </c>
    </row>
    <row r="114" spans="1:13" ht="99.95" customHeight="1" x14ac:dyDescent="0.15">
      <c r="A114" s="4">
        <f t="shared" si="5"/>
        <v>110</v>
      </c>
      <c r="B114" s="1">
        <v>32</v>
      </c>
      <c r="C114" s="1" t="s">
        <v>513</v>
      </c>
      <c r="D114" s="1" t="s">
        <v>1360</v>
      </c>
      <c r="E114" s="1" t="s">
        <v>290</v>
      </c>
      <c r="F114" s="2" t="s">
        <v>1361</v>
      </c>
      <c r="G114" s="1" t="s">
        <v>1362</v>
      </c>
      <c r="H114" s="1" t="s">
        <v>1363</v>
      </c>
      <c r="I114" s="1" t="s">
        <v>1364</v>
      </c>
      <c r="J114" s="1" t="s">
        <v>895</v>
      </c>
      <c r="K114" s="1" t="s">
        <v>1362</v>
      </c>
      <c r="L114" s="14">
        <v>1</v>
      </c>
      <c r="M114" s="3" t="s">
        <v>1365</v>
      </c>
    </row>
    <row r="115" spans="1:13" s="5" customFormat="1" ht="99.95" customHeight="1" x14ac:dyDescent="0.15">
      <c r="A115" s="4">
        <f t="shared" si="5"/>
        <v>111</v>
      </c>
      <c r="B115" s="1">
        <v>32</v>
      </c>
      <c r="C115" s="1" t="s">
        <v>513</v>
      </c>
      <c r="D115" s="14" t="s">
        <v>1176</v>
      </c>
      <c r="E115" s="14" t="s">
        <v>105</v>
      </c>
      <c r="F115" s="1" t="s">
        <v>1177</v>
      </c>
      <c r="G115" s="14" t="s">
        <v>1178</v>
      </c>
      <c r="H115" s="14" t="s">
        <v>1179</v>
      </c>
      <c r="I115" s="1" t="s">
        <v>1180</v>
      </c>
      <c r="J115" s="14" t="s">
        <v>0</v>
      </c>
      <c r="K115" s="14" t="s">
        <v>1178</v>
      </c>
      <c r="L115" s="14">
        <v>2</v>
      </c>
      <c r="M115" s="3" t="s">
        <v>1181</v>
      </c>
    </row>
    <row r="116" spans="1:13" ht="99.95" customHeight="1" x14ac:dyDescent="0.15">
      <c r="A116" s="4">
        <f t="shared" si="5"/>
        <v>112</v>
      </c>
      <c r="B116" s="1">
        <v>32</v>
      </c>
      <c r="C116" s="1" t="s">
        <v>12</v>
      </c>
      <c r="D116" s="1" t="s">
        <v>276</v>
      </c>
      <c r="E116" s="1" t="s">
        <v>105</v>
      </c>
      <c r="F116" s="2" t="s">
        <v>452</v>
      </c>
      <c r="G116" s="1" t="s">
        <v>277</v>
      </c>
      <c r="H116" s="1" t="s">
        <v>278</v>
      </c>
      <c r="I116" s="1" t="s">
        <v>416</v>
      </c>
      <c r="J116" s="1" t="s">
        <v>1</v>
      </c>
      <c r="K116" s="1"/>
      <c r="L116" s="14">
        <f>LEN(M116)-LEN(SUBSTITUTE(M116, "、",""))/LEN("、")+1</f>
        <v>1</v>
      </c>
      <c r="M116" s="3" t="s">
        <v>279</v>
      </c>
    </row>
    <row r="117" spans="1:13" ht="99.95" customHeight="1" x14ac:dyDescent="0.15">
      <c r="A117" s="4">
        <f t="shared" si="5"/>
        <v>113</v>
      </c>
      <c r="B117" s="1">
        <v>32</v>
      </c>
      <c r="C117" s="1" t="s">
        <v>513</v>
      </c>
      <c r="D117" s="14" t="s">
        <v>104</v>
      </c>
      <c r="E117" s="14" t="s">
        <v>105</v>
      </c>
      <c r="F117" s="1" t="s">
        <v>1241</v>
      </c>
      <c r="G117" s="14" t="s">
        <v>106</v>
      </c>
      <c r="H117" s="14" t="s">
        <v>107</v>
      </c>
      <c r="I117" s="1" t="s">
        <v>1319</v>
      </c>
      <c r="J117" s="14" t="s">
        <v>0</v>
      </c>
      <c r="K117" s="1" t="s">
        <v>1242</v>
      </c>
      <c r="L117" s="1">
        <v>2</v>
      </c>
      <c r="M117" s="3" t="s">
        <v>1306</v>
      </c>
    </row>
    <row r="118" spans="1:13" ht="99.95" customHeight="1" x14ac:dyDescent="0.15">
      <c r="A118" s="4">
        <f t="shared" si="5"/>
        <v>114</v>
      </c>
      <c r="B118" s="1">
        <v>32</v>
      </c>
      <c r="C118" s="1" t="s">
        <v>513</v>
      </c>
      <c r="D118" s="14" t="s">
        <v>1355</v>
      </c>
      <c r="E118" s="14" t="s">
        <v>105</v>
      </c>
      <c r="F118" s="1" t="s">
        <v>1197</v>
      </c>
      <c r="G118" s="14" t="s">
        <v>1198</v>
      </c>
      <c r="H118" s="14" t="s">
        <v>1199</v>
      </c>
      <c r="I118" s="1" t="s">
        <v>1200</v>
      </c>
      <c r="J118" s="14" t="s">
        <v>0</v>
      </c>
      <c r="K118" s="14" t="s">
        <v>1201</v>
      </c>
      <c r="L118" s="14">
        <v>1</v>
      </c>
      <c r="M118" s="3" t="s">
        <v>1202</v>
      </c>
    </row>
    <row r="119" spans="1:13" ht="99.95" customHeight="1" x14ac:dyDescent="0.15">
      <c r="A119" s="4">
        <f t="shared" si="5"/>
        <v>115</v>
      </c>
      <c r="B119" s="1">
        <v>32</v>
      </c>
      <c r="C119" s="1" t="s">
        <v>12</v>
      </c>
      <c r="D119" s="1" t="s">
        <v>196</v>
      </c>
      <c r="E119" s="1" t="s">
        <v>197</v>
      </c>
      <c r="F119" s="2" t="s">
        <v>338</v>
      </c>
      <c r="G119" s="1" t="s">
        <v>198</v>
      </c>
      <c r="H119" s="1" t="s">
        <v>198</v>
      </c>
      <c r="I119" s="1" t="s">
        <v>426</v>
      </c>
      <c r="J119" s="1" t="s">
        <v>0</v>
      </c>
      <c r="K119" s="1" t="s">
        <v>199</v>
      </c>
      <c r="L119" s="14">
        <f>LEN(M119)-LEN(SUBSTITUTE(M119, "、",""))/LEN("、")+1</f>
        <v>1</v>
      </c>
      <c r="M119" s="3" t="s">
        <v>200</v>
      </c>
    </row>
    <row r="120" spans="1:13" ht="99.95" customHeight="1" x14ac:dyDescent="0.15">
      <c r="A120" s="4">
        <f t="shared" si="5"/>
        <v>116</v>
      </c>
      <c r="B120" s="1">
        <v>32</v>
      </c>
      <c r="C120" s="1" t="s">
        <v>12</v>
      </c>
      <c r="D120" s="1" t="s">
        <v>87</v>
      </c>
      <c r="E120" s="1" t="s">
        <v>88</v>
      </c>
      <c r="F120" s="2" t="s">
        <v>339</v>
      </c>
      <c r="G120" s="1" t="s">
        <v>89</v>
      </c>
      <c r="H120" s="1" t="s">
        <v>90</v>
      </c>
      <c r="I120" s="1" t="s">
        <v>427</v>
      </c>
      <c r="J120" s="1" t="s">
        <v>0</v>
      </c>
      <c r="K120" s="1" t="s">
        <v>91</v>
      </c>
      <c r="L120" s="14">
        <f>LEN(M120)-LEN(SUBSTITUTE(M120, "、",""))/LEN("、")+1</f>
        <v>1</v>
      </c>
      <c r="M120" s="3" t="s">
        <v>92</v>
      </c>
    </row>
    <row r="121" spans="1:13" ht="99.95" customHeight="1" x14ac:dyDescent="0.15">
      <c r="A121" s="4">
        <f t="shared" si="5"/>
        <v>117</v>
      </c>
      <c r="B121" s="1">
        <v>32</v>
      </c>
      <c r="C121" s="1" t="s">
        <v>12</v>
      </c>
      <c r="D121" s="1" t="s">
        <v>889</v>
      </c>
      <c r="E121" s="1" t="s">
        <v>890</v>
      </c>
      <c r="F121" s="2" t="s">
        <v>891</v>
      </c>
      <c r="G121" s="1" t="s">
        <v>892</v>
      </c>
      <c r="H121" s="1" t="s">
        <v>893</v>
      </c>
      <c r="I121" s="1" t="s">
        <v>894</v>
      </c>
      <c r="J121" s="1" t="s">
        <v>895</v>
      </c>
      <c r="K121" s="1" t="s">
        <v>892</v>
      </c>
      <c r="L121" s="14">
        <f>LEN(M121)-LEN(SUBSTITUTE(M121, "、",""))/LEN("、")+1</f>
        <v>1</v>
      </c>
      <c r="M121" s="3" t="s">
        <v>896</v>
      </c>
    </row>
    <row r="122" spans="1:13" ht="99.95" customHeight="1" x14ac:dyDescent="0.15">
      <c r="A122" s="4">
        <f t="shared" si="5"/>
        <v>118</v>
      </c>
      <c r="B122" s="1">
        <v>32</v>
      </c>
      <c r="C122" s="1" t="s">
        <v>12</v>
      </c>
      <c r="D122" s="1" t="s">
        <v>476</v>
      </c>
      <c r="E122" s="1" t="s">
        <v>477</v>
      </c>
      <c r="F122" s="2" t="s">
        <v>478</v>
      </c>
      <c r="G122" s="1" t="s">
        <v>479</v>
      </c>
      <c r="H122" s="1" t="s">
        <v>480</v>
      </c>
      <c r="I122" s="1" t="s">
        <v>481</v>
      </c>
      <c r="J122" s="1" t="s">
        <v>473</v>
      </c>
      <c r="K122" s="1" t="s">
        <v>474</v>
      </c>
      <c r="L122" s="14">
        <f>LEN(M122)-LEN(SUBSTITUTE(M122, "、",""))/LEN("、")+1</f>
        <v>1</v>
      </c>
      <c r="M122" s="3" t="s">
        <v>482</v>
      </c>
    </row>
    <row r="123" spans="1:13" ht="99.95" customHeight="1" x14ac:dyDescent="0.15">
      <c r="A123" s="4">
        <f t="shared" si="5"/>
        <v>119</v>
      </c>
      <c r="B123" s="1">
        <v>32</v>
      </c>
      <c r="C123" s="1" t="s">
        <v>513</v>
      </c>
      <c r="D123" s="14" t="s">
        <v>725</v>
      </c>
      <c r="E123" s="14" t="s">
        <v>726</v>
      </c>
      <c r="F123" s="1" t="s">
        <v>727</v>
      </c>
      <c r="G123" s="14" t="s">
        <v>728</v>
      </c>
      <c r="H123" s="14" t="s">
        <v>729</v>
      </c>
      <c r="I123" s="1" t="s">
        <v>730</v>
      </c>
      <c r="J123" s="14" t="s">
        <v>0</v>
      </c>
      <c r="K123" s="14" t="s">
        <v>728</v>
      </c>
      <c r="L123" s="14">
        <f>LEN(M123)-LEN(SUBSTITUTE(M123, "、",""))/LEN("、")+1</f>
        <v>1</v>
      </c>
      <c r="M123" s="3" t="s">
        <v>802</v>
      </c>
    </row>
    <row r="124" spans="1:13" s="5" customFormat="1" ht="99.95" customHeight="1" x14ac:dyDescent="0.15">
      <c r="A124" s="4">
        <f t="shared" si="5"/>
        <v>120</v>
      </c>
      <c r="B124" s="1">
        <v>32</v>
      </c>
      <c r="C124" s="1" t="s">
        <v>513</v>
      </c>
      <c r="D124" s="14" t="s">
        <v>1208</v>
      </c>
      <c r="E124" s="14" t="s">
        <v>1209</v>
      </c>
      <c r="F124" s="1" t="s">
        <v>1210</v>
      </c>
      <c r="G124" s="14" t="s">
        <v>1211</v>
      </c>
      <c r="H124" s="14" t="s">
        <v>1212</v>
      </c>
      <c r="I124" s="1" t="s">
        <v>1213</v>
      </c>
      <c r="J124" s="14" t="s">
        <v>0</v>
      </c>
      <c r="K124" s="14" t="s">
        <v>1211</v>
      </c>
      <c r="L124" s="14">
        <v>2</v>
      </c>
      <c r="M124" s="3" t="s">
        <v>1322</v>
      </c>
    </row>
    <row r="125" spans="1:13" ht="99.95" customHeight="1" x14ac:dyDescent="0.15">
      <c r="A125" s="4">
        <f t="shared" si="5"/>
        <v>121</v>
      </c>
      <c r="B125" s="1">
        <v>32</v>
      </c>
      <c r="C125" s="1" t="s">
        <v>12</v>
      </c>
      <c r="D125" s="1" t="s">
        <v>370</v>
      </c>
      <c r="E125" s="1" t="s">
        <v>211</v>
      </c>
      <c r="F125" s="2" t="s">
        <v>340</v>
      </c>
      <c r="G125" s="1" t="s">
        <v>212</v>
      </c>
      <c r="H125" s="1" t="s">
        <v>213</v>
      </c>
      <c r="I125" s="1" t="s">
        <v>428</v>
      </c>
      <c r="J125" s="1" t="s">
        <v>0</v>
      </c>
      <c r="K125" s="1" t="s">
        <v>214</v>
      </c>
      <c r="L125" s="14">
        <f>LEN(M125)-LEN(SUBSTITUTE(M125, "、",""))/LEN("、")+1</f>
        <v>1</v>
      </c>
      <c r="M125" s="3" t="s">
        <v>365</v>
      </c>
    </row>
    <row r="126" spans="1:13" ht="99.95" customHeight="1" x14ac:dyDescent="0.15">
      <c r="A126" s="4">
        <f t="shared" si="5"/>
        <v>122</v>
      </c>
      <c r="B126" s="1">
        <v>32</v>
      </c>
      <c r="C126" s="1" t="s">
        <v>513</v>
      </c>
      <c r="D126" s="14" t="s">
        <v>731</v>
      </c>
      <c r="E126" s="14" t="s">
        <v>732</v>
      </c>
      <c r="F126" s="1" t="s">
        <v>733</v>
      </c>
      <c r="G126" s="14" t="s">
        <v>734</v>
      </c>
      <c r="H126" s="14" t="s">
        <v>735</v>
      </c>
      <c r="I126" s="1" t="s">
        <v>736</v>
      </c>
      <c r="J126" s="14" t="s">
        <v>0</v>
      </c>
      <c r="K126" s="14" t="s">
        <v>737</v>
      </c>
      <c r="L126" s="14">
        <f>LEN(M126)-LEN(SUBSTITUTE(M126, "、",""))/LEN("、")+1</f>
        <v>1</v>
      </c>
      <c r="M126" s="3" t="s">
        <v>803</v>
      </c>
    </row>
    <row r="127" spans="1:13" s="5" customFormat="1" ht="99.95" customHeight="1" x14ac:dyDescent="0.15">
      <c r="A127" s="4">
        <f t="shared" si="5"/>
        <v>123</v>
      </c>
      <c r="B127" s="1">
        <v>32</v>
      </c>
      <c r="C127" s="1" t="s">
        <v>513</v>
      </c>
      <c r="D127" s="14" t="s">
        <v>1221</v>
      </c>
      <c r="E127" s="14" t="s">
        <v>1222</v>
      </c>
      <c r="F127" s="1" t="s">
        <v>1223</v>
      </c>
      <c r="G127" s="14" t="s">
        <v>1224</v>
      </c>
      <c r="H127" s="14" t="s">
        <v>1225</v>
      </c>
      <c r="I127" s="1" t="s">
        <v>1226</v>
      </c>
      <c r="J127" s="14" t="s">
        <v>0</v>
      </c>
      <c r="K127" s="14" t="s">
        <v>1224</v>
      </c>
      <c r="L127" s="14">
        <v>1</v>
      </c>
      <c r="M127" s="3" t="s">
        <v>1227</v>
      </c>
    </row>
    <row r="128" spans="1:13" ht="99.95" customHeight="1" x14ac:dyDescent="0.15">
      <c r="A128" s="4">
        <f t="shared" si="5"/>
        <v>124</v>
      </c>
      <c r="B128" s="1">
        <v>32</v>
      </c>
      <c r="C128" s="1" t="s">
        <v>12</v>
      </c>
      <c r="D128" s="1" t="s">
        <v>13</v>
      </c>
      <c r="E128" s="1" t="s">
        <v>14</v>
      </c>
      <c r="F128" s="2" t="s">
        <v>341</v>
      </c>
      <c r="G128" s="1" t="s">
        <v>15</v>
      </c>
      <c r="H128" s="1" t="s">
        <v>16</v>
      </c>
      <c r="I128" s="1" t="s">
        <v>429</v>
      </c>
      <c r="J128" s="1" t="s">
        <v>0</v>
      </c>
      <c r="K128" s="1" t="s">
        <v>17</v>
      </c>
      <c r="L128" s="14">
        <f>LEN(M128)-LEN(SUBSTITUTE(M128, "、",""))/LEN("、")+1</f>
        <v>2</v>
      </c>
      <c r="M128" s="3" t="s">
        <v>388</v>
      </c>
    </row>
    <row r="129" spans="1:13" ht="99.95" customHeight="1" x14ac:dyDescent="0.15">
      <c r="A129" s="4">
        <f t="shared" si="5"/>
        <v>125</v>
      </c>
      <c r="B129" s="1">
        <v>32</v>
      </c>
      <c r="C129" s="1" t="s">
        <v>12</v>
      </c>
      <c r="D129" s="1" t="s">
        <v>108</v>
      </c>
      <c r="E129" s="1" t="s">
        <v>109</v>
      </c>
      <c r="F129" s="2" t="s">
        <v>451</v>
      </c>
      <c r="G129" s="1" t="s">
        <v>110</v>
      </c>
      <c r="H129" s="1" t="s">
        <v>111</v>
      </c>
      <c r="I129" s="1" t="s">
        <v>430</v>
      </c>
      <c r="J129" s="1" t="s">
        <v>0</v>
      </c>
      <c r="K129" s="1" t="s">
        <v>112</v>
      </c>
      <c r="L129" s="14">
        <f>LEN(M129)-LEN(SUBSTITUTE(M129, "、",""))/LEN("、")+1</f>
        <v>1</v>
      </c>
      <c r="M129" s="3" t="s">
        <v>113</v>
      </c>
    </row>
    <row r="130" spans="1:13" ht="99.95" customHeight="1" x14ac:dyDescent="0.15">
      <c r="A130" s="4">
        <f t="shared" si="5"/>
        <v>126</v>
      </c>
      <c r="B130" s="1">
        <v>32</v>
      </c>
      <c r="C130" s="1" t="s">
        <v>513</v>
      </c>
      <c r="D130" s="1" t="s">
        <v>1342</v>
      </c>
      <c r="E130" s="1" t="s">
        <v>109</v>
      </c>
      <c r="F130" s="2" t="s">
        <v>1336</v>
      </c>
      <c r="G130" s="1" t="s">
        <v>1337</v>
      </c>
      <c r="H130" s="1" t="s">
        <v>1338</v>
      </c>
      <c r="I130" s="1" t="s">
        <v>1340</v>
      </c>
      <c r="J130" s="1" t="s">
        <v>1341</v>
      </c>
      <c r="K130" s="1" t="s">
        <v>737</v>
      </c>
      <c r="L130" s="14">
        <v>1</v>
      </c>
      <c r="M130" s="3" t="s">
        <v>1339</v>
      </c>
    </row>
    <row r="131" spans="1:13" ht="99.95" customHeight="1" x14ac:dyDescent="0.15">
      <c r="A131" s="4">
        <f t="shared" si="5"/>
        <v>127</v>
      </c>
      <c r="B131" s="1">
        <v>32</v>
      </c>
      <c r="C131" s="1" t="s">
        <v>513</v>
      </c>
      <c r="D131" s="14" t="s">
        <v>1243</v>
      </c>
      <c r="E131" s="14" t="s">
        <v>1244</v>
      </c>
      <c r="F131" s="1" t="s">
        <v>1245</v>
      </c>
      <c r="G131" s="14" t="s">
        <v>1246</v>
      </c>
      <c r="H131" s="14" t="s">
        <v>1247</v>
      </c>
      <c r="I131" s="1" t="s">
        <v>1248</v>
      </c>
      <c r="J131" s="14" t="s">
        <v>1</v>
      </c>
      <c r="K131" s="14"/>
      <c r="L131" s="14">
        <v>1</v>
      </c>
      <c r="M131" s="3" t="s">
        <v>1249</v>
      </c>
    </row>
    <row r="132" spans="1:13" s="5" customFormat="1" ht="99.95" customHeight="1" x14ac:dyDescent="0.15">
      <c r="A132" s="4">
        <f t="shared" si="5"/>
        <v>128</v>
      </c>
      <c r="B132" s="1">
        <v>32</v>
      </c>
      <c r="C132" s="1" t="s">
        <v>12</v>
      </c>
      <c r="D132" s="1" t="s">
        <v>119</v>
      </c>
      <c r="E132" s="1" t="s">
        <v>120</v>
      </c>
      <c r="F132" s="2" t="s">
        <v>342</v>
      </c>
      <c r="G132" s="1" t="s">
        <v>121</v>
      </c>
      <c r="H132" s="1" t="s">
        <v>122</v>
      </c>
      <c r="I132" s="1" t="s">
        <v>431</v>
      </c>
      <c r="J132" s="1" t="s">
        <v>0</v>
      </c>
      <c r="K132" s="1" t="s">
        <v>123</v>
      </c>
      <c r="L132" s="14">
        <f>LEN(M132)-LEN(SUBSTITUTE(M132, "、",""))/LEN("、")+1</f>
        <v>1</v>
      </c>
      <c r="M132" s="3" t="s">
        <v>124</v>
      </c>
    </row>
    <row r="133" spans="1:13" ht="99.95" customHeight="1" x14ac:dyDescent="0.15">
      <c r="A133" s="4">
        <f t="shared" si="5"/>
        <v>129</v>
      </c>
      <c r="B133" s="1">
        <v>32</v>
      </c>
      <c r="C133" s="1" t="s">
        <v>513</v>
      </c>
      <c r="D133" s="1" t="s">
        <v>881</v>
      </c>
      <c r="E133" s="1" t="s">
        <v>32</v>
      </c>
      <c r="F133" s="2" t="s">
        <v>882</v>
      </c>
      <c r="G133" s="1" t="s">
        <v>883</v>
      </c>
      <c r="H133" s="1" t="s">
        <v>884</v>
      </c>
      <c r="I133" s="1" t="s">
        <v>888</v>
      </c>
      <c r="J133" s="1" t="s">
        <v>885</v>
      </c>
      <c r="K133" s="1" t="s">
        <v>886</v>
      </c>
      <c r="L133" s="14">
        <f>LEN(M133)-LEN(SUBSTITUTE(M133, "、",""))/LEN("、")+1</f>
        <v>1</v>
      </c>
      <c r="M133" s="3" t="s">
        <v>887</v>
      </c>
    </row>
    <row r="134" spans="1:13" s="5" customFormat="1" ht="99.95" customHeight="1" x14ac:dyDescent="0.15">
      <c r="A134" s="4">
        <f t="shared" si="5"/>
        <v>130</v>
      </c>
      <c r="B134" s="1">
        <v>32</v>
      </c>
      <c r="C134" s="1" t="s">
        <v>513</v>
      </c>
      <c r="D134" s="14" t="s">
        <v>1214</v>
      </c>
      <c r="E134" s="14" t="s">
        <v>1215</v>
      </c>
      <c r="F134" s="1" t="s">
        <v>1216</v>
      </c>
      <c r="G134" s="14" t="s">
        <v>1217</v>
      </c>
      <c r="H134" s="14" t="s">
        <v>1218</v>
      </c>
      <c r="I134" s="1" t="s">
        <v>1219</v>
      </c>
      <c r="J134" s="14" t="s">
        <v>0</v>
      </c>
      <c r="K134" s="14" t="s">
        <v>1217</v>
      </c>
      <c r="L134" s="14">
        <v>2</v>
      </c>
      <c r="M134" s="3" t="s">
        <v>1220</v>
      </c>
    </row>
    <row r="135" spans="1:13" s="5" customFormat="1" ht="99.95" customHeight="1" x14ac:dyDescent="0.15">
      <c r="A135" s="4">
        <f t="shared" si="5"/>
        <v>131</v>
      </c>
      <c r="B135" s="1">
        <v>32</v>
      </c>
      <c r="C135" s="1" t="s">
        <v>12</v>
      </c>
      <c r="D135" s="1" t="s">
        <v>285</v>
      </c>
      <c r="E135" s="1" t="s">
        <v>32</v>
      </c>
      <c r="F135" s="2" t="s">
        <v>343</v>
      </c>
      <c r="G135" s="1" t="s">
        <v>286</v>
      </c>
      <c r="H135" s="1" t="s">
        <v>287</v>
      </c>
      <c r="I135" s="1" t="s">
        <v>432</v>
      </c>
      <c r="J135" s="1" t="s">
        <v>1</v>
      </c>
      <c r="K135" s="1"/>
      <c r="L135" s="14">
        <f>LEN(M135)-LEN(SUBSTITUTE(M135, "、",""))/LEN("、")+1</f>
        <v>1</v>
      </c>
      <c r="M135" s="3" t="s">
        <v>288</v>
      </c>
    </row>
    <row r="136" spans="1:13" ht="99.95" customHeight="1" x14ac:dyDescent="0.15">
      <c r="A136" s="4">
        <f t="shared" si="5"/>
        <v>132</v>
      </c>
      <c r="B136" s="1">
        <v>32</v>
      </c>
      <c r="C136" s="1" t="s">
        <v>12</v>
      </c>
      <c r="D136" s="1" t="s">
        <v>880</v>
      </c>
      <c r="E136" s="1" t="s">
        <v>143</v>
      </c>
      <c r="F136" s="2" t="s">
        <v>450</v>
      </c>
      <c r="G136" s="1" t="s">
        <v>144</v>
      </c>
      <c r="H136" s="1" t="s">
        <v>145</v>
      </c>
      <c r="I136" s="1" t="s">
        <v>433</v>
      </c>
      <c r="J136" s="1" t="s">
        <v>0</v>
      </c>
      <c r="K136" s="1" t="s">
        <v>146</v>
      </c>
      <c r="L136" s="14">
        <f>LEN(M136)-LEN(SUBSTITUTE(M136, "、",""))/LEN("、")+1</f>
        <v>1</v>
      </c>
      <c r="M136" s="3" t="s">
        <v>147</v>
      </c>
    </row>
    <row r="137" spans="1:13" ht="99.95" customHeight="1" x14ac:dyDescent="0.15">
      <c r="A137" s="4">
        <f t="shared" si="5"/>
        <v>133</v>
      </c>
      <c r="B137" s="1">
        <v>32</v>
      </c>
      <c r="C137" s="1" t="s">
        <v>513</v>
      </c>
      <c r="D137" s="14" t="s">
        <v>80</v>
      </c>
      <c r="E137" s="14" t="s">
        <v>1228</v>
      </c>
      <c r="F137" s="1" t="s">
        <v>1229</v>
      </c>
      <c r="G137" s="14" t="s">
        <v>1230</v>
      </c>
      <c r="H137" s="14" t="s">
        <v>1231</v>
      </c>
      <c r="I137" s="1" t="s">
        <v>1232</v>
      </c>
      <c r="J137" s="14" t="s">
        <v>0</v>
      </c>
      <c r="K137" s="14" t="s">
        <v>1230</v>
      </c>
      <c r="L137" s="14">
        <v>3</v>
      </c>
      <c r="M137" s="3" t="s">
        <v>1307</v>
      </c>
    </row>
    <row r="138" spans="1:13" ht="99.95" customHeight="1" x14ac:dyDescent="0.15">
      <c r="A138" s="4">
        <f t="shared" si="5"/>
        <v>134</v>
      </c>
      <c r="B138" s="1">
        <v>32</v>
      </c>
      <c r="C138" s="1" t="s">
        <v>12</v>
      </c>
      <c r="D138" s="1" t="s">
        <v>8</v>
      </c>
      <c r="E138" s="1" t="s">
        <v>201</v>
      </c>
      <c r="F138" s="2" t="s">
        <v>344</v>
      </c>
      <c r="G138" s="1" t="s">
        <v>202</v>
      </c>
      <c r="H138" s="1" t="s">
        <v>203</v>
      </c>
      <c r="I138" s="1" t="s">
        <v>434</v>
      </c>
      <c r="J138" s="1" t="s">
        <v>0</v>
      </c>
      <c r="K138" s="1" t="s">
        <v>204</v>
      </c>
      <c r="L138" s="14">
        <f>LEN(M138)-LEN(SUBSTITUTE(M138, "、",""))/LEN("、")+1</f>
        <v>1</v>
      </c>
      <c r="M138" s="3" t="s">
        <v>205</v>
      </c>
    </row>
    <row r="139" spans="1:13" ht="99.95" customHeight="1" x14ac:dyDescent="0.15">
      <c r="A139" s="4">
        <f t="shared" si="5"/>
        <v>135</v>
      </c>
      <c r="B139" s="1">
        <v>32</v>
      </c>
      <c r="C139" s="1" t="s">
        <v>513</v>
      </c>
      <c r="D139" s="14" t="s">
        <v>1233</v>
      </c>
      <c r="E139" s="14" t="s">
        <v>1234</v>
      </c>
      <c r="F139" s="1" t="s">
        <v>1235</v>
      </c>
      <c r="G139" s="14" t="s">
        <v>1236</v>
      </c>
      <c r="H139" s="14" t="s">
        <v>1237</v>
      </c>
      <c r="I139" s="1" t="s">
        <v>1238</v>
      </c>
      <c r="J139" s="14" t="s">
        <v>0</v>
      </c>
      <c r="K139" s="1" t="s">
        <v>1239</v>
      </c>
      <c r="L139" s="1">
        <v>1</v>
      </c>
      <c r="M139" s="3" t="s">
        <v>1240</v>
      </c>
    </row>
    <row r="140" spans="1:13" ht="99.95" customHeight="1" x14ac:dyDescent="0.15">
      <c r="A140" s="4">
        <f t="shared" si="5"/>
        <v>136</v>
      </c>
      <c r="B140" s="1">
        <v>32</v>
      </c>
      <c r="C140" s="1" t="s">
        <v>513</v>
      </c>
      <c r="D140" s="14" t="s">
        <v>1182</v>
      </c>
      <c r="E140" s="14" t="s">
        <v>1183</v>
      </c>
      <c r="F140" s="1" t="s">
        <v>1184</v>
      </c>
      <c r="G140" s="14" t="s">
        <v>1185</v>
      </c>
      <c r="H140" s="14" t="s">
        <v>1186</v>
      </c>
      <c r="I140" s="1" t="s">
        <v>1187</v>
      </c>
      <c r="J140" s="14" t="s">
        <v>0</v>
      </c>
      <c r="K140" s="14" t="s">
        <v>1188</v>
      </c>
      <c r="L140" s="14">
        <v>2</v>
      </c>
      <c r="M140" s="3" t="s">
        <v>1189</v>
      </c>
    </row>
    <row r="141" spans="1:13" ht="99.95" customHeight="1" x14ac:dyDescent="0.15">
      <c r="A141" s="4">
        <f t="shared" si="5"/>
        <v>137</v>
      </c>
      <c r="B141" s="1">
        <v>32</v>
      </c>
      <c r="C141" s="1" t="s">
        <v>12</v>
      </c>
      <c r="D141" s="1" t="s">
        <v>125</v>
      </c>
      <c r="E141" s="1" t="s">
        <v>126</v>
      </c>
      <c r="F141" s="2" t="s">
        <v>345</v>
      </c>
      <c r="G141" s="1" t="s">
        <v>127</v>
      </c>
      <c r="H141" s="1" t="s">
        <v>128</v>
      </c>
      <c r="I141" s="1" t="s">
        <v>362</v>
      </c>
      <c r="J141" s="1" t="s">
        <v>0</v>
      </c>
      <c r="K141" s="1" t="s">
        <v>127</v>
      </c>
      <c r="L141" s="14">
        <f>LEN(M141)-LEN(SUBSTITUTE(M141, "、",""))/LEN("、")+1</f>
        <v>1</v>
      </c>
      <c r="M141" s="3" t="s">
        <v>129</v>
      </c>
    </row>
    <row r="142" spans="1:13" ht="99.95" customHeight="1" x14ac:dyDescent="0.15">
      <c r="A142" s="4">
        <f t="shared" si="5"/>
        <v>138</v>
      </c>
      <c r="B142" s="1">
        <v>32</v>
      </c>
      <c r="C142" s="1" t="s">
        <v>12</v>
      </c>
      <c r="D142" s="1" t="s">
        <v>2</v>
      </c>
      <c r="E142" s="1" t="s">
        <v>19</v>
      </c>
      <c r="F142" s="2" t="s">
        <v>346</v>
      </c>
      <c r="G142" s="1" t="s">
        <v>20</v>
      </c>
      <c r="H142" s="1" t="s">
        <v>21</v>
      </c>
      <c r="I142" s="1" t="s">
        <v>435</v>
      </c>
      <c r="J142" s="1" t="s">
        <v>0</v>
      </c>
      <c r="K142" s="1" t="s">
        <v>22</v>
      </c>
      <c r="L142" s="14">
        <f>LEN(M142)-LEN(SUBSTITUTE(M142, "、",""))/LEN("、")+1</f>
        <v>1</v>
      </c>
      <c r="M142" s="3" t="s">
        <v>23</v>
      </c>
    </row>
    <row r="143" spans="1:13" ht="99.95" customHeight="1" x14ac:dyDescent="0.15">
      <c r="A143" s="4">
        <f t="shared" si="5"/>
        <v>139</v>
      </c>
      <c r="B143" s="1">
        <v>32</v>
      </c>
      <c r="C143" s="1" t="s">
        <v>12</v>
      </c>
      <c r="D143" s="1" t="s">
        <v>68</v>
      </c>
      <c r="E143" s="1" t="s">
        <v>19</v>
      </c>
      <c r="F143" s="2" t="s">
        <v>347</v>
      </c>
      <c r="G143" s="1" t="s">
        <v>69</v>
      </c>
      <c r="H143" s="1" t="s">
        <v>70</v>
      </c>
      <c r="I143" s="1" t="s">
        <v>436</v>
      </c>
      <c r="J143" s="1" t="s">
        <v>1</v>
      </c>
      <c r="K143" s="1"/>
      <c r="L143" s="14">
        <f>LEN(M143)-LEN(SUBSTITUTE(M143, "、",""))/LEN("、")+1</f>
        <v>1</v>
      </c>
      <c r="M143" s="3" t="s">
        <v>498</v>
      </c>
    </row>
    <row r="144" spans="1:13" ht="99.95" customHeight="1" x14ac:dyDescent="0.15">
      <c r="A144" s="4">
        <f t="shared" si="5"/>
        <v>140</v>
      </c>
      <c r="B144" s="1">
        <v>32</v>
      </c>
      <c r="C144" s="1" t="s">
        <v>513</v>
      </c>
      <c r="D144" s="14" t="s">
        <v>1269</v>
      </c>
      <c r="E144" s="14" t="s">
        <v>19</v>
      </c>
      <c r="F144" s="1" t="s">
        <v>1270</v>
      </c>
      <c r="G144" s="14" t="s">
        <v>1271</v>
      </c>
      <c r="H144" s="14" t="s">
        <v>1272</v>
      </c>
      <c r="I144" s="1" t="s">
        <v>1273</v>
      </c>
      <c r="J144" s="14" t="s">
        <v>0</v>
      </c>
      <c r="K144" s="14" t="s">
        <v>1274</v>
      </c>
      <c r="L144" s="14">
        <v>2</v>
      </c>
      <c r="M144" s="3" t="s">
        <v>1335</v>
      </c>
    </row>
    <row r="145" spans="1:13" ht="99.95" customHeight="1" x14ac:dyDescent="0.15">
      <c r="A145" s="4">
        <f t="shared" si="5"/>
        <v>141</v>
      </c>
      <c r="B145" s="1" t="s">
        <v>824</v>
      </c>
      <c r="C145" s="1" t="s">
        <v>12</v>
      </c>
      <c r="D145" s="1" t="s">
        <v>825</v>
      </c>
      <c r="E145" s="1" t="s">
        <v>19</v>
      </c>
      <c r="F145" s="2" t="s">
        <v>826</v>
      </c>
      <c r="G145" s="1" t="s">
        <v>827</v>
      </c>
      <c r="H145" s="1" t="s">
        <v>828</v>
      </c>
      <c r="I145" s="1" t="s">
        <v>829</v>
      </c>
      <c r="J145" s="1" t="s">
        <v>0</v>
      </c>
      <c r="K145" s="1" t="s">
        <v>830</v>
      </c>
      <c r="L145" s="14">
        <f>LEN(M145)-LEN(SUBSTITUTE(M145, "、",""))/LEN("、")+1</f>
        <v>1</v>
      </c>
      <c r="M145" s="3" t="s">
        <v>831</v>
      </c>
    </row>
    <row r="146" spans="1:13" ht="99.95" customHeight="1" x14ac:dyDescent="0.15">
      <c r="A146" s="4">
        <f t="shared" si="5"/>
        <v>142</v>
      </c>
      <c r="B146" s="1">
        <v>32</v>
      </c>
      <c r="C146" s="1" t="s">
        <v>513</v>
      </c>
      <c r="D146" s="14" t="s">
        <v>1256</v>
      </c>
      <c r="E146" s="14" t="s">
        <v>1257</v>
      </c>
      <c r="F146" s="1" t="s">
        <v>1258</v>
      </c>
      <c r="G146" s="14" t="s">
        <v>1259</v>
      </c>
      <c r="H146" s="14" t="s">
        <v>1260</v>
      </c>
      <c r="I146" s="1" t="s">
        <v>1261</v>
      </c>
      <c r="J146" s="14" t="s">
        <v>0</v>
      </c>
      <c r="K146" s="14" t="s">
        <v>1262</v>
      </c>
      <c r="L146" s="14">
        <v>1</v>
      </c>
      <c r="M146" s="3" t="s">
        <v>1263</v>
      </c>
    </row>
    <row r="147" spans="1:13" ht="99.95" customHeight="1" x14ac:dyDescent="0.15">
      <c r="A147" s="4">
        <f t="shared" si="5"/>
        <v>143</v>
      </c>
      <c r="B147" s="1">
        <v>32</v>
      </c>
      <c r="C147" s="1" t="s">
        <v>12</v>
      </c>
      <c r="D147" s="1" t="s">
        <v>93</v>
      </c>
      <c r="E147" s="1" t="s">
        <v>94</v>
      </c>
      <c r="F147" s="2" t="s">
        <v>348</v>
      </c>
      <c r="G147" s="1" t="s">
        <v>95</v>
      </c>
      <c r="H147" s="1" t="s">
        <v>96</v>
      </c>
      <c r="I147" s="1" t="s">
        <v>437</v>
      </c>
      <c r="J147" s="1" t="s">
        <v>1</v>
      </c>
      <c r="K147" s="1"/>
      <c r="L147" s="14">
        <f>LEN(M147)-LEN(SUBSTITUTE(M147, "、",""))/LEN("、")+1</f>
        <v>2</v>
      </c>
      <c r="M147" s="3" t="s">
        <v>97</v>
      </c>
    </row>
    <row r="148" spans="1:13" ht="99.95" customHeight="1" x14ac:dyDescent="0.15">
      <c r="A148" s="4">
        <f t="shared" si="5"/>
        <v>144</v>
      </c>
      <c r="B148" s="1">
        <v>32</v>
      </c>
      <c r="C148" s="1" t="s">
        <v>513</v>
      </c>
      <c r="D148" s="14" t="s">
        <v>1264</v>
      </c>
      <c r="E148" s="14" t="s">
        <v>1265</v>
      </c>
      <c r="F148" s="1" t="s">
        <v>1266</v>
      </c>
      <c r="G148" s="14" t="s">
        <v>1267</v>
      </c>
      <c r="H148" s="14" t="s">
        <v>1268</v>
      </c>
      <c r="I148" s="1" t="s">
        <v>1310</v>
      </c>
      <c r="J148" s="14" t="s">
        <v>0</v>
      </c>
      <c r="K148" s="14" t="s">
        <v>1267</v>
      </c>
      <c r="L148" s="14">
        <v>2</v>
      </c>
      <c r="M148" s="3" t="s">
        <v>1309</v>
      </c>
    </row>
    <row r="149" spans="1:13" ht="99.95" customHeight="1" x14ac:dyDescent="0.15">
      <c r="A149" s="4">
        <f t="shared" si="5"/>
        <v>145</v>
      </c>
      <c r="B149" s="1">
        <v>32</v>
      </c>
      <c r="C149" s="1" t="s">
        <v>12</v>
      </c>
      <c r="D149" s="1" t="s">
        <v>11</v>
      </c>
      <c r="E149" s="1" t="s">
        <v>71</v>
      </c>
      <c r="F149" s="2" t="s">
        <v>349</v>
      </c>
      <c r="G149" s="1" t="s">
        <v>102</v>
      </c>
      <c r="H149" s="1" t="s">
        <v>103</v>
      </c>
      <c r="I149" s="1" t="s">
        <v>438</v>
      </c>
      <c r="J149" s="1" t="s">
        <v>0</v>
      </c>
      <c r="K149" s="1" t="s">
        <v>102</v>
      </c>
      <c r="L149" s="14">
        <f>LEN(M149)-LEN(SUBSTITUTE(M149, "、",""))/LEN("、")+1</f>
        <v>3</v>
      </c>
      <c r="M149" s="3" t="s">
        <v>389</v>
      </c>
    </row>
    <row r="150" spans="1:13" ht="99.95" customHeight="1" x14ac:dyDescent="0.15">
      <c r="A150" s="4">
        <f t="shared" si="5"/>
        <v>146</v>
      </c>
      <c r="B150" s="1">
        <v>32</v>
      </c>
      <c r="C150" s="1" t="s">
        <v>12</v>
      </c>
      <c r="D150" s="1" t="s">
        <v>227</v>
      </c>
      <c r="E150" s="1" t="s">
        <v>157</v>
      </c>
      <c r="F150" s="2" t="s">
        <v>446</v>
      </c>
      <c r="G150" s="1" t="s">
        <v>228</v>
      </c>
      <c r="H150" s="1" t="s">
        <v>229</v>
      </c>
      <c r="I150" s="1" t="s">
        <v>439</v>
      </c>
      <c r="J150" s="1" t="s">
        <v>1</v>
      </c>
      <c r="K150" s="1"/>
      <c r="L150" s="14">
        <f>LEN(M150)-LEN(SUBSTITUTE(M150, "、",""))/LEN("、")+1</f>
        <v>1</v>
      </c>
      <c r="M150" s="3" t="s">
        <v>230</v>
      </c>
    </row>
    <row r="151" spans="1:13" ht="99.95" customHeight="1" x14ac:dyDescent="0.15">
      <c r="A151" s="4">
        <f t="shared" si="5"/>
        <v>147</v>
      </c>
      <c r="B151" s="1">
        <v>32</v>
      </c>
      <c r="C151" s="1" t="s">
        <v>12</v>
      </c>
      <c r="D151" s="1" t="s">
        <v>156</v>
      </c>
      <c r="E151" s="1" t="s">
        <v>157</v>
      </c>
      <c r="F151" s="2" t="s">
        <v>350</v>
      </c>
      <c r="G151" s="1" t="s">
        <v>158</v>
      </c>
      <c r="H151" s="1" t="s">
        <v>159</v>
      </c>
      <c r="I151" s="1" t="s">
        <v>440</v>
      </c>
      <c r="J151" s="1" t="s">
        <v>0</v>
      </c>
      <c r="K151" s="1" t="s">
        <v>160</v>
      </c>
      <c r="L151" s="14">
        <f>LEN(M151)-LEN(SUBSTITUTE(M151, "、",""))/LEN("、")+1</f>
        <v>1</v>
      </c>
      <c r="M151" s="3" t="s">
        <v>161</v>
      </c>
    </row>
    <row r="152" spans="1:13" ht="99.95" customHeight="1" x14ac:dyDescent="0.15">
      <c r="A152" s="4">
        <f t="shared" si="5"/>
        <v>148</v>
      </c>
      <c r="B152" s="1">
        <v>32</v>
      </c>
      <c r="C152" s="1" t="s">
        <v>513</v>
      </c>
      <c r="D152" s="14" t="s">
        <v>751</v>
      </c>
      <c r="E152" s="14" t="s">
        <v>157</v>
      </c>
      <c r="F152" s="1" t="s">
        <v>752</v>
      </c>
      <c r="G152" s="14" t="s">
        <v>753</v>
      </c>
      <c r="H152" s="14" t="s">
        <v>754</v>
      </c>
      <c r="I152" s="1" t="s">
        <v>755</v>
      </c>
      <c r="J152" s="14" t="s">
        <v>1</v>
      </c>
      <c r="K152" s="14"/>
      <c r="L152" s="14">
        <f>LEN(M152)-LEN(SUBSTITUTE(M152, "、",""))/LEN("、")+1</f>
        <v>2</v>
      </c>
      <c r="M152" s="3" t="s">
        <v>1356</v>
      </c>
    </row>
    <row r="153" spans="1:13" ht="99.95" customHeight="1" x14ac:dyDescent="0.15">
      <c r="A153" s="4">
        <f t="shared" si="5"/>
        <v>149</v>
      </c>
      <c r="B153" s="1">
        <v>32</v>
      </c>
      <c r="C153" s="1" t="s">
        <v>12</v>
      </c>
      <c r="D153" s="1" t="s">
        <v>294</v>
      </c>
      <c r="E153" s="1" t="s">
        <v>157</v>
      </c>
      <c r="F153" s="2" t="s">
        <v>351</v>
      </c>
      <c r="G153" s="1" t="s">
        <v>295</v>
      </c>
      <c r="H153" s="1" t="s">
        <v>296</v>
      </c>
      <c r="I153" s="1" t="s">
        <v>297</v>
      </c>
      <c r="J153" s="1" t="s">
        <v>1</v>
      </c>
      <c r="K153" s="1"/>
      <c r="L153" s="14">
        <f>LEN(M153)-LEN(SUBSTITUTE(M153, "、",""))/LEN("、")+1</f>
        <v>1</v>
      </c>
      <c r="M153" s="3" t="s">
        <v>298</v>
      </c>
    </row>
    <row r="154" spans="1:13" ht="99.95" customHeight="1" x14ac:dyDescent="0.15">
      <c r="A154" s="4">
        <f t="shared" si="5"/>
        <v>150</v>
      </c>
      <c r="B154" s="1">
        <v>32</v>
      </c>
      <c r="C154" s="1" t="s">
        <v>513</v>
      </c>
      <c r="D154" s="14" t="s">
        <v>1279</v>
      </c>
      <c r="E154" s="14" t="s">
        <v>756</v>
      </c>
      <c r="F154" s="1" t="s">
        <v>1280</v>
      </c>
      <c r="G154" s="14" t="s">
        <v>757</v>
      </c>
      <c r="H154" s="14" t="s">
        <v>1281</v>
      </c>
      <c r="I154" s="1" t="s">
        <v>1282</v>
      </c>
      <c r="J154" s="14" t="s">
        <v>0</v>
      </c>
      <c r="K154" s="14" t="s">
        <v>757</v>
      </c>
      <c r="L154" s="14">
        <v>2</v>
      </c>
      <c r="M154" s="3" t="s">
        <v>1346</v>
      </c>
    </row>
    <row r="155" spans="1:13" ht="99.95" customHeight="1" x14ac:dyDescent="0.15">
      <c r="A155" s="4">
        <f t="shared" si="5"/>
        <v>151</v>
      </c>
      <c r="B155" s="1">
        <v>32</v>
      </c>
      <c r="C155" s="1" t="s">
        <v>12</v>
      </c>
      <c r="D155" s="1" t="s">
        <v>231</v>
      </c>
      <c r="E155" s="1" t="s">
        <v>232</v>
      </c>
      <c r="F155" s="2" t="s">
        <v>352</v>
      </c>
      <c r="G155" s="1" t="s">
        <v>233</v>
      </c>
      <c r="H155" s="1" t="s">
        <v>234</v>
      </c>
      <c r="I155" s="1" t="s">
        <v>235</v>
      </c>
      <c r="J155" s="1" t="s">
        <v>1</v>
      </c>
      <c r="K155" s="1"/>
      <c r="L155" s="14">
        <f>LEN(M155)-LEN(SUBSTITUTE(M155, "、",""))/LEN("、")+1</f>
        <v>1</v>
      </c>
      <c r="M155" s="3" t="s">
        <v>236</v>
      </c>
    </row>
    <row r="156" spans="1:13" ht="99.95" customHeight="1" x14ac:dyDescent="0.15">
      <c r="A156" s="4">
        <f t="shared" si="5"/>
        <v>152</v>
      </c>
      <c r="B156" s="1">
        <v>32</v>
      </c>
      <c r="C156" s="1" t="s">
        <v>513</v>
      </c>
      <c r="D156" s="14" t="s">
        <v>1250</v>
      </c>
      <c r="E156" s="14" t="s">
        <v>1251</v>
      </c>
      <c r="F156" s="1" t="s">
        <v>1252</v>
      </c>
      <c r="G156" s="14" t="s">
        <v>1253</v>
      </c>
      <c r="H156" s="14" t="s">
        <v>1254</v>
      </c>
      <c r="I156" s="1" t="s">
        <v>1255</v>
      </c>
      <c r="J156" s="14" t="s">
        <v>1</v>
      </c>
      <c r="K156" s="14"/>
      <c r="L156" s="14">
        <v>2</v>
      </c>
      <c r="M156" s="3" t="s">
        <v>1354</v>
      </c>
    </row>
    <row r="157" spans="1:13" ht="99.95" customHeight="1" x14ac:dyDescent="0.15">
      <c r="A157" s="4">
        <f t="shared" si="5"/>
        <v>153</v>
      </c>
      <c r="B157" s="1">
        <v>32</v>
      </c>
      <c r="C157" s="1" t="s">
        <v>513</v>
      </c>
      <c r="D157" s="14" t="s">
        <v>599</v>
      </c>
      <c r="E157" s="14" t="s">
        <v>600</v>
      </c>
      <c r="F157" s="1" t="s">
        <v>601</v>
      </c>
      <c r="G157" s="14" t="s">
        <v>602</v>
      </c>
      <c r="H157" s="14" t="s">
        <v>603</v>
      </c>
      <c r="I157" s="1" t="s">
        <v>604</v>
      </c>
      <c r="J157" s="14" t="s">
        <v>0</v>
      </c>
      <c r="K157" s="14" t="s">
        <v>605</v>
      </c>
      <c r="L157" s="14">
        <f>LEN(M157)-LEN(SUBSTITUTE(M157, "、",""))/LEN("、")+1</f>
        <v>1</v>
      </c>
      <c r="M157" s="3" t="s">
        <v>606</v>
      </c>
    </row>
    <row r="158" spans="1:13" ht="99.95" customHeight="1" x14ac:dyDescent="0.15">
      <c r="A158" s="4">
        <f t="shared" si="5"/>
        <v>154</v>
      </c>
      <c r="B158" s="1">
        <v>32</v>
      </c>
      <c r="C158" s="1" t="s">
        <v>513</v>
      </c>
      <c r="D158" s="14" t="s">
        <v>607</v>
      </c>
      <c r="E158" s="14" t="s">
        <v>600</v>
      </c>
      <c r="F158" s="1" t="s">
        <v>608</v>
      </c>
      <c r="G158" s="14" t="s">
        <v>609</v>
      </c>
      <c r="H158" s="14" t="s">
        <v>610</v>
      </c>
      <c r="I158" s="1" t="s">
        <v>611</v>
      </c>
      <c r="J158" s="14" t="s">
        <v>0</v>
      </c>
      <c r="K158" s="14" t="s">
        <v>609</v>
      </c>
      <c r="L158" s="14">
        <f>LEN(M158)-LEN(SUBSTITUTE(M158, "、",""))/LEN("、")+1</f>
        <v>1</v>
      </c>
      <c r="M158" s="3" t="s">
        <v>612</v>
      </c>
    </row>
    <row r="159" spans="1:13" ht="99.95" customHeight="1" x14ac:dyDescent="0.15">
      <c r="A159" s="4">
        <f t="shared" si="5"/>
        <v>155</v>
      </c>
      <c r="B159" s="1">
        <v>32</v>
      </c>
      <c r="C159" s="1" t="s">
        <v>12</v>
      </c>
      <c r="D159" s="1" t="s">
        <v>371</v>
      </c>
      <c r="E159" s="1" t="s">
        <v>372</v>
      </c>
      <c r="F159" s="2" t="s">
        <v>373</v>
      </c>
      <c r="G159" s="1" t="s">
        <v>374</v>
      </c>
      <c r="H159" s="1" t="s">
        <v>375</v>
      </c>
      <c r="I159" s="1" t="s">
        <v>441</v>
      </c>
      <c r="J159" s="1" t="s">
        <v>1</v>
      </c>
      <c r="K159" s="1"/>
      <c r="L159" s="14">
        <f>LEN(M159)-LEN(SUBSTITUTE(M159, "、",""))/LEN("、")+1</f>
        <v>1</v>
      </c>
      <c r="M159" s="3" t="s">
        <v>368</v>
      </c>
    </row>
    <row r="160" spans="1:13" ht="99.95" customHeight="1" x14ac:dyDescent="0.15">
      <c r="A160" s="4">
        <f t="shared" si="5"/>
        <v>156</v>
      </c>
      <c r="B160" s="1">
        <v>32</v>
      </c>
      <c r="C160" s="1" t="s">
        <v>12</v>
      </c>
      <c r="D160" s="1" t="s">
        <v>133</v>
      </c>
      <c r="E160" s="1" t="s">
        <v>134</v>
      </c>
      <c r="F160" s="2" t="s">
        <v>353</v>
      </c>
      <c r="G160" s="1" t="s">
        <v>135</v>
      </c>
      <c r="H160" s="1" t="s">
        <v>136</v>
      </c>
      <c r="I160" s="1" t="s">
        <v>440</v>
      </c>
      <c r="J160" s="1" t="s">
        <v>1</v>
      </c>
      <c r="K160" s="1"/>
      <c r="L160" s="14">
        <f>LEN(M160)-LEN(SUBSTITUTE(M160, "、",""))/LEN("、")+1</f>
        <v>2</v>
      </c>
      <c r="M160" s="3" t="s">
        <v>137</v>
      </c>
    </row>
    <row r="161" spans="1:13" ht="99.95" customHeight="1" x14ac:dyDescent="0.15">
      <c r="A161" s="4">
        <f t="shared" si="5"/>
        <v>157</v>
      </c>
      <c r="B161" s="1">
        <v>32</v>
      </c>
      <c r="C161" s="1" t="s">
        <v>513</v>
      </c>
      <c r="D161" s="14" t="s">
        <v>994</v>
      </c>
      <c r="E161" s="14" t="s">
        <v>995</v>
      </c>
      <c r="F161" s="14" t="s">
        <v>996</v>
      </c>
      <c r="G161" s="14" t="s">
        <v>997</v>
      </c>
      <c r="H161" s="14" t="s">
        <v>998</v>
      </c>
      <c r="I161" s="1" t="s">
        <v>999</v>
      </c>
      <c r="J161" s="14" t="s">
        <v>0</v>
      </c>
      <c r="K161" s="14" t="s">
        <v>997</v>
      </c>
      <c r="L161" s="14">
        <v>4</v>
      </c>
      <c r="M161" s="3" t="s">
        <v>1000</v>
      </c>
    </row>
    <row r="162" spans="1:13" ht="99.95" customHeight="1" x14ac:dyDescent="0.15">
      <c r="A162" s="4">
        <f t="shared" si="5"/>
        <v>158</v>
      </c>
      <c r="B162" s="1">
        <v>32</v>
      </c>
      <c r="C162" s="1" t="s">
        <v>513</v>
      </c>
      <c r="D162" s="14" t="s">
        <v>1040</v>
      </c>
      <c r="E162" s="14" t="s">
        <v>1041</v>
      </c>
      <c r="F162" s="1" t="s">
        <v>1042</v>
      </c>
      <c r="G162" s="14" t="s">
        <v>1043</v>
      </c>
      <c r="H162" s="14" t="s">
        <v>1044</v>
      </c>
      <c r="I162" s="1" t="s">
        <v>1045</v>
      </c>
      <c r="J162" s="14" t="s">
        <v>0</v>
      </c>
      <c r="K162" s="14" t="s">
        <v>1043</v>
      </c>
      <c r="L162" s="14">
        <v>2</v>
      </c>
      <c r="M162" s="3" t="s">
        <v>1046</v>
      </c>
    </row>
    <row r="163" spans="1:13" ht="99.95" customHeight="1" x14ac:dyDescent="0.15">
      <c r="A163" s="4">
        <f t="shared" si="5"/>
        <v>159</v>
      </c>
      <c r="B163" s="1">
        <v>32</v>
      </c>
      <c r="C163" s="1" t="s">
        <v>513</v>
      </c>
      <c r="D163" s="14" t="s">
        <v>1053</v>
      </c>
      <c r="E163" s="14" t="s">
        <v>1054</v>
      </c>
      <c r="F163" s="1" t="s">
        <v>1055</v>
      </c>
      <c r="G163" s="14" t="s">
        <v>1056</v>
      </c>
      <c r="H163" s="14" t="s">
        <v>1057</v>
      </c>
      <c r="I163" s="1" t="s">
        <v>1058</v>
      </c>
      <c r="J163" s="14" t="s">
        <v>0</v>
      </c>
      <c r="K163" s="14" t="s">
        <v>1059</v>
      </c>
      <c r="L163" s="14">
        <v>2</v>
      </c>
      <c r="M163" s="3" t="s">
        <v>1060</v>
      </c>
    </row>
    <row r="164" spans="1:13" ht="99.95" customHeight="1" x14ac:dyDescent="0.15">
      <c r="A164" s="4">
        <f t="shared" si="5"/>
        <v>160</v>
      </c>
      <c r="B164" s="1">
        <v>32</v>
      </c>
      <c r="C164" s="1" t="s">
        <v>12</v>
      </c>
      <c r="D164" s="1" t="s">
        <v>272</v>
      </c>
      <c r="E164" s="1" t="s">
        <v>273</v>
      </c>
      <c r="F164" s="2" t="s">
        <v>354</v>
      </c>
      <c r="G164" s="1" t="s">
        <v>274</v>
      </c>
      <c r="H164" s="1" t="s">
        <v>275</v>
      </c>
      <c r="I164" s="1" t="s">
        <v>393</v>
      </c>
      <c r="J164" s="1" t="s">
        <v>1</v>
      </c>
      <c r="K164" s="1"/>
      <c r="L164" s="14">
        <f>LEN(M164)-LEN(SUBSTITUTE(M164, "、",""))/LEN("、")+1</f>
        <v>2</v>
      </c>
      <c r="M164" s="3" t="s">
        <v>455</v>
      </c>
    </row>
    <row r="165" spans="1:13" ht="99.95" customHeight="1" x14ac:dyDescent="0.15">
      <c r="A165" s="4">
        <f t="shared" si="5"/>
        <v>161</v>
      </c>
      <c r="B165" s="1">
        <v>32</v>
      </c>
      <c r="C165" s="1" t="s">
        <v>513</v>
      </c>
      <c r="D165" s="14" t="s">
        <v>1092</v>
      </c>
      <c r="E165" s="14" t="s">
        <v>209</v>
      </c>
      <c r="F165" s="1" t="s">
        <v>1093</v>
      </c>
      <c r="G165" s="14" t="s">
        <v>1094</v>
      </c>
      <c r="H165" s="14" t="s">
        <v>1095</v>
      </c>
      <c r="I165" s="1" t="s">
        <v>1318</v>
      </c>
      <c r="J165" s="14" t="s">
        <v>0</v>
      </c>
      <c r="K165" s="14" t="s">
        <v>210</v>
      </c>
      <c r="L165" s="14">
        <v>2</v>
      </c>
      <c r="M165" s="3" t="s">
        <v>1311</v>
      </c>
    </row>
    <row r="166" spans="1:13" ht="99.95" customHeight="1" x14ac:dyDescent="0.15">
      <c r="A166" s="4">
        <f t="shared" si="5"/>
        <v>162</v>
      </c>
      <c r="B166" s="1">
        <v>32</v>
      </c>
      <c r="C166" s="1" t="s">
        <v>513</v>
      </c>
      <c r="D166" s="14" t="s">
        <v>666</v>
      </c>
      <c r="E166" s="14" t="s">
        <v>224</v>
      </c>
      <c r="F166" s="1" t="s">
        <v>875</v>
      </c>
      <c r="G166" s="14" t="s">
        <v>667</v>
      </c>
      <c r="H166" s="14" t="s">
        <v>668</v>
      </c>
      <c r="I166" s="1" t="s">
        <v>669</v>
      </c>
      <c r="J166" s="14" t="s">
        <v>0</v>
      </c>
      <c r="K166" s="14" t="s">
        <v>670</v>
      </c>
      <c r="L166" s="14">
        <f>LEN(M166)-LEN(SUBSTITUTE(M166, "、",""))/LEN("、")+1</f>
        <v>1</v>
      </c>
      <c r="M166" s="3" t="s">
        <v>804</v>
      </c>
    </row>
    <row r="167" spans="1:13" ht="99.95" customHeight="1" x14ac:dyDescent="0.15">
      <c r="A167" s="4">
        <f t="shared" ref="A167:A195" si="6">ROW()-4</f>
        <v>163</v>
      </c>
      <c r="B167" s="1">
        <v>32</v>
      </c>
      <c r="C167" s="1" t="s">
        <v>12</v>
      </c>
      <c r="D167" s="1" t="s">
        <v>223</v>
      </c>
      <c r="E167" s="1" t="s">
        <v>224</v>
      </c>
      <c r="F167" s="2" t="s">
        <v>355</v>
      </c>
      <c r="G167" s="1" t="s">
        <v>225</v>
      </c>
      <c r="H167" s="1" t="s">
        <v>226</v>
      </c>
      <c r="I167" s="1" t="s">
        <v>442</v>
      </c>
      <c r="J167" s="1" t="s">
        <v>1</v>
      </c>
      <c r="K167" s="1"/>
      <c r="L167" s="14">
        <f>LEN(M167)-LEN(SUBSTITUTE(M167, "、",""))/LEN("、")+1</f>
        <v>2</v>
      </c>
      <c r="M167" s="3" t="s">
        <v>780</v>
      </c>
    </row>
    <row r="168" spans="1:13" ht="99.95" customHeight="1" x14ac:dyDescent="0.15">
      <c r="A168" s="4">
        <f t="shared" si="6"/>
        <v>164</v>
      </c>
      <c r="B168" s="1">
        <v>32</v>
      </c>
      <c r="C168" s="1" t="s">
        <v>513</v>
      </c>
      <c r="D168" s="14" t="s">
        <v>1114</v>
      </c>
      <c r="E168" s="14" t="s">
        <v>1115</v>
      </c>
      <c r="F168" s="1" t="s">
        <v>1116</v>
      </c>
      <c r="G168" s="14" t="s">
        <v>1117</v>
      </c>
      <c r="H168" s="14" t="s">
        <v>1118</v>
      </c>
      <c r="I168" s="1" t="s">
        <v>1119</v>
      </c>
      <c r="J168" s="14" t="s">
        <v>1</v>
      </c>
      <c r="K168" s="14"/>
      <c r="L168" s="14">
        <v>2</v>
      </c>
      <c r="M168" s="3" t="s">
        <v>1120</v>
      </c>
    </row>
    <row r="169" spans="1:13" ht="99.95" customHeight="1" x14ac:dyDescent="0.15">
      <c r="A169" s="4">
        <f t="shared" si="6"/>
        <v>165</v>
      </c>
      <c r="B169" s="1">
        <v>32</v>
      </c>
      <c r="C169" s="1" t="s">
        <v>513</v>
      </c>
      <c r="D169" s="14" t="s">
        <v>1139</v>
      </c>
      <c r="E169" s="14" t="s">
        <v>1115</v>
      </c>
      <c r="F169" s="1" t="s">
        <v>1140</v>
      </c>
      <c r="G169" s="14" t="s">
        <v>1141</v>
      </c>
      <c r="H169" s="14" t="s">
        <v>1142</v>
      </c>
      <c r="I169" s="1" t="s">
        <v>1312</v>
      </c>
      <c r="J169" s="14" t="s">
        <v>1</v>
      </c>
      <c r="K169" s="14"/>
      <c r="L169" s="14">
        <v>2</v>
      </c>
      <c r="M169" s="3" t="s">
        <v>1343</v>
      </c>
    </row>
    <row r="170" spans="1:13" ht="99.95" customHeight="1" x14ac:dyDescent="0.15">
      <c r="A170" s="4">
        <f t="shared" si="6"/>
        <v>166</v>
      </c>
      <c r="B170" s="1">
        <v>32</v>
      </c>
      <c r="C170" s="1" t="s">
        <v>513</v>
      </c>
      <c r="D170" s="14" t="s">
        <v>671</v>
      </c>
      <c r="E170" s="14" t="s">
        <v>1110</v>
      </c>
      <c r="F170" s="1" t="s">
        <v>1111</v>
      </c>
      <c r="G170" s="14" t="s">
        <v>1112</v>
      </c>
      <c r="H170" s="14" t="s">
        <v>1113</v>
      </c>
      <c r="I170" s="1" t="s">
        <v>1317</v>
      </c>
      <c r="J170" s="14" t="s">
        <v>0</v>
      </c>
      <c r="K170" s="14" t="s">
        <v>1112</v>
      </c>
      <c r="L170" s="14">
        <v>2</v>
      </c>
      <c r="M170" s="3" t="s">
        <v>1313</v>
      </c>
    </row>
    <row r="171" spans="1:13" ht="99.95" customHeight="1" x14ac:dyDescent="0.15">
      <c r="A171" s="4">
        <f t="shared" si="6"/>
        <v>167</v>
      </c>
      <c r="B171" s="1">
        <v>32</v>
      </c>
      <c r="C171" s="1" t="s">
        <v>12</v>
      </c>
      <c r="D171" s="1" t="s">
        <v>10</v>
      </c>
      <c r="E171" s="1" t="s">
        <v>98</v>
      </c>
      <c r="F171" s="2" t="s">
        <v>356</v>
      </c>
      <c r="G171" s="1" t="s">
        <v>99</v>
      </c>
      <c r="H171" s="1" t="s">
        <v>100</v>
      </c>
      <c r="I171" s="1" t="s">
        <v>443</v>
      </c>
      <c r="J171" s="1" t="s">
        <v>0</v>
      </c>
      <c r="K171" s="1" t="s">
        <v>99</v>
      </c>
      <c r="L171" s="14">
        <f>LEN(M171)-LEN(SUBSTITUTE(M171, "、",""))/LEN("、")+1</f>
        <v>1</v>
      </c>
      <c r="M171" s="3" t="s">
        <v>101</v>
      </c>
    </row>
    <row r="172" spans="1:13" ht="99.95" customHeight="1" x14ac:dyDescent="0.15">
      <c r="A172" s="4">
        <f t="shared" si="6"/>
        <v>168</v>
      </c>
      <c r="B172" s="1">
        <v>32</v>
      </c>
      <c r="C172" s="1" t="s">
        <v>513</v>
      </c>
      <c r="D172" s="14" t="s">
        <v>672</v>
      </c>
      <c r="E172" s="14" t="s">
        <v>98</v>
      </c>
      <c r="F172" s="1" t="s">
        <v>673</v>
      </c>
      <c r="G172" s="14" t="s">
        <v>674</v>
      </c>
      <c r="H172" s="14" t="s">
        <v>675</v>
      </c>
      <c r="I172" s="1" t="s">
        <v>676</v>
      </c>
      <c r="J172" s="14" t="s">
        <v>1</v>
      </c>
      <c r="K172" s="14"/>
      <c r="L172" s="14">
        <f>LEN(M172)-LEN(SUBSTITUTE(M172, "、",""))/LEN("、")+1</f>
        <v>1</v>
      </c>
      <c r="M172" s="3" t="s">
        <v>805</v>
      </c>
    </row>
    <row r="173" spans="1:13" ht="99.95" customHeight="1" x14ac:dyDescent="0.15">
      <c r="A173" s="4">
        <f t="shared" si="6"/>
        <v>169</v>
      </c>
      <c r="B173" s="1">
        <v>32</v>
      </c>
      <c r="C173" s="1" t="s">
        <v>513</v>
      </c>
      <c r="D173" s="14" t="s">
        <v>677</v>
      </c>
      <c r="E173" s="14" t="s">
        <v>678</v>
      </c>
      <c r="F173" s="1" t="s">
        <v>679</v>
      </c>
      <c r="G173" s="14" t="s">
        <v>680</v>
      </c>
      <c r="H173" s="14" t="s">
        <v>681</v>
      </c>
      <c r="I173" s="1" t="s">
        <v>682</v>
      </c>
      <c r="J173" s="14" t="s">
        <v>0</v>
      </c>
      <c r="K173" s="14" t="s">
        <v>680</v>
      </c>
      <c r="L173" s="14">
        <f>LEN(M173)-LEN(SUBSTITUTE(M173, "、",""))/LEN("、")+1</f>
        <v>2</v>
      </c>
      <c r="M173" s="3" t="s">
        <v>806</v>
      </c>
    </row>
    <row r="174" spans="1:13" ht="99.95" customHeight="1" x14ac:dyDescent="0.15">
      <c r="A174" s="4">
        <f t="shared" si="6"/>
        <v>170</v>
      </c>
      <c r="B174" s="1">
        <v>32</v>
      </c>
      <c r="C174" s="1" t="s">
        <v>513</v>
      </c>
      <c r="D174" s="14" t="s">
        <v>4</v>
      </c>
      <c r="E174" s="14" t="s">
        <v>1149</v>
      </c>
      <c r="F174" s="1" t="s">
        <v>1150</v>
      </c>
      <c r="G174" s="14" t="s">
        <v>131</v>
      </c>
      <c r="H174" s="14" t="s">
        <v>132</v>
      </c>
      <c r="I174" s="1" t="s">
        <v>1151</v>
      </c>
      <c r="J174" s="14" t="s">
        <v>0</v>
      </c>
      <c r="K174" s="14" t="s">
        <v>131</v>
      </c>
      <c r="L174" s="14">
        <v>5</v>
      </c>
      <c r="M174" s="3" t="s">
        <v>1314</v>
      </c>
    </row>
    <row r="175" spans="1:13" ht="99.95" customHeight="1" x14ac:dyDescent="0.15">
      <c r="A175" s="4">
        <f t="shared" si="6"/>
        <v>171</v>
      </c>
      <c r="B175" s="1">
        <v>32</v>
      </c>
      <c r="C175" s="1" t="s">
        <v>12</v>
      </c>
      <c r="D175" s="1" t="s">
        <v>153</v>
      </c>
      <c r="E175" s="1" t="s">
        <v>130</v>
      </c>
      <c r="F175" s="2" t="s">
        <v>357</v>
      </c>
      <c r="G175" s="1" t="s">
        <v>154</v>
      </c>
      <c r="H175" s="1" t="s">
        <v>155</v>
      </c>
      <c r="I175" s="1" t="s">
        <v>444</v>
      </c>
      <c r="J175" s="1" t="s">
        <v>0</v>
      </c>
      <c r="K175" s="1" t="s">
        <v>154</v>
      </c>
      <c r="L175" s="14">
        <f t="shared" ref="L175:L183" si="7">LEN(M175)-LEN(SUBSTITUTE(M175, "、",""))/LEN("、")+1</f>
        <v>6</v>
      </c>
      <c r="M175" s="3" t="s">
        <v>391</v>
      </c>
    </row>
    <row r="176" spans="1:13" ht="99.95" customHeight="1" x14ac:dyDescent="0.15">
      <c r="A176" s="4">
        <f t="shared" si="6"/>
        <v>172</v>
      </c>
      <c r="B176" s="1">
        <v>32</v>
      </c>
      <c r="C176" s="1" t="s">
        <v>12</v>
      </c>
      <c r="D176" s="1" t="s">
        <v>267</v>
      </c>
      <c r="E176" s="1" t="s">
        <v>268</v>
      </c>
      <c r="F176" s="2" t="s">
        <v>358</v>
      </c>
      <c r="G176" s="1" t="s">
        <v>269</v>
      </c>
      <c r="H176" s="1" t="s">
        <v>270</v>
      </c>
      <c r="I176" s="1" t="s">
        <v>414</v>
      </c>
      <c r="J176" s="1" t="s">
        <v>1</v>
      </c>
      <c r="K176" s="1"/>
      <c r="L176" s="14">
        <f t="shared" si="7"/>
        <v>1</v>
      </c>
      <c r="M176" s="3" t="s">
        <v>271</v>
      </c>
    </row>
    <row r="177" spans="1:13" ht="99.95" customHeight="1" x14ac:dyDescent="0.15">
      <c r="A177" s="4">
        <f t="shared" si="6"/>
        <v>173</v>
      </c>
      <c r="B177" s="1">
        <v>32</v>
      </c>
      <c r="C177" s="1" t="s">
        <v>513</v>
      </c>
      <c r="D177" s="14" t="s">
        <v>683</v>
      </c>
      <c r="E177" s="14" t="s">
        <v>684</v>
      </c>
      <c r="F177" s="1" t="s">
        <v>685</v>
      </c>
      <c r="G177" s="14" t="s">
        <v>686</v>
      </c>
      <c r="H177" s="14" t="s">
        <v>687</v>
      </c>
      <c r="I177" s="1" t="s">
        <v>688</v>
      </c>
      <c r="J177" s="14" t="s">
        <v>0</v>
      </c>
      <c r="K177" s="14" t="s">
        <v>686</v>
      </c>
      <c r="L177" s="14">
        <f t="shared" si="7"/>
        <v>3</v>
      </c>
      <c r="M177" s="3" t="s">
        <v>807</v>
      </c>
    </row>
    <row r="178" spans="1:13" ht="99.95" customHeight="1" x14ac:dyDescent="0.15">
      <c r="A178" s="4">
        <f t="shared" si="6"/>
        <v>174</v>
      </c>
      <c r="B178" s="1">
        <v>32</v>
      </c>
      <c r="C178" s="1" t="s">
        <v>12</v>
      </c>
      <c r="D178" s="1" t="s">
        <v>506</v>
      </c>
      <c r="E178" s="1" t="s">
        <v>507</v>
      </c>
      <c r="F178" s="2" t="s">
        <v>508</v>
      </c>
      <c r="G178" s="1" t="s">
        <v>509</v>
      </c>
      <c r="H178" s="1" t="s">
        <v>510</v>
      </c>
      <c r="I178" s="1" t="s">
        <v>511</v>
      </c>
      <c r="J178" s="1" t="s">
        <v>496</v>
      </c>
      <c r="K178" s="1"/>
      <c r="L178" s="14">
        <f t="shared" si="7"/>
        <v>1</v>
      </c>
      <c r="M178" s="3" t="s">
        <v>512</v>
      </c>
    </row>
    <row r="179" spans="1:13" ht="99.95" customHeight="1" x14ac:dyDescent="0.15">
      <c r="A179" s="4">
        <f t="shared" si="6"/>
        <v>175</v>
      </c>
      <c r="B179" s="1" t="s">
        <v>824</v>
      </c>
      <c r="C179" s="1" t="s">
        <v>12</v>
      </c>
      <c r="D179" s="1" t="s">
        <v>856</v>
      </c>
      <c r="E179" s="1" t="s">
        <v>857</v>
      </c>
      <c r="F179" s="2" t="s">
        <v>858</v>
      </c>
      <c r="G179" s="1" t="s">
        <v>859</v>
      </c>
      <c r="H179" s="1" t="s">
        <v>860</v>
      </c>
      <c r="I179" s="1" t="s">
        <v>861</v>
      </c>
      <c r="J179" s="1" t="s">
        <v>0</v>
      </c>
      <c r="K179" s="1" t="s">
        <v>859</v>
      </c>
      <c r="L179" s="14">
        <f t="shared" si="7"/>
        <v>1</v>
      </c>
      <c r="M179" s="3" t="s">
        <v>862</v>
      </c>
    </row>
    <row r="180" spans="1:13" ht="99.95" customHeight="1" x14ac:dyDescent="0.15">
      <c r="A180" s="4">
        <f t="shared" si="6"/>
        <v>176</v>
      </c>
      <c r="B180" s="1" t="s">
        <v>824</v>
      </c>
      <c r="C180" s="1" t="s">
        <v>12</v>
      </c>
      <c r="D180" s="1" t="s">
        <v>863</v>
      </c>
      <c r="E180" s="1" t="s">
        <v>857</v>
      </c>
      <c r="F180" s="2" t="s">
        <v>864</v>
      </c>
      <c r="G180" s="1" t="s">
        <v>865</v>
      </c>
      <c r="H180" s="1" t="s">
        <v>866</v>
      </c>
      <c r="I180" s="1" t="s">
        <v>1381</v>
      </c>
      <c r="J180" s="1" t="s">
        <v>367</v>
      </c>
      <c r="K180" s="1"/>
      <c r="L180" s="14">
        <f t="shared" si="7"/>
        <v>1</v>
      </c>
      <c r="M180" s="3" t="s">
        <v>831</v>
      </c>
    </row>
    <row r="181" spans="1:13" ht="99.95" customHeight="1" x14ac:dyDescent="0.15">
      <c r="A181" s="4">
        <f t="shared" si="6"/>
        <v>177</v>
      </c>
      <c r="B181" s="1" t="s">
        <v>824</v>
      </c>
      <c r="C181" s="1" t="s">
        <v>12</v>
      </c>
      <c r="D181" s="1" t="s">
        <v>849</v>
      </c>
      <c r="E181" s="1" t="s">
        <v>850</v>
      </c>
      <c r="F181" s="2" t="s">
        <v>851</v>
      </c>
      <c r="G181" s="1" t="s">
        <v>852</v>
      </c>
      <c r="H181" s="1" t="s">
        <v>853</v>
      </c>
      <c r="I181" s="1" t="s">
        <v>854</v>
      </c>
      <c r="J181" s="1" t="s">
        <v>367</v>
      </c>
      <c r="K181" s="1"/>
      <c r="L181" s="14">
        <f t="shared" si="7"/>
        <v>1</v>
      </c>
      <c r="M181" s="3" t="s">
        <v>855</v>
      </c>
    </row>
    <row r="182" spans="1:13" ht="99.95" customHeight="1" x14ac:dyDescent="0.15">
      <c r="A182" s="4">
        <f t="shared" si="6"/>
        <v>178</v>
      </c>
      <c r="B182" s="1" t="s">
        <v>824</v>
      </c>
      <c r="C182" s="1" t="s">
        <v>12</v>
      </c>
      <c r="D182" s="1" t="s">
        <v>836</v>
      </c>
      <c r="E182" s="1" t="s">
        <v>837</v>
      </c>
      <c r="F182" s="2" t="s">
        <v>838</v>
      </c>
      <c r="G182" s="1" t="s">
        <v>839</v>
      </c>
      <c r="H182" s="1" t="s">
        <v>840</v>
      </c>
      <c r="I182" s="1" t="s">
        <v>841</v>
      </c>
      <c r="J182" s="1" t="s">
        <v>0</v>
      </c>
      <c r="K182" s="1" t="s">
        <v>839</v>
      </c>
      <c r="L182" s="14">
        <f t="shared" si="7"/>
        <v>1</v>
      </c>
      <c r="M182" s="3" t="s">
        <v>842</v>
      </c>
    </row>
    <row r="183" spans="1:13" ht="99.95" customHeight="1" x14ac:dyDescent="0.15">
      <c r="A183" s="4">
        <f t="shared" si="6"/>
        <v>179</v>
      </c>
      <c r="B183" s="1" t="s">
        <v>824</v>
      </c>
      <c r="C183" s="1" t="s">
        <v>12</v>
      </c>
      <c r="D183" s="1" t="s">
        <v>843</v>
      </c>
      <c r="E183" s="1" t="s">
        <v>837</v>
      </c>
      <c r="F183" s="2" t="s">
        <v>844</v>
      </c>
      <c r="G183" s="1" t="s">
        <v>845</v>
      </c>
      <c r="H183" s="1" t="s">
        <v>846</v>
      </c>
      <c r="I183" s="1" t="s">
        <v>847</v>
      </c>
      <c r="J183" s="1" t="s">
        <v>0</v>
      </c>
      <c r="K183" s="1" t="s">
        <v>845</v>
      </c>
      <c r="L183" s="14">
        <f t="shared" si="7"/>
        <v>1</v>
      </c>
      <c r="M183" s="3" t="s">
        <v>848</v>
      </c>
    </row>
    <row r="184" spans="1:13" ht="99.95" customHeight="1" x14ac:dyDescent="0.15">
      <c r="A184" s="4">
        <f t="shared" si="6"/>
        <v>180</v>
      </c>
      <c r="B184" s="1">
        <v>32</v>
      </c>
      <c r="C184" s="1" t="s">
        <v>513</v>
      </c>
      <c r="D184" s="14" t="s">
        <v>712</v>
      </c>
      <c r="E184" s="14" t="s">
        <v>713</v>
      </c>
      <c r="F184" s="1" t="s">
        <v>714</v>
      </c>
      <c r="G184" s="14" t="s">
        <v>715</v>
      </c>
      <c r="H184" s="14" t="s">
        <v>716</v>
      </c>
      <c r="I184" s="1" t="s">
        <v>717</v>
      </c>
      <c r="J184" s="14" t="s">
        <v>0</v>
      </c>
      <c r="K184" s="14" t="s">
        <v>718</v>
      </c>
      <c r="L184" s="14">
        <v>2</v>
      </c>
      <c r="M184" s="3" t="s">
        <v>1315</v>
      </c>
    </row>
    <row r="185" spans="1:13" ht="99.95" customHeight="1" x14ac:dyDescent="0.15">
      <c r="A185" s="4">
        <f t="shared" si="6"/>
        <v>181</v>
      </c>
      <c r="B185" s="1">
        <v>32</v>
      </c>
      <c r="C185" s="1" t="s">
        <v>513</v>
      </c>
      <c r="D185" s="14" t="s">
        <v>1164</v>
      </c>
      <c r="E185" s="14" t="s">
        <v>1165</v>
      </c>
      <c r="F185" s="1" t="s">
        <v>1166</v>
      </c>
      <c r="G185" s="14" t="s">
        <v>1167</v>
      </c>
      <c r="H185" s="14" t="s">
        <v>1168</v>
      </c>
      <c r="I185" s="1" t="s">
        <v>1169</v>
      </c>
      <c r="J185" s="14" t="s">
        <v>0</v>
      </c>
      <c r="K185" s="14" t="s">
        <v>1167</v>
      </c>
      <c r="L185" s="14">
        <v>1</v>
      </c>
      <c r="M185" s="3" t="s">
        <v>1170</v>
      </c>
    </row>
    <row r="186" spans="1:13" ht="99.95" customHeight="1" x14ac:dyDescent="0.15">
      <c r="A186" s="4">
        <f t="shared" si="6"/>
        <v>182</v>
      </c>
      <c r="B186" s="19">
        <v>32</v>
      </c>
      <c r="C186" s="19" t="s">
        <v>12</v>
      </c>
      <c r="D186" s="20" t="s">
        <v>1348</v>
      </c>
      <c r="E186" s="19" t="s">
        <v>1165</v>
      </c>
      <c r="F186" s="20" t="s">
        <v>1349</v>
      </c>
      <c r="G186" s="19" t="s">
        <v>1350</v>
      </c>
      <c r="H186" s="19" t="s">
        <v>1351</v>
      </c>
      <c r="I186" s="20" t="s">
        <v>1352</v>
      </c>
      <c r="J186" s="19" t="s">
        <v>0</v>
      </c>
      <c r="K186" s="19" t="s">
        <v>1350</v>
      </c>
      <c r="L186" s="19">
        <v>1</v>
      </c>
      <c r="M186" s="19" t="s">
        <v>1353</v>
      </c>
    </row>
    <row r="187" spans="1:13" ht="99.95" customHeight="1" x14ac:dyDescent="0.15">
      <c r="A187" s="4">
        <f t="shared" si="6"/>
        <v>183</v>
      </c>
      <c r="B187" s="1">
        <v>32</v>
      </c>
      <c r="C187" s="1" t="s">
        <v>513</v>
      </c>
      <c r="D187" s="14" t="s">
        <v>1190</v>
      </c>
      <c r="E187" s="14" t="s">
        <v>1191</v>
      </c>
      <c r="F187" s="1" t="s">
        <v>1192</v>
      </c>
      <c r="G187" s="14" t="s">
        <v>1193</v>
      </c>
      <c r="H187" s="14" t="s">
        <v>1194</v>
      </c>
      <c r="I187" s="1" t="s">
        <v>1195</v>
      </c>
      <c r="J187" s="14" t="s">
        <v>0</v>
      </c>
      <c r="K187" s="14" t="s">
        <v>1193</v>
      </c>
      <c r="L187" s="14">
        <v>2</v>
      </c>
      <c r="M187" s="3" t="s">
        <v>1196</v>
      </c>
    </row>
    <row r="188" spans="1:13" ht="99.95" customHeight="1" x14ac:dyDescent="0.15">
      <c r="A188" s="4">
        <f t="shared" si="6"/>
        <v>184</v>
      </c>
      <c r="B188" s="1">
        <v>32</v>
      </c>
      <c r="C188" s="1" t="s">
        <v>12</v>
      </c>
      <c r="D188" s="1" t="s">
        <v>467</v>
      </c>
      <c r="E188" s="1" t="s">
        <v>468</v>
      </c>
      <c r="F188" s="2" t="s">
        <v>469</v>
      </c>
      <c r="G188" s="1" t="s">
        <v>470</v>
      </c>
      <c r="H188" s="1" t="s">
        <v>471</v>
      </c>
      <c r="I188" s="1" t="s">
        <v>472</v>
      </c>
      <c r="J188" s="1" t="s">
        <v>473</v>
      </c>
      <c r="K188" s="1" t="s">
        <v>474</v>
      </c>
      <c r="L188" s="14">
        <f>LEN(M188)-LEN(SUBSTITUTE(M188, "、",""))/LEN("、")+1</f>
        <v>2</v>
      </c>
      <c r="M188" s="3" t="s">
        <v>475</v>
      </c>
    </row>
    <row r="189" spans="1:13" ht="99.95" customHeight="1" x14ac:dyDescent="0.15">
      <c r="A189" s="4">
        <f t="shared" si="6"/>
        <v>185</v>
      </c>
      <c r="B189" s="1">
        <v>32</v>
      </c>
      <c r="C189" s="1" t="s">
        <v>513</v>
      </c>
      <c r="D189" s="14" t="s">
        <v>739</v>
      </c>
      <c r="E189" s="14" t="s">
        <v>740</v>
      </c>
      <c r="F189" s="1" t="s">
        <v>741</v>
      </c>
      <c r="G189" s="14" t="s">
        <v>742</v>
      </c>
      <c r="H189" s="14" t="s">
        <v>743</v>
      </c>
      <c r="I189" s="1" t="s">
        <v>744</v>
      </c>
      <c r="J189" s="14" t="s">
        <v>0</v>
      </c>
      <c r="K189" s="14" t="s">
        <v>745</v>
      </c>
      <c r="L189" s="14">
        <f>LEN(M189)-LEN(SUBSTITUTE(M189, "、",""))/LEN("、")+1</f>
        <v>1</v>
      </c>
      <c r="M189" s="3" t="s">
        <v>808</v>
      </c>
    </row>
    <row r="190" spans="1:13" ht="99.95" customHeight="1" x14ac:dyDescent="0.15">
      <c r="A190" s="4">
        <f t="shared" si="6"/>
        <v>186</v>
      </c>
      <c r="B190" s="1">
        <v>32</v>
      </c>
      <c r="C190" s="1" t="s">
        <v>513</v>
      </c>
      <c r="D190" s="14" t="s">
        <v>746</v>
      </c>
      <c r="E190" s="14" t="s">
        <v>740</v>
      </c>
      <c r="F190" s="1" t="s">
        <v>747</v>
      </c>
      <c r="G190" s="14" t="s">
        <v>748</v>
      </c>
      <c r="H190" s="14" t="s">
        <v>749</v>
      </c>
      <c r="I190" s="1" t="s">
        <v>750</v>
      </c>
      <c r="J190" s="14" t="s">
        <v>0</v>
      </c>
      <c r="K190" s="14" t="s">
        <v>748</v>
      </c>
      <c r="L190" s="14">
        <f>LEN(M190)-LEN(SUBSTITUTE(M190, "、",""))/LEN("、")+1</f>
        <v>1</v>
      </c>
      <c r="M190" s="3" t="s">
        <v>809</v>
      </c>
    </row>
    <row r="191" spans="1:13" ht="99.95" customHeight="1" x14ac:dyDescent="0.15">
      <c r="A191" s="4">
        <f t="shared" si="6"/>
        <v>187</v>
      </c>
      <c r="B191" s="1">
        <v>32</v>
      </c>
      <c r="C191" s="1" t="s">
        <v>513</v>
      </c>
      <c r="D191" s="14" t="s">
        <v>758</v>
      </c>
      <c r="E191" s="14" t="s">
        <v>759</v>
      </c>
      <c r="F191" s="1" t="s">
        <v>760</v>
      </c>
      <c r="G191" s="14" t="s">
        <v>761</v>
      </c>
      <c r="H191" s="14" t="s">
        <v>762</v>
      </c>
      <c r="I191" s="1" t="s">
        <v>763</v>
      </c>
      <c r="J191" s="14" t="s">
        <v>0</v>
      </c>
      <c r="K191" s="14" t="s">
        <v>764</v>
      </c>
      <c r="L191" s="14">
        <f>LEN(M191)-LEN(SUBSTITUTE(M191, "、",""))/LEN("、")+1</f>
        <v>3</v>
      </c>
      <c r="M191" s="3" t="s">
        <v>812</v>
      </c>
    </row>
    <row r="192" spans="1:13" ht="99.95" customHeight="1" x14ac:dyDescent="0.15">
      <c r="A192" s="4">
        <f t="shared" si="6"/>
        <v>188</v>
      </c>
      <c r="B192" s="1">
        <v>32</v>
      </c>
      <c r="C192" s="1" t="s">
        <v>513</v>
      </c>
      <c r="D192" s="14" t="s">
        <v>1275</v>
      </c>
      <c r="E192" s="14" t="s">
        <v>177</v>
      </c>
      <c r="F192" s="1" t="s">
        <v>1276</v>
      </c>
      <c r="G192" s="14" t="s">
        <v>241</v>
      </c>
      <c r="H192" s="14" t="s">
        <v>242</v>
      </c>
      <c r="I192" s="1" t="s">
        <v>1277</v>
      </c>
      <c r="J192" s="14" t="s">
        <v>0</v>
      </c>
      <c r="K192" s="14" t="s">
        <v>1278</v>
      </c>
      <c r="L192" s="14">
        <v>3</v>
      </c>
      <c r="M192" s="3" t="s">
        <v>1316</v>
      </c>
    </row>
    <row r="193" spans="1:13" ht="99.95" customHeight="1" x14ac:dyDescent="0.15">
      <c r="A193" s="4">
        <f t="shared" si="6"/>
        <v>189</v>
      </c>
      <c r="B193" s="1">
        <v>32</v>
      </c>
      <c r="C193" s="1" t="s">
        <v>513</v>
      </c>
      <c r="D193" s="14" t="s">
        <v>1283</v>
      </c>
      <c r="E193" s="14" t="s">
        <v>1284</v>
      </c>
      <c r="F193" s="1" t="s">
        <v>1285</v>
      </c>
      <c r="G193" s="14" t="s">
        <v>1286</v>
      </c>
      <c r="H193" s="14" t="s">
        <v>1287</v>
      </c>
      <c r="I193" s="1" t="s">
        <v>1288</v>
      </c>
      <c r="J193" s="14" t="s">
        <v>0</v>
      </c>
      <c r="K193" s="14" t="s">
        <v>1289</v>
      </c>
      <c r="L193" s="14">
        <v>1</v>
      </c>
      <c r="M193" s="3" t="s">
        <v>1290</v>
      </c>
    </row>
    <row r="194" spans="1:13" ht="99.95" customHeight="1" x14ac:dyDescent="0.15">
      <c r="A194" s="4">
        <f t="shared" si="6"/>
        <v>190</v>
      </c>
      <c r="B194" s="1">
        <v>32</v>
      </c>
      <c r="C194" s="1" t="s">
        <v>12</v>
      </c>
      <c r="D194" s="1" t="s">
        <v>75</v>
      </c>
      <c r="E194" s="1" t="s">
        <v>76</v>
      </c>
      <c r="F194" s="2" t="s">
        <v>359</v>
      </c>
      <c r="G194" s="1" t="s">
        <v>77</v>
      </c>
      <c r="H194" s="1" t="s">
        <v>78</v>
      </c>
      <c r="I194" s="1" t="s">
        <v>445</v>
      </c>
      <c r="J194" s="1" t="s">
        <v>1</v>
      </c>
      <c r="K194" s="1"/>
      <c r="L194" s="14">
        <f>LEN(M194)-LEN(SUBSTITUTE(M194, "、",""))/LEN("、")+1</f>
        <v>1</v>
      </c>
      <c r="M194" s="3" t="s">
        <v>79</v>
      </c>
    </row>
    <row r="195" spans="1:13" ht="99.95" customHeight="1" x14ac:dyDescent="0.15">
      <c r="A195" s="4">
        <f t="shared" si="6"/>
        <v>191</v>
      </c>
      <c r="B195" s="1">
        <v>32</v>
      </c>
      <c r="C195" s="1" t="s">
        <v>12</v>
      </c>
      <c r="D195" s="1" t="s">
        <v>247</v>
      </c>
      <c r="E195" s="1" t="s">
        <v>248</v>
      </c>
      <c r="F195" s="2" t="s">
        <v>360</v>
      </c>
      <c r="G195" s="1" t="s">
        <v>249</v>
      </c>
      <c r="H195" s="1" t="s">
        <v>250</v>
      </c>
      <c r="I195" s="1" t="s">
        <v>1334</v>
      </c>
      <c r="J195" s="14" t="s">
        <v>0</v>
      </c>
      <c r="K195" s="14" t="s">
        <v>249</v>
      </c>
      <c r="L195" s="14">
        <f>LEN(M195)-LEN(SUBSTITUTE(M195, "、",""))/LEN("、")+1</f>
        <v>3</v>
      </c>
      <c r="M195" s="3" t="s">
        <v>821</v>
      </c>
    </row>
  </sheetData>
  <sheetProtection autoFilter="0"/>
  <autoFilter ref="A4:M195" xr:uid="{00000000-0009-0000-0000-000000000000}">
    <sortState xmlns:xlrd2="http://schemas.microsoft.com/office/spreadsheetml/2017/richdata2" ref="A5:M136">
      <sortCondition ref="E5:E136"/>
      <sortCondition ref="D5:D136"/>
    </sortState>
  </autoFilter>
  <sortState xmlns:xlrd2="http://schemas.microsoft.com/office/spreadsheetml/2017/richdata2" ref="A5:M195">
    <sortCondition ref="E5:E195"/>
    <sortCondition ref="D5:D195"/>
  </sortState>
  <mergeCells count="3">
    <mergeCell ref="B3:K3"/>
    <mergeCell ref="L3:M3"/>
    <mergeCell ref="A1:M1"/>
  </mergeCells>
  <phoneticPr fontId="1"/>
  <dataValidations count="20">
    <dataValidation type="custom" allowBlank="1" showInputMessage="1" showErrorMessage="1" sqref="B26:C26 E27:K27" xr:uid="{479B56AE-F558-4E41-A9E9-63198412F2B2}">
      <formula1>AND(#REF!&lt;DBCS(#REF!))</formula1>
    </dataValidation>
    <dataValidation type="custom" allowBlank="1" showInputMessage="1" showErrorMessage="1" sqref="B8:C8" xr:uid="{06138963-3719-433D-BB54-E65EEBF32A61}">
      <formula1>AND(#REF!&lt;DBCS(#REF!))</formula1>
    </dataValidation>
    <dataValidation type="custom" allowBlank="1" showInputMessage="1" showErrorMessage="1" sqref="B9:C21 E52:K55 E7:K8 E22:K23 B51:C51 B25:C25 E34:K35 J24:K24 J164 B29:C29 E30:K31 B36:C37 E47:K48 E56:E58 K56:K58 F57:F58 G56:I58 J56 B188:C189 J149:L150 E149 E159 E153:E155 K159:L159 E184 J153:L155 E173:E177 K184:L184 K173:L177 E38:K41 E142:E145 J142:L144" xr:uid="{8EAB521D-B969-43F7-96CD-A3EAE9463A70}">
      <formula1>AND(B3&lt;DBCS(B3))</formula1>
    </dataValidation>
    <dataValidation type="custom" allowBlank="1" showInputMessage="1" showErrorMessage="1" sqref="E9:K9" xr:uid="{9C91FBA2-E8F6-4657-A263-E0127CD43084}">
      <formula1>AND(#REF!&lt;DBCS(#REF!))</formula1>
    </dataValidation>
    <dataValidation type="custom" allowBlank="1" showInputMessage="1" showErrorMessage="1" sqref="E42:K42 E37:K37 B43:C45 E25:K26 B27:C28 E24 B186:C186 E147:E148 E161:E165 J160:J163 E179:E183 K161:L165 K179:L183 E186:M186 E10:K21 J146:L148" xr:uid="{E0385944-3B5C-4130-8F7B-E94F5FE05CA9}">
      <formula1>AND(B5&lt;DBCS(B5))</formula1>
    </dataValidation>
    <dataValidation type="custom" allowBlank="1" showInputMessage="1" showErrorMessage="1" sqref="J140:K140 J6:K6 E6:H6" xr:uid="{8FF592B9-F524-4107-88E3-B02C086345B0}">
      <formula1>AND(#REF!&lt;DBCS(#REF!))</formula1>
    </dataValidation>
    <dataValidation type="custom" allowBlank="1" showInputMessage="1" showErrorMessage="1" sqref="B38:C40 B52:C54 E32:K32 B22:C23 B30:C31 B33:C34 E49:K50 B47:C47 E151 B56:C58 J151:L151 E156:E157 B152:C154 B159:C165 E166:E168 K156:L157 J156 K166:L168 E170:E171 K170:L171 B190:C192 B177:C183 B173:C173 B5:C7 E5:K5 B144:C148" xr:uid="{07B2B9AE-BDF8-4B77-8770-CCC7D4B89C45}">
      <formula1>AND(B2&lt;DBCS(B2))</formula1>
    </dataValidation>
    <dataValidation type="custom" allowBlank="1" showInputMessage="1" showErrorMessage="1" sqref="B50:C50 B55:C55 E43:K43 B41:C42 F56 E51:K51" xr:uid="{49C64667-E389-43BC-8458-62C5920F67FC}">
      <formula1>AND(#REF!&lt;DBCS(#REF!))</formula1>
    </dataValidation>
    <dataValidation type="custom" allowBlank="1" showInputMessage="1" showErrorMessage="1" sqref="B46:C46 E28:K29 E44:I45 K44:K45 J44" xr:uid="{3C7341ED-CAD6-4BDD-B4C5-07EAC22B64C3}">
      <formula1>AND(B22&lt;DBCS(B22))</formula1>
    </dataValidation>
    <dataValidation type="custom" allowBlank="1" showInputMessage="1" showErrorMessage="1" sqref="E46:K46" xr:uid="{5198008D-F51C-475F-ACD3-A17E945D1A7A}">
      <formula1>AND(E39&lt;DBCS(E39))</formula1>
    </dataValidation>
    <dataValidation type="custom" allowBlank="1" showInputMessage="1" showErrorMessage="1" sqref="J194:L194 E194" xr:uid="{92390643-22D0-45E9-85F6-025EAC3FE52A}">
      <formula1>AND(#REF!&lt;DBCS(#REF!))</formula1>
    </dataValidation>
    <dataValidation type="custom" allowBlank="1" showInputMessage="1" showErrorMessage="1" sqref="J195:L195 E195" xr:uid="{1FD2D832-506C-4676-9563-4444338EE269}">
      <formula1>AND(E166&lt;DBCS(E166))</formula1>
    </dataValidation>
    <dataValidation type="custom" allowBlank="1" showInputMessage="1" showErrorMessage="1" sqref="B168:C168 K169 E169" xr:uid="{05234E1A-6B95-4BEB-9794-D399E20618EE}">
      <formula1>AND(#REF!&lt;DBCS(#REF!))</formula1>
    </dataValidation>
    <dataValidation type="custom" allowBlank="1" showInputMessage="1" showErrorMessage="1" sqref="B48:C49 J137:L139 B184:C185 B139:C139 B149:C150 B155:C155 B157:C157 B169:C169 B171:C171 B174:C175 B193:C194 B137:C137 E137:E139 B141:C142" xr:uid="{A539FEE1-D5AA-4253-9471-552170E4C6BC}">
      <formula1>AND(B46&lt;DBCS(B46))</formula1>
    </dataValidation>
    <dataValidation type="custom" allowBlank="1" showInputMessage="1" showErrorMessage="1" sqref="J188" xr:uid="{A799A3F1-64E0-4429-9511-903FD5656DC9}">
      <formula1>AND(#REF!&lt;DBCS(#REF!))</formula1>
    </dataValidation>
    <dataValidation type="custom" allowBlank="1" showInputMessage="1" showErrorMessage="1" sqref="J187 J185:L185 E185 J193:L193 E193" xr:uid="{DEE6A15C-83C0-414B-AC1E-93186B7E37A6}">
      <formula1>AND(E158&lt;DBCS(E158))</formula1>
    </dataValidation>
    <dataValidation type="custom" allowBlank="1" showInputMessage="1" showErrorMessage="1" sqref="J165 B32:C32 B35:C35 J152:L152 E33:K33 B138:C138 B140:C140 B151:C151 B156:C156 B170:C170 B187:C187 B195:C195 B176:C176 E36:K36 E141 J141:L141 E158 J158:L158 E160 E172 K160:L160 E178 K172:L172 K178:L178 B172:C172 B158:C158 E152" xr:uid="{1934F682-399C-498B-B43E-2746548CCC91}">
      <formula1>AND(#REF!&lt;DBCS(#REF!))</formula1>
    </dataValidation>
    <dataValidation type="custom" allowBlank="1" showInputMessage="1" showErrorMessage="1" sqref="B166:C167" xr:uid="{D03A1276-AECE-4138-BF1F-472AB18167AB}">
      <formula1>AND(B165&lt;DBCS(B165))</formula1>
    </dataValidation>
    <dataValidation type="custom" allowBlank="1" showInputMessage="1" showErrorMessage="1" sqref="K187:L192 J189:J192 E187:E192" xr:uid="{189746F0-B49E-4CAC-A746-42912BAC2750}">
      <formula1>AND(E159&lt;DBCS(E159))</formula1>
    </dataValidation>
    <dataValidation type="custom" allowBlank="1" showInputMessage="1" showErrorMessage="1" sqref="J145:L145 B143:C143" xr:uid="{C0FCACDA-AA50-4588-9BA2-EA4742A07A07}">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