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060" tabRatio="500"/>
  </bookViews>
  <sheets>
    <sheet name="record" sheetId="1" r:id="rId1"/>
  </sheets>
  <calcPr calcId="144525" concurrentCalc="0"/>
</workbook>
</file>

<file path=xl/sharedStrings.xml><?xml version="1.0" encoding="utf-8"?>
<sst xmlns="http://schemas.openxmlformats.org/spreadsheetml/2006/main" count="36">
  <si>
    <t>2021-01-18 08:00:00</t>
  </si>
  <si>
    <t>挖矿成本</t>
  </si>
  <si>
    <t>贪婪 : 79</t>
  </si>
  <si>
    <t>$10,065.84</t>
  </si>
  <si>
    <t>Token</t>
  </si>
  <si>
    <t>市值排名</t>
  </si>
  <si>
    <t>低点日期
（18 年）</t>
  </si>
  <si>
    <t>低点价格
(18 年)</t>
  </si>
  <si>
    <t>低点日期
（19 年）</t>
  </si>
  <si>
    <t>低点价格
(19 年)</t>
  </si>
  <si>
    <r>
      <t>低点日期</t>
    </r>
    <r>
      <rPr>
        <sz val="10"/>
        <color theme="0"/>
        <rFont val="Helvetica Regular"/>
        <charset val="134"/>
      </rPr>
      <t xml:space="preserve">
</t>
    </r>
    <r>
      <rPr>
        <sz val="10"/>
        <color theme="0"/>
        <rFont val="微软雅黑"/>
        <charset val="134"/>
      </rPr>
      <t>（</t>
    </r>
    <r>
      <rPr>
        <sz val="10"/>
        <color theme="0"/>
        <rFont val="Helvetica Regular"/>
        <charset val="134"/>
      </rPr>
      <t xml:space="preserve">20 </t>
    </r>
    <r>
      <rPr>
        <sz val="10"/>
        <color theme="0"/>
        <rFont val="微软雅黑"/>
        <charset val="134"/>
      </rPr>
      <t>年）</t>
    </r>
  </si>
  <si>
    <r>
      <t>低点价格</t>
    </r>
    <r>
      <rPr>
        <sz val="10"/>
        <color theme="0"/>
        <rFont val="Helvetica Regular"/>
        <charset val="134"/>
      </rPr>
      <t xml:space="preserve">
(20 </t>
    </r>
    <r>
      <rPr>
        <sz val="10"/>
        <color theme="0"/>
        <rFont val="微软雅黑"/>
        <charset val="134"/>
      </rPr>
      <t>年</t>
    </r>
    <r>
      <rPr>
        <sz val="10"/>
        <color theme="0"/>
        <rFont val="Helvetica Regular"/>
        <charset val="134"/>
      </rPr>
      <t>)</t>
    </r>
  </si>
  <si>
    <t>当前价格</t>
  </si>
  <si>
    <t>涨幅(相对 18
年低点价格 ）</t>
  </si>
  <si>
    <t>涨幅（相对 19 
年低点价格）</t>
  </si>
  <si>
    <t>涨幅（相对 20 
年低点价格）</t>
  </si>
  <si>
    <t>总市值</t>
  </si>
  <si>
    <t>美元汇率</t>
  </si>
  <si>
    <t>BTC</t>
  </si>
  <si>
    <t>6.4909</t>
  </si>
  <si>
    <t>ETH</t>
  </si>
  <si>
    <t>火币USDT价格</t>
  </si>
  <si>
    <t>XRP</t>
  </si>
  <si>
    <t>6.38</t>
  </si>
  <si>
    <t>ADA</t>
  </si>
  <si>
    <t>USDT溢价</t>
  </si>
  <si>
    <t>LTC</t>
  </si>
  <si>
    <t>BCH</t>
  </si>
  <si>
    <t>XLM</t>
  </si>
  <si>
    <t>BNB</t>
  </si>
  <si>
    <t>EOS</t>
  </si>
  <si>
    <t>NEO</t>
  </si>
  <si>
    <t>ZEC</t>
  </si>
  <si>
    <t>FIL</t>
  </si>
  <si>
    <t>HT</t>
  </si>
  <si>
    <t>OKB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</si>
</sst>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yyyy&quot;年&quot;m&quot;月&quot;d&quot;日&quot;;@"/>
    <numFmt numFmtId="42" formatCode="_ &quot;￥&quot;* #,##0_ ;_ &quot;￥&quot;* \-#,##0_ ;_ &quot;￥&quot;* &quot;-&quot;_ ;_ @_ "/>
    <numFmt numFmtId="177" formatCode="0.00_ "/>
    <numFmt numFmtId="44" formatCode="_ &quot;￥&quot;* #,##0.00_ ;_ &quot;￥&quot;* \-#,##0.00_ ;_ &quot;￥&quot;* &quot;-&quot;??_ ;_ @_ "/>
    <numFmt numFmtId="41" formatCode="_ * #,##0_ ;_ * \-#,##0_ ;_ * &quot;-&quot;_ ;_ @_ "/>
  </numFmts>
  <fonts count="32">
    <font>
      <sz val="12"/>
      <color theme="1"/>
      <name val="宋体"/>
      <charset val="134"/>
      <scheme val="minor"/>
    </font>
    <font>
      <u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Helvetica Regular"/>
      <charset val="134"/>
    </font>
    <font>
      <sz val="10"/>
      <color theme="0"/>
      <name val="微软雅黑"/>
      <charset val="134"/>
    </font>
    <font>
      <sz val="24"/>
      <color theme="0"/>
      <name val="微软雅黑"/>
      <charset val="134"/>
    </font>
    <font>
      <b/>
      <sz val="10"/>
      <color theme="0"/>
      <name val="微软雅黑"/>
      <charset val="134"/>
    </font>
    <font>
      <sz val="10"/>
      <color theme="1" tint="0.05"/>
      <name val="微软雅黑"/>
      <charset val="134"/>
    </font>
    <font>
      <u/>
      <sz val="12"/>
      <color theme="1"/>
      <name val="宋体"/>
      <charset val="134"/>
      <scheme val="minor"/>
    </font>
    <font>
      <sz val="10"/>
      <color theme="0"/>
      <name val="方正书宋_GBK"/>
      <charset val="134"/>
    </font>
    <font>
      <sz val="10"/>
      <color theme="0"/>
      <name val="Helvetica Regular"/>
      <charset val="134"/>
    </font>
    <font>
      <u/>
      <sz val="10"/>
      <color theme="1"/>
      <name val="Helvetica Regular"/>
      <charset val="134"/>
    </font>
    <font>
      <b/>
      <sz val="16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6" fillId="17" borderId="0">
      <alignment vertical="center"/>
    </xf>
    <xf numFmtId="0" fontId="14" fillId="34" borderId="0">
      <alignment vertical="center"/>
    </xf>
    <xf numFmtId="0" fontId="16" fillId="29" borderId="0">
      <alignment vertical="center"/>
    </xf>
    <xf numFmtId="0" fontId="27" fillId="28" borderId="6">
      <alignment vertical="center"/>
    </xf>
    <xf numFmtId="0" fontId="14" fillId="27" borderId="0">
      <alignment vertical="center"/>
    </xf>
    <xf numFmtId="0" fontId="14" fillId="23" borderId="0">
      <alignment vertical="center"/>
    </xf>
    <xf numFmtId="44" fontId="0" fillId="0" borderId="0">
      <alignment vertical="center"/>
    </xf>
    <xf numFmtId="0" fontId="16" fillId="26" borderId="0">
      <alignment vertical="center"/>
    </xf>
    <xf numFmtId="9" fontId="0" fillId="0" borderId="0">
      <alignment vertical="center"/>
    </xf>
    <xf numFmtId="0" fontId="16" fillId="24" borderId="0">
      <alignment vertical="center"/>
    </xf>
    <xf numFmtId="0" fontId="16" fillId="22" borderId="0">
      <alignment vertical="center"/>
    </xf>
    <xf numFmtId="0" fontId="16" fillId="19" borderId="0">
      <alignment vertical="center"/>
    </xf>
    <xf numFmtId="0" fontId="16" fillId="11" borderId="0">
      <alignment vertical="center"/>
    </xf>
    <xf numFmtId="0" fontId="16" fillId="33" borderId="0">
      <alignment vertical="center"/>
    </xf>
    <xf numFmtId="0" fontId="23" fillId="16" borderId="6">
      <alignment vertical="center"/>
    </xf>
    <xf numFmtId="0" fontId="16" fillId="18" borderId="0">
      <alignment vertical="center"/>
    </xf>
    <xf numFmtId="0" fontId="30" fillId="35" borderId="0">
      <alignment vertical="center"/>
    </xf>
    <xf numFmtId="0" fontId="14" fillId="15" borderId="0">
      <alignment vertical="center"/>
    </xf>
    <xf numFmtId="0" fontId="26" fillId="25" borderId="0">
      <alignment vertical="center"/>
    </xf>
    <xf numFmtId="0" fontId="14" fillId="13" borderId="0">
      <alignment vertical="center"/>
    </xf>
    <xf numFmtId="0" fontId="25" fillId="0" borderId="7">
      <alignment vertical="center"/>
    </xf>
    <xf numFmtId="0" fontId="29" fillId="31" borderId="0">
      <alignment vertical="center"/>
    </xf>
    <xf numFmtId="0" fontId="22" fillId="14" borderId="5">
      <alignment vertical="center"/>
    </xf>
    <xf numFmtId="0" fontId="28" fillId="16" borderId="8">
      <alignment vertical="center"/>
    </xf>
    <xf numFmtId="0" fontId="20" fillId="0" borderId="4">
      <alignment vertical="center"/>
    </xf>
    <xf numFmtId="0" fontId="19" fillId="0" borderId="0">
      <alignment vertical="center"/>
    </xf>
    <xf numFmtId="0" fontId="14" fillId="12" borderId="0">
      <alignment vertical="center"/>
    </xf>
    <xf numFmtId="0" fontId="18" fillId="0" borderId="0">
      <alignment vertical="center"/>
    </xf>
    <xf numFmtId="42" fontId="0" fillId="0" borderId="0">
      <alignment vertical="center"/>
    </xf>
    <xf numFmtId="0" fontId="14" fillId="21" borderId="0">
      <alignment vertical="center"/>
    </xf>
    <xf numFmtId="43" fontId="0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4" fillId="9" borderId="0">
      <alignment vertical="center"/>
    </xf>
    <xf numFmtId="0" fontId="21" fillId="0" borderId="0">
      <alignment vertical="center"/>
    </xf>
    <xf numFmtId="0" fontId="16" fillId="8" borderId="0">
      <alignment vertical="center"/>
    </xf>
    <xf numFmtId="0" fontId="0" fillId="7" borderId="2">
      <alignment vertical="center"/>
    </xf>
    <xf numFmtId="0" fontId="14" fillId="10" borderId="0">
      <alignment vertical="center"/>
    </xf>
    <xf numFmtId="0" fontId="16" fillId="6" borderId="0">
      <alignment vertical="center"/>
    </xf>
    <xf numFmtId="0" fontId="14" fillId="32" borderId="0">
      <alignment vertical="center"/>
    </xf>
    <xf numFmtId="0" fontId="24" fillId="0" borderId="0">
      <alignment vertical="center"/>
    </xf>
    <xf numFmtId="41" fontId="0" fillId="0" borderId="0">
      <alignment vertical="center"/>
    </xf>
    <xf numFmtId="0" fontId="31" fillId="0" borderId="4">
      <alignment vertical="center"/>
    </xf>
    <xf numFmtId="0" fontId="14" fillId="30" borderId="0">
      <alignment vertical="center"/>
    </xf>
    <xf numFmtId="0" fontId="18" fillId="0" borderId="3">
      <alignment vertical="center"/>
    </xf>
    <xf numFmtId="0" fontId="16" fillId="20" borderId="0">
      <alignment vertical="center"/>
    </xf>
    <xf numFmtId="0" fontId="14" fillId="5" borderId="0">
      <alignment vertical="center"/>
    </xf>
    <xf numFmtId="0" fontId="13" fillId="0" borderId="1">
      <alignment vertical="center"/>
    </xf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76" fontId="6" fillId="3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9" fillId="3" borderId="0" xfId="0" applyNumberFormat="1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0" fontId="2" fillId="4" borderId="0" xfId="0" applyNumberFormat="1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8"/>
  <sheetViews>
    <sheetView tabSelected="1" zoomScale="112" zoomScaleNormal="112" workbookViewId="0">
      <selection activeCell="G15" sqref="G15:H15"/>
    </sheetView>
  </sheetViews>
  <sheetFormatPr defaultColWidth="12.8303571428571" defaultRowHeight="22" customHeight="1"/>
  <cols>
    <col min="1" max="1" width="7.5" style="2" customWidth="1"/>
    <col min="2" max="2" width="10.625" style="2" customWidth="1"/>
    <col min="3" max="3" width="18.7321428571429" style="3" customWidth="1"/>
    <col min="4" max="4" width="18.0714285714286" style="2" customWidth="1"/>
    <col min="5" max="5" width="18.1964285714286" style="3" customWidth="1"/>
    <col min="6" max="6" width="19.1607142857143" style="2" customWidth="1"/>
    <col min="7" max="7" width="19.1607142857143" style="4" customWidth="1"/>
    <col min="8" max="8" width="19.1607142857143" style="5" customWidth="1"/>
    <col min="9" max="9" width="12.8303571428571" style="2" customWidth="1"/>
    <col min="10" max="10" width="17.8035714285714" style="2" customWidth="1"/>
    <col min="11" max="12" width="17.1339285714286" style="2" customWidth="1"/>
    <col min="13" max="13" width="18.6607142857143" style="6" customWidth="1"/>
    <col min="14" max="14" width="17.8303571428571" style="2" customWidth="1"/>
    <col min="15" max="16384" width="12.8303571428571" style="2" customWidth="1"/>
  </cols>
  <sheetData>
    <row r="1" ht="17.5" customHeight="1" spans="1:14">
      <c r="A1" s="7" t="s">
        <v>0</v>
      </c>
      <c r="N1" s="28" t="s">
        <v>1</v>
      </c>
    </row>
    <row r="2" ht="36" customHeight="1" spans="1:14">
      <c r="A2" s="8" t="s">
        <v>2</v>
      </c>
      <c r="N2" s="29" t="s">
        <v>3</v>
      </c>
    </row>
    <row r="3" ht="27" customHeight="1" spans="1:14">
      <c r="A3" s="9" t="s">
        <v>4</v>
      </c>
      <c r="B3" s="9" t="s">
        <v>5</v>
      </c>
      <c r="C3" s="10" t="s">
        <v>6</v>
      </c>
      <c r="D3" s="11" t="s">
        <v>7</v>
      </c>
      <c r="E3" s="10" t="s">
        <v>8</v>
      </c>
      <c r="F3" s="11" t="s">
        <v>9</v>
      </c>
      <c r="G3" s="16" t="s">
        <v>10</v>
      </c>
      <c r="H3" s="17" t="s">
        <v>11</v>
      </c>
      <c r="I3" s="22" t="s">
        <v>12</v>
      </c>
      <c r="J3" s="11" t="s">
        <v>13</v>
      </c>
      <c r="K3" s="11" t="s">
        <v>14</v>
      </c>
      <c r="L3" s="11" t="s">
        <v>15</v>
      </c>
      <c r="M3" s="28" t="s">
        <v>16</v>
      </c>
      <c r="N3" s="9" t="s">
        <v>17</v>
      </c>
    </row>
    <row r="4" ht="25" customHeight="1" spans="1:17">
      <c r="A4" s="2" t="s">
        <v>18</v>
      </c>
      <c r="B4" s="12">
        <v>1</v>
      </c>
      <c r="C4" s="3">
        <v>43449</v>
      </c>
      <c r="D4" s="2">
        <v>3155</v>
      </c>
      <c r="E4" s="3">
        <v>43494</v>
      </c>
      <c r="F4" s="2">
        <v>3353</v>
      </c>
      <c r="G4" s="18">
        <v>43903</v>
      </c>
      <c r="H4" s="19">
        <v>3800</v>
      </c>
      <c r="I4" s="23">
        <v>36417.8334357159</v>
      </c>
      <c r="J4" s="24">
        <f t="shared" ref="J4:J17" si="0">(I4-D4)/D4</f>
        <v>10.5428949083093</v>
      </c>
      <c r="K4" s="24">
        <f t="shared" ref="K4:K17" si="1">(I4-F4)/F4</f>
        <v>9.86126854629165</v>
      </c>
      <c r="L4" s="24"/>
      <c r="M4" s="6">
        <v>677506666395.028</v>
      </c>
      <c r="N4" s="2" t="s">
        <v>19</v>
      </c>
      <c r="P4" s="30"/>
      <c r="Q4" s="30"/>
    </row>
    <row r="5" ht="25" customHeight="1" spans="1:14">
      <c r="A5" s="2" t="s">
        <v>20</v>
      </c>
      <c r="B5" s="12">
        <v>2</v>
      </c>
      <c r="C5" s="3">
        <v>43447</v>
      </c>
      <c r="D5" s="2">
        <v>81.93</v>
      </c>
      <c r="E5" s="3">
        <v>43493</v>
      </c>
      <c r="F5" s="2">
        <v>101.03</v>
      </c>
      <c r="G5" s="18">
        <v>43903</v>
      </c>
      <c r="H5" s="19">
        <v>87</v>
      </c>
      <c r="I5" s="23">
        <v>1224.88509641511</v>
      </c>
      <c r="J5" s="24">
        <f t="shared" si="0"/>
        <v>13.9503856513501</v>
      </c>
      <c r="K5" s="24">
        <f t="shared" si="1"/>
        <v>11.1239740316254</v>
      </c>
      <c r="L5" s="24"/>
      <c r="M5" s="6">
        <v>140005355766.848</v>
      </c>
      <c r="N5" s="9" t="s">
        <v>21</v>
      </c>
    </row>
    <row r="6" ht="25" customHeight="1" spans="1:14">
      <c r="A6" s="2" t="s">
        <v>22</v>
      </c>
      <c r="B6" s="12">
        <v>5</v>
      </c>
      <c r="C6" s="3">
        <v>43326</v>
      </c>
      <c r="D6" s="2">
        <v>0.246</v>
      </c>
      <c r="E6" s="3">
        <v>43817</v>
      </c>
      <c r="F6" s="2">
        <v>0.175</v>
      </c>
      <c r="G6" s="18">
        <v>43903</v>
      </c>
      <c r="H6" s="19">
        <v>0.1011</v>
      </c>
      <c r="I6" s="23">
        <v>0.28386038247187</v>
      </c>
      <c r="J6" s="24">
        <f t="shared" si="0"/>
        <v>0.153903993788089</v>
      </c>
      <c r="K6" s="24">
        <f t="shared" si="1"/>
        <v>0.622059328410686</v>
      </c>
      <c r="L6" s="24"/>
      <c r="M6" s="6">
        <v>12888404935.5141</v>
      </c>
      <c r="N6" s="2" t="s">
        <v>23</v>
      </c>
    </row>
    <row r="7" ht="25" customHeight="1" spans="1:14">
      <c r="A7" s="2" t="s">
        <v>24</v>
      </c>
      <c r="B7" s="12">
        <v>6</v>
      </c>
      <c r="C7" s="3">
        <v>43441</v>
      </c>
      <c r="D7" s="2">
        <v>0.027</v>
      </c>
      <c r="E7" s="3">
        <v>43817</v>
      </c>
      <c r="F7" s="2">
        <v>0.0303</v>
      </c>
      <c r="G7" s="18">
        <v>43903</v>
      </c>
      <c r="H7" s="19">
        <v>0.01745</v>
      </c>
      <c r="I7" s="23">
        <v>0.3713370248549</v>
      </c>
      <c r="J7" s="24">
        <f t="shared" si="0"/>
        <v>12.7532231427741</v>
      </c>
      <c r="K7" s="24">
        <f t="shared" si="1"/>
        <v>11.2553473549472</v>
      </c>
      <c r="L7" s="24"/>
      <c r="M7" s="6">
        <v>11553217484.2894</v>
      </c>
      <c r="N7" s="9" t="s">
        <v>25</v>
      </c>
    </row>
    <row r="8" ht="25" customHeight="1" spans="1:14">
      <c r="A8" s="2" t="s">
        <v>26</v>
      </c>
      <c r="B8" s="12">
        <v>7</v>
      </c>
      <c r="C8" s="3">
        <v>43448</v>
      </c>
      <c r="D8" s="2">
        <v>23.53</v>
      </c>
      <c r="E8" s="3">
        <v>43478</v>
      </c>
      <c r="F8" s="2">
        <v>29.2</v>
      </c>
      <c r="G8" s="18">
        <v>43903</v>
      </c>
      <c r="H8" s="19">
        <v>23.85</v>
      </c>
      <c r="I8" s="23">
        <v>141.809486919445</v>
      </c>
      <c r="J8" s="24">
        <f t="shared" si="0"/>
        <v>5.02675252526328</v>
      </c>
      <c r="K8" s="24">
        <f t="shared" si="1"/>
        <v>3.85648927806318</v>
      </c>
      <c r="L8" s="24"/>
      <c r="M8" s="6">
        <v>9402676761.00737</v>
      </c>
      <c r="N8" s="31">
        <f>(N6-N4)/N4</f>
        <v>-0.0170854581028825</v>
      </c>
    </row>
    <row r="9" ht="25" customHeight="1" spans="1:13">
      <c r="A9" s="2" t="s">
        <v>27</v>
      </c>
      <c r="B9" s="12">
        <v>8</v>
      </c>
      <c r="C9" s="3">
        <v>43449</v>
      </c>
      <c r="D9" s="2">
        <v>74.15</v>
      </c>
      <c r="E9" s="3">
        <v>43493</v>
      </c>
      <c r="F9" s="2">
        <v>101.06</v>
      </c>
      <c r="G9" s="18">
        <v>43903</v>
      </c>
      <c r="H9" s="19">
        <v>129</v>
      </c>
      <c r="I9" s="23">
        <v>481.436440241223</v>
      </c>
      <c r="J9" s="24">
        <f t="shared" si="0"/>
        <v>5.49273688794637</v>
      </c>
      <c r="K9" s="24">
        <f t="shared" si="1"/>
        <v>3.76386740788861</v>
      </c>
      <c r="L9" s="24"/>
      <c r="M9" s="6">
        <v>8969431689.69162</v>
      </c>
    </row>
    <row r="10" ht="25" customHeight="1" spans="1:13">
      <c r="A10" s="2" t="s">
        <v>28</v>
      </c>
      <c r="B10" s="12">
        <v>10</v>
      </c>
      <c r="C10" s="3">
        <v>43504</v>
      </c>
      <c r="D10" s="2">
        <v>0.0726</v>
      </c>
      <c r="E10" s="3">
        <v>43816</v>
      </c>
      <c r="F10" s="2">
        <v>0.04213</v>
      </c>
      <c r="G10" s="18">
        <v>43903</v>
      </c>
      <c r="H10" s="19">
        <v>0.026016</v>
      </c>
      <c r="I10" s="23">
        <v>0.29789948203186</v>
      </c>
      <c r="J10" s="24">
        <f t="shared" si="0"/>
        <v>3.10329865057658</v>
      </c>
      <c r="K10" s="24">
        <f t="shared" si="1"/>
        <v>6.07095851013197</v>
      </c>
      <c r="L10" s="24"/>
      <c r="M10" s="6">
        <v>6582268096.28872</v>
      </c>
    </row>
    <row r="11" ht="25" customHeight="1" spans="1:13">
      <c r="A11" s="2" t="s">
        <v>29</v>
      </c>
      <c r="B11" s="12">
        <v>11</v>
      </c>
      <c r="C11" s="3">
        <v>43442</v>
      </c>
      <c r="D11" s="2">
        <v>4.2</v>
      </c>
      <c r="E11" s="3">
        <v>43478</v>
      </c>
      <c r="F11" s="2">
        <v>5.37</v>
      </c>
      <c r="G11" s="18">
        <v>43903</v>
      </c>
      <c r="H11" s="19">
        <v>6.38</v>
      </c>
      <c r="I11" s="23">
        <v>44.7286533889849</v>
      </c>
      <c r="J11" s="24">
        <f t="shared" si="0"/>
        <v>9.64967937832974</v>
      </c>
      <c r="K11" s="24">
        <f t="shared" si="1"/>
        <v>7.32935817299533</v>
      </c>
      <c r="L11" s="24"/>
      <c r="M11" s="6">
        <v>6369653707.28634</v>
      </c>
    </row>
    <row r="12" ht="25" customHeight="1" spans="1:13">
      <c r="A12" s="2" t="s">
        <v>30</v>
      </c>
      <c r="B12" s="12">
        <v>16</v>
      </c>
      <c r="C12" s="3">
        <v>43441</v>
      </c>
      <c r="D12" s="2">
        <v>1.527</v>
      </c>
      <c r="E12" s="3">
        <v>43816</v>
      </c>
      <c r="F12" s="2">
        <v>2.1481</v>
      </c>
      <c r="G12" s="18">
        <v>43903</v>
      </c>
      <c r="H12" s="19">
        <v>1.3904</v>
      </c>
      <c r="I12" s="25">
        <v>2.79715945041597</v>
      </c>
      <c r="J12" s="24">
        <f t="shared" si="0"/>
        <v>0.83180055691943</v>
      </c>
      <c r="K12" s="24">
        <f t="shared" si="1"/>
        <v>0.302155137291546</v>
      </c>
      <c r="L12" s="24"/>
      <c r="M12" s="12">
        <v>2628142647.37612</v>
      </c>
    </row>
    <row r="13" ht="25" customHeight="1" spans="1:13">
      <c r="A13" s="2" t="s">
        <v>31</v>
      </c>
      <c r="B13" s="12">
        <v>23</v>
      </c>
      <c r="C13" s="3">
        <v>43441</v>
      </c>
      <c r="D13" s="2">
        <v>5.42</v>
      </c>
      <c r="E13" s="3">
        <v>43732</v>
      </c>
      <c r="F13" s="2">
        <v>6.37</v>
      </c>
      <c r="G13" s="18">
        <v>43903</v>
      </c>
      <c r="H13" s="19">
        <v>17</v>
      </c>
      <c r="I13" s="23">
        <v>27.2327856995655</v>
      </c>
      <c r="J13" s="24">
        <f t="shared" si="0"/>
        <v>4.0244992065619</v>
      </c>
      <c r="K13" s="24">
        <f t="shared" si="1"/>
        <v>3.27516259019867</v>
      </c>
      <c r="L13" s="24"/>
      <c r="M13" s="6">
        <v>1920968868.12087</v>
      </c>
    </row>
    <row r="14" ht="25" customHeight="1" spans="1:13">
      <c r="A14" s="2" t="s">
        <v>32</v>
      </c>
      <c r="B14" s="12">
        <v>36</v>
      </c>
      <c r="C14" s="3">
        <v>43505</v>
      </c>
      <c r="D14" s="2">
        <v>45.3</v>
      </c>
      <c r="E14" s="3">
        <v>43794</v>
      </c>
      <c r="F14" s="2">
        <v>25.12</v>
      </c>
      <c r="I14" s="23">
        <v>103.042197541717</v>
      </c>
      <c r="J14" s="24">
        <f t="shared" si="0"/>
        <v>1.2746621973889</v>
      </c>
      <c r="K14" s="24">
        <f t="shared" si="1"/>
        <v>3.10199830978173</v>
      </c>
      <c r="L14" s="24"/>
      <c r="M14" s="6">
        <v>1126876556.4673</v>
      </c>
    </row>
    <row r="15" ht="25" customHeight="1" spans="1:13">
      <c r="A15" s="2" t="s">
        <v>33</v>
      </c>
      <c r="B15" s="12">
        <v>38</v>
      </c>
      <c r="C15" s="3"/>
      <c r="D15" s="2"/>
      <c r="E15" s="3"/>
      <c r="F15" s="2"/>
      <c r="G15" s="18"/>
      <c r="H15" s="19"/>
      <c r="I15" s="23">
        <v>24.0419291960009</v>
      </c>
      <c r="J15" s="24" t="e">
        <f t="shared" si="0"/>
        <v>#DIV/0!</v>
      </c>
      <c r="K15" s="24" t="e">
        <f t="shared" si="1"/>
        <v>#DIV/0!</v>
      </c>
      <c r="L15" s="24"/>
      <c r="M15" s="6">
        <v>1071890299.86999</v>
      </c>
    </row>
    <row r="16" ht="25" customHeight="1" spans="1:13">
      <c r="A16" s="2" t="s">
        <v>34</v>
      </c>
      <c r="B16" s="12">
        <v>39</v>
      </c>
      <c r="C16" s="3">
        <v>43442</v>
      </c>
      <c r="D16" s="2">
        <v>1.03</v>
      </c>
      <c r="E16" s="3">
        <v>43495</v>
      </c>
      <c r="F16" s="2">
        <v>0.88</v>
      </c>
      <c r="G16" s="18">
        <v>43903</v>
      </c>
      <c r="H16" s="19">
        <v>1.8361</v>
      </c>
      <c r="I16" s="23">
        <v>5.41571690745851</v>
      </c>
      <c r="J16" s="24">
        <f t="shared" si="0"/>
        <v>4.25797758005681</v>
      </c>
      <c r="K16" s="24">
        <f t="shared" si="1"/>
        <v>5.15422375847558</v>
      </c>
      <c r="L16" s="24"/>
      <c r="M16" s="6">
        <v>1047581213.18962</v>
      </c>
    </row>
    <row r="17" ht="25" customHeight="1" spans="1:13">
      <c r="A17" s="13" t="s">
        <v>35</v>
      </c>
      <c r="B17" s="13">
        <v>68</v>
      </c>
      <c r="C17" s="3">
        <v>43441</v>
      </c>
      <c r="D17" s="2">
        <v>0.623</v>
      </c>
      <c r="E17" s="3">
        <v>43478</v>
      </c>
      <c r="F17" s="2">
        <v>0.57</v>
      </c>
      <c r="G17" s="18">
        <v>43903</v>
      </c>
      <c r="H17" s="19">
        <v>2</v>
      </c>
      <c r="I17" s="23">
        <v>6.63439933955061</v>
      </c>
      <c r="J17" s="24">
        <f t="shared" si="0"/>
        <v>9.64911611484849</v>
      </c>
      <c r="K17" s="24">
        <f t="shared" si="1"/>
        <v>10.6392970869309</v>
      </c>
      <c r="L17" s="24"/>
      <c r="M17" s="6">
        <v>398063960.373037</v>
      </c>
    </row>
    <row r="18" s="1" customFormat="1" ht="25" customHeight="1" spans="2:13">
      <c r="B18" s="14"/>
      <c r="C18" s="15"/>
      <c r="E18" s="15"/>
      <c r="G18" s="20"/>
      <c r="H18" s="21"/>
      <c r="I18" s="26"/>
      <c r="J18" s="27"/>
      <c r="K18" s="27"/>
      <c r="L18" s="27"/>
      <c r="M18" s="14"/>
    </row>
  </sheetData>
  <mergeCells count="2">
    <mergeCell ref="A1:M1"/>
    <mergeCell ref="A2:M2"/>
  </mergeCells>
  <conditionalFormatting sqref="N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{23daa4fc-5857-4e79-aa6c-c0bdcce12757}</x14:id>
        </ext>
      </extLst>
    </cfRule>
  </conditionalFormatting>
  <conditionalFormatting sqref="L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{af8b05d5-0ad4-4776-828a-df81ef0138f1}</x14:id>
        </ext>
      </extLst>
    </cfRule>
  </conditionalFormatting>
  <conditionalFormatting sqref="C4:C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4857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{6030a410-87c2-4453-9810-6478cc684b3e}</x14:id>
        </ext>
      </extLst>
    </cfRule>
  </conditionalFormatting>
  <conditionalFormatting sqref="J4:J1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{54fd3895-ef0d-4211-b734-af38601230f6}</x14:id>
        </ext>
      </extLst>
    </cfRule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{ae90e17f-a0c0-4c28-9c5e-9d205ba17a6a}</x14:id>
        </ext>
      </extLst>
    </cfRule>
  </conditionalFormatting>
  <conditionalFormatting sqref="M3:M104857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{83f3047c-8b7d-4e2e-ac9e-5cb783e3e26c}</x14:id>
        </ext>
      </extLst>
    </cfRule>
  </conditionalFormatting>
  <conditionalFormatting sqref="K3:L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{7b38350b-3340-458b-b7be-b9b3d5cef291}</x14:id>
        </ext>
      </extLst>
    </cfRule>
  </conditionalFormatting>
  <conditionalFormatting sqref="K4:L1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{6bf7064f-3ffb-42a7-91d3-667f2ae67bb2}</x14:id>
        </ext>
      </extLst>
    </cfRule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{7fe85157-c72a-4a01-b39d-4a6cab4dca69}</x14:id>
        </ext>
      </extLst>
    </cfRule>
  </conditionalFormatting>
  <conditionalFormatting sqref="M4:M10 M12:M17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{846819a3-2c33-415c-b686-88bed1ba27eb}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daa4fc-5857-4e79-aa6c-c0bdcce1275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N1</xm:sqref>
        </x14:conditionalFormatting>
        <x14:conditionalFormatting xmlns:xm="http://schemas.microsoft.com/office/excel/2006/main">
          <x14:cfRule type="dataBar" id="{af8b05d5-0ad4-4776-828a-df81ef0138f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L3</xm:sqref>
        </x14:conditionalFormatting>
        <x14:conditionalFormatting xmlns:xm="http://schemas.microsoft.com/office/excel/2006/main">
          <x14:cfRule type="dataBar" id="{6030a410-87c2-4453-9810-6478cc684b3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J3:J1048576</xm:sqref>
        </x14:conditionalFormatting>
        <x14:conditionalFormatting xmlns:xm="http://schemas.microsoft.com/office/excel/2006/main">
          <x14:cfRule type="dataBar" id="{54fd3895-ef0d-4211-b734-af38601230f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e90e17f-a0c0-4c28-9c5e-9d205ba17a6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J4:J18</xm:sqref>
        </x14:conditionalFormatting>
        <x14:conditionalFormatting xmlns:xm="http://schemas.microsoft.com/office/excel/2006/main">
          <x14:cfRule type="dataBar" id="{83f3047c-8b7d-4e2e-ac9e-5cb783e3e26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M3:M1048576</xm:sqref>
        </x14:conditionalFormatting>
        <x14:conditionalFormatting xmlns:xm="http://schemas.microsoft.com/office/excel/2006/main">
          <x14:cfRule type="dataBar" id="{7b38350b-3340-458b-b7be-b9b3d5cef29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K3:L1048576</xm:sqref>
        </x14:conditionalFormatting>
        <x14:conditionalFormatting xmlns:xm="http://schemas.microsoft.com/office/excel/2006/main">
          <x14:cfRule type="dataBar" id="{6bf7064f-3ffb-42a7-91d3-667f2ae67b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fe85157-c72a-4a01-b39d-4a6cab4dca6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K4:L18</xm:sqref>
        </x14:conditionalFormatting>
        <x14:conditionalFormatting xmlns:xm="http://schemas.microsoft.com/office/excel/2006/main">
          <x14:cfRule type="dataBar" id="{846819a3-2c33-415c-b686-88bed1ba27e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M4:M10 M12:M17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shaolin liao</dc:creator>
  <cp:lastModifiedBy>Microsoft Office User</cp:lastModifiedBy>
  <dcterms:created xsi:type="dcterms:W3CDTF">2019-04-25T00:21:00Z</dcterms:created>
  <dcterms:modified xsi:type="dcterms:W3CDTF">2021-01-18T20:11:27Z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