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40" tabRatio="500"/>
  </bookViews>
  <sheets>
    <sheet name="record" sheetId="1" r:id="rId1"/>
  </sheets>
  <calcPr calcId="144525" concurrentCalc="0"/>
</workbook>
</file>

<file path=xl/sharedStrings.xml><?xml version="1.0" encoding="utf-8"?>
<sst xmlns="http://schemas.openxmlformats.org/spreadsheetml/2006/main" count="36">
  <si>
    <t>2021-01-22 08:00:00</t>
  </si>
  <si>
    <t>挖矿成本</t>
  </si>
  <si>
    <t>恐惧 : 40</t>
  </si>
  <si>
    <t>$10,065.84</t>
  </si>
  <si>
    <t>Token</t>
  </si>
  <si>
    <t>市值排名</t>
  </si>
  <si>
    <t>低点日期
（18 年）</t>
  </si>
  <si>
    <t>低点价格
(18 年)</t>
  </si>
  <si>
    <t>低点日期
（19 年）</t>
  </si>
  <si>
    <t>低点价格
(19 年)</t>
  </si>
  <si>
    <t>低点日期
（20 年）</t>
  </si>
  <si>
    <t>低点价格
(20 年)</t>
  </si>
  <si>
    <t>当前价格</t>
  </si>
  <si>
    <t>涨幅（相对 18 
年低点价格）</t>
  </si>
  <si>
    <t>涨幅（相对 19 
年低点价格）</t>
  </si>
  <si>
    <t>涨幅（相对 20 
年低点价格）</t>
  </si>
  <si>
    <t>总市值</t>
  </si>
  <si>
    <t>美元汇率</t>
  </si>
  <si>
    <t>BTC</t>
  </si>
  <si>
    <t>6.4674</t>
  </si>
  <si>
    <t>ETH</t>
  </si>
  <si>
    <t>火币USDT价格</t>
  </si>
  <si>
    <t>XRP</t>
  </si>
  <si>
    <t>6.45</t>
  </si>
  <si>
    <t>ADA</t>
  </si>
  <si>
    <t>USDT溢价</t>
  </si>
  <si>
    <t>LTC</t>
  </si>
  <si>
    <t>BCH</t>
  </si>
  <si>
    <t>BNB</t>
  </si>
  <si>
    <t>XLM</t>
  </si>
  <si>
    <t>EOS</t>
  </si>
  <si>
    <t>NEO</t>
  </si>
  <si>
    <t>HT</t>
  </si>
  <si>
    <t>FIL</t>
  </si>
  <si>
    <t>ZEC</t>
  </si>
  <si>
    <t>OKB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</si>
</sst>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yyyy\-mm\-dd\ h:mm:ss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yyyy&quot;年&quot;m&quot;月&quot;d&quot;日&quot;;@"/>
    <numFmt numFmtId="44" formatCode="_ &quot;￥&quot;* #,##0.00_ ;_ &quot;￥&quot;* \-#,##0.00_ ;_ &quot;￥&quot;* &quot;-&quot;??_ ;_ @_ "/>
    <numFmt numFmtId="179" formatCode="0_);\(0\)"/>
    <numFmt numFmtId="41" formatCode="_ * #,##0_ ;_ * \-#,##0_ ;_ * &quot;-&quot;_ ;_ @_ "/>
  </numFmts>
  <fonts count="28">
    <font>
      <sz val="12"/>
      <color theme="1"/>
      <name val="宋体"/>
      <charset val="134"/>
      <scheme val="minor"/>
    </font>
    <font>
      <sz val="10"/>
      <color theme="1"/>
      <name val="PingFang SC Regular"/>
      <charset val="134"/>
    </font>
    <font>
      <u/>
      <sz val="10"/>
      <color theme="1"/>
      <name val="PingFang SC Regular"/>
      <charset val="134"/>
    </font>
    <font>
      <b/>
      <sz val="10"/>
      <color theme="1"/>
      <name val="PingFang SC Semibold"/>
      <charset val="134"/>
    </font>
    <font>
      <sz val="26"/>
      <color theme="0"/>
      <name val="PingFang SC Regular"/>
      <charset val="134"/>
    </font>
    <font>
      <sz val="10"/>
      <color theme="0"/>
      <name val="PingFang SC Regular"/>
      <charset val="134"/>
    </font>
    <font>
      <sz val="10"/>
      <color theme="1" tint="0.05"/>
      <name val="PingFang SC Regular"/>
      <charset val="134"/>
    </font>
    <font>
      <b/>
      <sz val="10"/>
      <color theme="0"/>
      <name val="PingFang SC Semibold"/>
      <charset val="134"/>
    </font>
    <font>
      <b/>
      <u/>
      <sz val="10"/>
      <color theme="1"/>
      <name val="PingFang SC Semibold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CB371"/>
        <bgColor rgb="FF3CB371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32" borderId="0">
      <alignment vertical="center"/>
    </xf>
    <xf numFmtId="0" fontId="10" fillId="13" borderId="0">
      <alignment vertical="center"/>
    </xf>
    <xf numFmtId="0" fontId="9" fillId="31" borderId="0">
      <alignment vertical="center"/>
    </xf>
    <xf numFmtId="0" fontId="25" fillId="30" borderId="3">
      <alignment vertical="center"/>
    </xf>
    <xf numFmtId="0" fontId="10" fillId="25" borderId="0">
      <alignment vertical="center"/>
    </xf>
    <xf numFmtId="0" fontId="10" fillId="19" borderId="0">
      <alignment vertical="center"/>
    </xf>
    <xf numFmtId="44" fontId="0" fillId="0" borderId="0">
      <alignment vertical="center"/>
    </xf>
    <xf numFmtId="0" fontId="9" fillId="27" borderId="0">
      <alignment vertical="center"/>
    </xf>
    <xf numFmtId="9" fontId="0" fillId="0" borderId="0">
      <alignment vertical="center"/>
    </xf>
    <xf numFmtId="0" fontId="9" fillId="34" borderId="0">
      <alignment vertical="center"/>
    </xf>
    <xf numFmtId="0" fontId="9" fillId="9" borderId="0">
      <alignment vertical="center"/>
    </xf>
    <xf numFmtId="0" fontId="9" fillId="15" borderId="0">
      <alignment vertical="center"/>
    </xf>
    <xf numFmtId="0" fontId="9" fillId="21" borderId="0">
      <alignment vertical="center"/>
    </xf>
    <xf numFmtId="0" fontId="9" fillId="22" borderId="0">
      <alignment vertical="center"/>
    </xf>
    <xf numFmtId="0" fontId="17" fillId="14" borderId="3">
      <alignment vertical="center"/>
    </xf>
    <xf numFmtId="0" fontId="9" fillId="35" borderId="0">
      <alignment vertical="center"/>
    </xf>
    <xf numFmtId="0" fontId="24" fillId="29" borderId="0">
      <alignment vertical="center"/>
    </xf>
    <xf numFmtId="0" fontId="10" fillId="18" borderId="0">
      <alignment vertical="center"/>
    </xf>
    <xf numFmtId="0" fontId="21" fillId="26" borderId="0">
      <alignment vertical="center"/>
    </xf>
    <xf numFmtId="0" fontId="10" fillId="17" borderId="0">
      <alignment vertical="center"/>
    </xf>
    <xf numFmtId="0" fontId="27" fillId="0" borderId="8">
      <alignment vertical="center"/>
    </xf>
    <xf numFmtId="0" fontId="18" fillId="20" borderId="0">
      <alignment vertical="center"/>
    </xf>
    <xf numFmtId="0" fontId="19" fillId="24" borderId="4">
      <alignment vertical="center"/>
    </xf>
    <xf numFmtId="0" fontId="12" fillId="14" borderId="1">
      <alignment vertical="center"/>
    </xf>
    <xf numFmtId="0" fontId="26" fillId="0" borderId="2">
      <alignment vertical="center"/>
    </xf>
    <xf numFmtId="0" fontId="23" fillId="0" borderId="0">
      <alignment vertical="center"/>
    </xf>
    <xf numFmtId="0" fontId="10" fillId="16" borderId="0">
      <alignment vertical="center"/>
    </xf>
    <xf numFmtId="0" fontId="14" fillId="0" borderId="0">
      <alignment vertical="center"/>
    </xf>
    <xf numFmtId="42" fontId="0" fillId="0" borderId="0">
      <alignment vertical="center"/>
    </xf>
    <xf numFmtId="0" fontId="10" fillId="10" borderId="0">
      <alignment vertical="center"/>
    </xf>
    <xf numFmtId="43" fontId="0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0" fillId="12" borderId="0">
      <alignment vertical="center"/>
    </xf>
    <xf numFmtId="0" fontId="11" fillId="0" borderId="0">
      <alignment vertical="center"/>
    </xf>
    <xf numFmtId="0" fontId="9" fillId="11" borderId="0">
      <alignment vertical="center"/>
    </xf>
    <xf numFmtId="0" fontId="0" fillId="28" borderId="6">
      <alignment vertical="center"/>
    </xf>
    <xf numFmtId="0" fontId="10" fillId="8" borderId="0">
      <alignment vertical="center"/>
    </xf>
    <xf numFmtId="0" fontId="9" fillId="33" borderId="0">
      <alignment vertical="center"/>
    </xf>
    <xf numFmtId="0" fontId="10" fillId="7" borderId="0">
      <alignment vertical="center"/>
    </xf>
    <xf numFmtId="0" fontId="20" fillId="0" borderId="0">
      <alignment vertical="center"/>
    </xf>
    <xf numFmtId="41" fontId="0" fillId="0" borderId="0">
      <alignment vertical="center"/>
    </xf>
    <xf numFmtId="0" fontId="13" fillId="0" borderId="2">
      <alignment vertical="center"/>
    </xf>
    <xf numFmtId="0" fontId="10" fillId="6" borderId="0">
      <alignment vertical="center"/>
    </xf>
    <xf numFmtId="0" fontId="14" fillId="0" borderId="7">
      <alignment vertical="center"/>
    </xf>
    <xf numFmtId="0" fontId="9" fillId="5" borderId="0">
      <alignment vertical="center"/>
    </xf>
    <xf numFmtId="0" fontId="10" fillId="23" borderId="0">
      <alignment vertical="center"/>
    </xf>
    <xf numFmtId="0" fontId="22" fillId="0" borderId="5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8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77" fontId="0" fillId="0" borderId="0" xfId="0" applyNumberFormat="1"/>
    <xf numFmtId="0" fontId="6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179" fontId="5" fillId="3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0" fontId="1" fillId="4" borderId="0" xfId="0" applyNumberFormat="1" applyFont="1" applyFill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8"/>
  <sheetViews>
    <sheetView tabSelected="1" zoomScale="112" zoomScaleNormal="112" workbookViewId="0">
      <selection activeCell="J1" sqref="J$1:J$1048576"/>
    </sheetView>
  </sheetViews>
  <sheetFormatPr defaultColWidth="12.8303571428571" defaultRowHeight="22" customHeight="1"/>
  <cols>
    <col min="1" max="1" width="6.78571428571429" style="1" customWidth="1"/>
    <col min="2" max="2" width="8.71428571428571" style="1" customWidth="1"/>
    <col min="3" max="3" width="18.2857142857143" style="3" customWidth="1"/>
    <col min="4" max="4" width="8.03571428571429" style="1" customWidth="1"/>
    <col min="5" max="5" width="18.2857142857143" style="3" customWidth="1"/>
    <col min="6" max="6" width="8.57142857142857" style="1" customWidth="1"/>
    <col min="7" max="7" width="14.3571428571429" style="3" customWidth="1"/>
    <col min="8" max="8" width="9.57142857142857" style="1" customWidth="1"/>
    <col min="9" max="9" width="14.0803571428571" style="4" customWidth="1"/>
    <col min="10" max="10" width="13.4107142857143" style="1" customWidth="1"/>
    <col min="11" max="11" width="12.3214285714286" style="1" customWidth="1"/>
    <col min="12" max="12" width="14.2142857142857" style="1" customWidth="1"/>
    <col min="13" max="13" width="16.7857142857143" style="5" customWidth="1"/>
    <col min="14" max="14" width="17.8303571428571" style="1" customWidth="1"/>
    <col min="15" max="16384" width="12.8303571428571" style="1" customWidth="1"/>
  </cols>
  <sheetData>
    <row r="1" ht="34" customHeight="1" spans="1:14">
      <c r="A1" s="6" t="s">
        <v>0</v>
      </c>
      <c r="N1" s="18" t="s">
        <v>1</v>
      </c>
    </row>
    <row r="2" ht="36" customHeight="1" spans="1:14">
      <c r="A2" s="6" t="s">
        <v>2</v>
      </c>
      <c r="N2" s="1" t="s">
        <v>3</v>
      </c>
    </row>
    <row r="3" s="1" customFormat="1" ht="40" customHeight="1" spans="1:14">
      <c r="A3" s="7" t="s">
        <v>4</v>
      </c>
      <c r="B3" s="7" t="s">
        <v>5</v>
      </c>
      <c r="C3" s="8" t="s">
        <v>6</v>
      </c>
      <c r="D3" s="9" t="s">
        <v>7</v>
      </c>
      <c r="E3" s="8" t="s">
        <v>8</v>
      </c>
      <c r="F3" s="9" t="s">
        <v>9</v>
      </c>
      <c r="G3" s="8" t="s">
        <v>10</v>
      </c>
      <c r="H3" s="9" t="s">
        <v>11</v>
      </c>
      <c r="I3" s="13" t="s">
        <v>12</v>
      </c>
      <c r="J3" s="9" t="s">
        <v>13</v>
      </c>
      <c r="K3" s="9" t="s">
        <v>14</v>
      </c>
      <c r="L3" s="9" t="s">
        <v>15</v>
      </c>
      <c r="M3" s="19" t="s">
        <v>16</v>
      </c>
      <c r="N3" s="7" t="s">
        <v>17</v>
      </c>
    </row>
    <row r="4" ht="25" customHeight="1" spans="1:17">
      <c r="A4" s="1" t="s">
        <v>18</v>
      </c>
      <c r="B4" s="1">
        <v>1</v>
      </c>
      <c r="C4" s="3">
        <v>43449</v>
      </c>
      <c r="D4" s="1">
        <v>3155</v>
      </c>
      <c r="E4" s="3">
        <v>43494</v>
      </c>
      <c r="F4" s="1">
        <v>3353</v>
      </c>
      <c r="G4" s="3">
        <v>43903</v>
      </c>
      <c r="H4" s="1">
        <v>3800</v>
      </c>
      <c r="I4" s="14">
        <v>29981.5036712694</v>
      </c>
      <c r="J4" s="15">
        <f t="shared" ref="J4:J15" si="0">(I4-D4)/D4</f>
        <v>8.50285377853229</v>
      </c>
      <c r="K4" s="15">
        <f t="shared" ref="K4:K15" si="1">(I4-F4)/F4</f>
        <v>7.94169510028911</v>
      </c>
      <c r="L4" s="15">
        <f t="shared" ref="L4:L17" si="2">(I4-H4)/H4</f>
        <v>6.88986938717615</v>
      </c>
      <c r="M4" s="5">
        <v>557863200438.986</v>
      </c>
      <c r="N4" s="1" t="s">
        <v>19</v>
      </c>
      <c r="P4" s="20"/>
      <c r="Q4" s="20"/>
    </row>
    <row r="5" ht="25" customHeight="1" spans="1:14">
      <c r="A5" s="1" t="s">
        <v>20</v>
      </c>
      <c r="B5" s="1">
        <v>2</v>
      </c>
      <c r="C5" s="3">
        <v>43447</v>
      </c>
      <c r="D5" s="1">
        <v>81.93</v>
      </c>
      <c r="E5" s="3">
        <v>43493</v>
      </c>
      <c r="F5" s="1">
        <v>101.03</v>
      </c>
      <c r="G5" s="3">
        <v>43903</v>
      </c>
      <c r="H5" s="1">
        <v>87</v>
      </c>
      <c r="I5" s="14">
        <v>1124.01847187781</v>
      </c>
      <c r="J5" s="15">
        <f t="shared" si="0"/>
        <v>12.7192538981791</v>
      </c>
      <c r="K5" s="15">
        <f t="shared" si="1"/>
        <v>10.1255911301377</v>
      </c>
      <c r="L5" s="15">
        <f t="shared" si="2"/>
        <v>11.9197525503197</v>
      </c>
      <c r="M5" s="5">
        <v>128532188917.224</v>
      </c>
      <c r="N5" s="7" t="s">
        <v>21</v>
      </c>
    </row>
    <row r="6" ht="25" customHeight="1" spans="1:14">
      <c r="A6" s="1" t="s">
        <v>22</v>
      </c>
      <c r="B6" s="1">
        <v>5</v>
      </c>
      <c r="C6" s="3">
        <v>43326</v>
      </c>
      <c r="D6" s="1">
        <v>0.246</v>
      </c>
      <c r="E6" s="3">
        <v>43817</v>
      </c>
      <c r="F6" s="1">
        <v>0.175</v>
      </c>
      <c r="G6" s="3">
        <v>43903</v>
      </c>
      <c r="H6" s="1">
        <v>0.1011</v>
      </c>
      <c r="I6" s="14">
        <v>0.25908979668446</v>
      </c>
      <c r="J6" s="15">
        <f t="shared" si="0"/>
        <v>0.0532105556278863</v>
      </c>
      <c r="K6" s="15">
        <f t="shared" si="1"/>
        <v>0.4805131239112</v>
      </c>
      <c r="L6" s="15">
        <f t="shared" si="2"/>
        <v>1.56270817689871</v>
      </c>
      <c r="M6" s="5">
        <v>11763720548.993</v>
      </c>
      <c r="N6" s="1" t="s">
        <v>23</v>
      </c>
    </row>
    <row r="7" ht="25" customHeight="1" spans="1:14">
      <c r="A7" s="1" t="s">
        <v>24</v>
      </c>
      <c r="B7" s="1">
        <v>6</v>
      </c>
      <c r="C7" s="3">
        <v>43441</v>
      </c>
      <c r="D7" s="1">
        <v>0.027</v>
      </c>
      <c r="E7" s="3">
        <v>43817</v>
      </c>
      <c r="F7" s="1">
        <v>0.0303</v>
      </c>
      <c r="G7" s="3">
        <v>43903</v>
      </c>
      <c r="H7" s="1">
        <v>0.01745</v>
      </c>
      <c r="I7" s="14">
        <v>0.30682605258552</v>
      </c>
      <c r="J7" s="15">
        <f t="shared" si="0"/>
        <v>10.3639278735378</v>
      </c>
      <c r="K7" s="15">
        <f t="shared" si="1"/>
        <v>9.12627236255842</v>
      </c>
      <c r="L7" s="15">
        <f t="shared" si="2"/>
        <v>16.583154875961</v>
      </c>
      <c r="M7" s="5">
        <v>9546120850.05978</v>
      </c>
      <c r="N7" s="7" t="s">
        <v>25</v>
      </c>
    </row>
    <row r="8" ht="25" customHeight="1" spans="1:14">
      <c r="A8" s="1" t="s">
        <v>26</v>
      </c>
      <c r="B8" s="1">
        <v>7</v>
      </c>
      <c r="C8" s="3">
        <v>43448</v>
      </c>
      <c r="D8" s="1">
        <v>23.53</v>
      </c>
      <c r="E8" s="3">
        <v>43478</v>
      </c>
      <c r="F8" s="1">
        <v>29.2</v>
      </c>
      <c r="G8" s="3">
        <v>43903</v>
      </c>
      <c r="H8" s="1">
        <v>23.85</v>
      </c>
      <c r="I8" s="14">
        <v>130.156217370982</v>
      </c>
      <c r="J8" s="15">
        <f t="shared" si="0"/>
        <v>4.53150095074298</v>
      </c>
      <c r="K8" s="15">
        <f t="shared" si="1"/>
        <v>3.45740470448569</v>
      </c>
      <c r="L8" s="15">
        <f t="shared" si="2"/>
        <v>4.457283747211</v>
      </c>
      <c r="M8" s="5">
        <v>8633390889.54428</v>
      </c>
      <c r="N8" s="21">
        <f>(N6-N4)/N4</f>
        <v>-0.00269041655070035</v>
      </c>
    </row>
    <row r="9" ht="25" customHeight="1" spans="1:13">
      <c r="A9" s="1" t="s">
        <v>27</v>
      </c>
      <c r="B9" s="1">
        <v>8</v>
      </c>
      <c r="C9" s="3">
        <v>43449</v>
      </c>
      <c r="D9" s="1">
        <v>74.15</v>
      </c>
      <c r="E9" s="3">
        <v>43493</v>
      </c>
      <c r="F9" s="1">
        <v>101.06</v>
      </c>
      <c r="G9" s="3">
        <v>43903</v>
      </c>
      <c r="H9" s="1">
        <v>129</v>
      </c>
      <c r="I9" s="14">
        <v>409.875962603609</v>
      </c>
      <c r="J9" s="15">
        <f t="shared" si="0"/>
        <v>4.52765964401361</v>
      </c>
      <c r="K9" s="15">
        <f t="shared" si="1"/>
        <v>3.05576848014654</v>
      </c>
      <c r="L9" s="15">
        <f t="shared" si="2"/>
        <v>2.17733304343883</v>
      </c>
      <c r="M9" s="5">
        <v>7637510847.8164</v>
      </c>
    </row>
    <row r="10" ht="25" customHeight="1" spans="1:13">
      <c r="A10" s="1" t="s">
        <v>28</v>
      </c>
      <c r="B10" s="1">
        <v>10</v>
      </c>
      <c r="C10" s="3">
        <v>43442</v>
      </c>
      <c r="D10" s="1">
        <v>4.2</v>
      </c>
      <c r="E10" s="3">
        <v>43478</v>
      </c>
      <c r="F10" s="1">
        <v>5.37</v>
      </c>
      <c r="G10" s="3">
        <v>43903</v>
      </c>
      <c r="H10" s="1">
        <v>6.38</v>
      </c>
      <c r="I10" s="14">
        <v>38.1939987357759</v>
      </c>
      <c r="J10" s="15">
        <f t="shared" si="0"/>
        <v>8.0938092228038</v>
      </c>
      <c r="K10" s="15">
        <f t="shared" si="1"/>
        <v>6.11247648710911</v>
      </c>
      <c r="L10" s="15">
        <f t="shared" si="2"/>
        <v>4.98652017802131</v>
      </c>
      <c r="M10" s="5">
        <v>5902224994.92594</v>
      </c>
    </row>
    <row r="11" ht="25" customHeight="1" spans="1:13">
      <c r="A11" s="1" t="s">
        <v>29</v>
      </c>
      <c r="B11" s="1">
        <v>11</v>
      </c>
      <c r="C11" s="3">
        <v>43504</v>
      </c>
      <c r="D11" s="1">
        <v>0.0726</v>
      </c>
      <c r="E11" s="3">
        <v>43816</v>
      </c>
      <c r="F11" s="1">
        <v>0.04213</v>
      </c>
      <c r="G11" s="3">
        <v>43903</v>
      </c>
      <c r="H11" s="1">
        <v>0.026016</v>
      </c>
      <c r="I11" s="14">
        <v>0.25213585592294</v>
      </c>
      <c r="J11" s="15">
        <f t="shared" si="0"/>
        <v>2.4729456738697</v>
      </c>
      <c r="K11" s="15">
        <f t="shared" si="1"/>
        <v>4.98471056071541</v>
      </c>
      <c r="L11" s="15">
        <f t="shared" si="2"/>
        <v>8.69156887772678</v>
      </c>
      <c r="M11" s="5">
        <v>5571093272.98032</v>
      </c>
    </row>
    <row r="12" ht="25" customHeight="1" spans="1:13">
      <c r="A12" s="1" t="s">
        <v>30</v>
      </c>
      <c r="B12" s="1">
        <v>15</v>
      </c>
      <c r="C12" s="3">
        <v>43441</v>
      </c>
      <c r="D12" s="1">
        <v>1.527</v>
      </c>
      <c r="E12" s="3">
        <v>43816</v>
      </c>
      <c r="F12" s="1">
        <v>2.1481</v>
      </c>
      <c r="G12" s="3">
        <v>43903</v>
      </c>
      <c r="H12" s="1">
        <v>1.3904</v>
      </c>
      <c r="I12" s="14">
        <v>2.50069338790075</v>
      </c>
      <c r="J12" s="15">
        <f t="shared" si="0"/>
        <v>0.637651203602325</v>
      </c>
      <c r="K12" s="15">
        <f t="shared" si="1"/>
        <v>0.164141980308528</v>
      </c>
      <c r="L12" s="15">
        <f t="shared" si="2"/>
        <v>0.798542425129998</v>
      </c>
      <c r="M12" s="5">
        <v>2349847820.1931</v>
      </c>
    </row>
    <row r="13" ht="25" customHeight="1" spans="1:13">
      <c r="A13" s="1" t="s">
        <v>31</v>
      </c>
      <c r="B13" s="1">
        <v>25</v>
      </c>
      <c r="C13" s="3">
        <v>43441</v>
      </c>
      <c r="D13" s="1">
        <v>5.42</v>
      </c>
      <c r="E13" s="3">
        <v>43732</v>
      </c>
      <c r="F13" s="1">
        <v>6.37</v>
      </c>
      <c r="G13" s="3">
        <v>43903</v>
      </c>
      <c r="H13" s="1">
        <v>3.75</v>
      </c>
      <c r="I13" s="14">
        <v>21.6922487904985</v>
      </c>
      <c r="J13" s="15">
        <f t="shared" si="0"/>
        <v>3.00225992444622</v>
      </c>
      <c r="K13" s="15">
        <f t="shared" si="1"/>
        <v>2.4053765762164</v>
      </c>
      <c r="L13" s="15">
        <f t="shared" si="2"/>
        <v>4.78459967746627</v>
      </c>
      <c r="M13" s="5">
        <v>1530145871.44293</v>
      </c>
    </row>
    <row r="14" ht="25" customHeight="1" spans="1:13">
      <c r="A14" s="1" t="s">
        <v>32</v>
      </c>
      <c r="B14" s="1">
        <v>34</v>
      </c>
      <c r="C14" s="3">
        <v>43442</v>
      </c>
      <c r="D14" s="1">
        <v>1.03</v>
      </c>
      <c r="E14" s="3">
        <v>43495</v>
      </c>
      <c r="F14" s="1">
        <v>0.88</v>
      </c>
      <c r="G14" s="3">
        <v>43903</v>
      </c>
      <c r="H14" s="1">
        <v>1.8361</v>
      </c>
      <c r="I14" s="14">
        <v>5.12600941256505</v>
      </c>
      <c r="J14" s="15">
        <f t="shared" si="0"/>
        <v>3.97670816753888</v>
      </c>
      <c r="K14" s="15">
        <f t="shared" si="1"/>
        <v>4.82501069609665</v>
      </c>
      <c r="L14" s="15">
        <f t="shared" si="2"/>
        <v>1.79179206609937</v>
      </c>
      <c r="M14" s="5">
        <v>1000054665.83289</v>
      </c>
    </row>
    <row r="15" ht="25" customHeight="1" spans="1:13">
      <c r="A15" s="1" t="s">
        <v>33</v>
      </c>
      <c r="B15" s="1">
        <v>38</v>
      </c>
      <c r="C15" s="3">
        <v>43505</v>
      </c>
      <c r="D15" s="1">
        <v>45.3</v>
      </c>
      <c r="E15" s="3">
        <v>43794</v>
      </c>
      <c r="F15" s="1">
        <v>25.12</v>
      </c>
      <c r="G15" s="3">
        <v>43903</v>
      </c>
      <c r="H15" s="1">
        <v>20</v>
      </c>
      <c r="I15" s="14">
        <v>21.0665065365353</v>
      </c>
      <c r="J15" s="15">
        <f t="shared" si="0"/>
        <v>-0.534955705595248</v>
      </c>
      <c r="K15" s="15">
        <f t="shared" si="1"/>
        <v>-0.161365185647482</v>
      </c>
      <c r="L15" s="15">
        <f t="shared" si="2"/>
        <v>0.0533253268267625</v>
      </c>
      <c r="M15" s="5">
        <v>947510729.275011</v>
      </c>
    </row>
    <row r="16" ht="25" customHeight="1" spans="1:13">
      <c r="A16" s="1" t="s">
        <v>34</v>
      </c>
      <c r="B16" s="1">
        <v>39</v>
      </c>
      <c r="C16" s="10">
        <v>43505</v>
      </c>
      <c r="D16">
        <v>45.3</v>
      </c>
      <c r="E16" s="10">
        <v>43794</v>
      </c>
      <c r="F16">
        <v>25.12</v>
      </c>
      <c r="G16" s="3">
        <v>43903</v>
      </c>
      <c r="H16" s="1">
        <v>17</v>
      </c>
      <c r="I16" s="14">
        <v>84.3225787946044</v>
      </c>
      <c r="J16" s="15"/>
      <c r="K16" s="15"/>
      <c r="L16" s="15">
        <f t="shared" si="2"/>
        <v>3.96015169380026</v>
      </c>
      <c r="M16" s="5">
        <v>924371513.584562</v>
      </c>
    </row>
    <row r="17" ht="25" customHeight="1" spans="1:13">
      <c r="A17" s="11" t="s">
        <v>35</v>
      </c>
      <c r="B17" s="11">
        <v>69</v>
      </c>
      <c r="C17" s="3">
        <v>43441</v>
      </c>
      <c r="D17" s="1">
        <v>0.623</v>
      </c>
      <c r="E17" s="3">
        <v>43478</v>
      </c>
      <c r="F17" s="1">
        <v>0.57</v>
      </c>
      <c r="G17" s="3">
        <v>43903</v>
      </c>
      <c r="H17" s="1">
        <v>2</v>
      </c>
      <c r="I17" s="14">
        <v>5.93529134333004</v>
      </c>
      <c r="J17" s="15">
        <f>(I17-D17)/D17</f>
        <v>8.52695239699846</v>
      </c>
      <c r="K17" s="15">
        <f>(I17-F17)/F17</f>
        <v>9.41279183040358</v>
      </c>
      <c r="L17" s="15">
        <f t="shared" si="2"/>
        <v>1.96764567166502</v>
      </c>
      <c r="M17" s="5">
        <v>356117480.599802</v>
      </c>
    </row>
    <row r="18" s="2" customFormat="1" ht="25" customHeight="1" spans="3:13">
      <c r="C18" s="12"/>
      <c r="E18" s="12"/>
      <c r="G18" s="12"/>
      <c r="I18" s="16"/>
      <c r="J18" s="17"/>
      <c r="K18" s="17"/>
      <c r="L18" s="17"/>
      <c r="M18" s="22"/>
    </row>
  </sheetData>
  <mergeCells count="2">
    <mergeCell ref="A1:M1"/>
    <mergeCell ref="A2:M2"/>
  </mergeCells>
  <conditionalFormatting sqref="N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{5ca8ac40-2ffb-4d3d-975c-8b6ba6f8bc9a}</x14:id>
        </ext>
      </extLst>
    </cfRule>
  </conditionalFormatting>
  <conditionalFormatting sqref="J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{5cfa5410-0e3c-4ae5-bd7f-ad98b3b14c1a}</x14:id>
        </ext>
      </extLst>
    </cfRule>
  </conditionalFormatting>
  <conditionalFormatting sqref="L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{80b3fcbc-a5c9-4e54-ae4e-e928b438eb45}</x14:id>
        </ext>
      </extLst>
    </cfRule>
  </conditionalFormatting>
  <conditionalFormatting sqref="C4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{569f9c08-3230-4a00-9eb0-aa28fd3649e6}</x14:id>
        </ext>
      </extLst>
    </cfRule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{365cd21a-5744-478b-91fe-890f82e1fd82}</x14:id>
        </ext>
      </extLst>
    </cfRule>
  </conditionalFormatting>
  <conditionalFormatting sqref="J4:J104857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{dd5c72fe-ca33-4b04-9a3a-efa6f2a02399}</x14:id>
        </ext>
      </extLst>
    </cfRule>
  </conditionalFormatting>
  <conditionalFormatting sqref="M3:M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{5f73d14e-760f-4423-b16c-21c30632492b}</x14:id>
        </ext>
      </extLst>
    </cfRule>
  </conditionalFormatting>
  <conditionalFormatting sqref="K3:L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{7acbe0f3-46e5-499d-b293-5f02649ec798}</x14:id>
        </ext>
      </extLst>
    </cfRule>
  </conditionalFormatting>
  <conditionalFormatting sqref="K4:L1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{0c01f8de-dafe-4acd-9ae2-4ce2bf5f3388}</x14:id>
        </ext>
      </extLst>
    </cfRule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{8a65be2f-4f55-487f-86ca-9b825f608dc5}</x14:id>
        </ext>
      </extLst>
    </cfRule>
  </conditionalFormatting>
  <conditionalFormatting sqref="M4:M10 M12:M17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{922cd366-f90c-420e-be27-f330e750788b}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a8ac40-2ffb-4d3d-975c-8b6ba6f8bc9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N1</xm:sqref>
        </x14:conditionalFormatting>
        <x14:conditionalFormatting xmlns:xm="http://schemas.microsoft.com/office/excel/2006/main">
          <x14:cfRule type="dataBar" id="{5cfa5410-0e3c-4ae5-bd7f-ad98b3b14c1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J3</xm:sqref>
        </x14:conditionalFormatting>
        <x14:conditionalFormatting xmlns:xm="http://schemas.microsoft.com/office/excel/2006/main">
          <x14:cfRule type="dataBar" id="{80b3fcbc-a5c9-4e54-ae4e-e928b438eb4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L3</xm:sqref>
        </x14:conditionalFormatting>
        <x14:conditionalFormatting xmlns:xm="http://schemas.microsoft.com/office/excel/2006/main">
          <x14:cfRule type="dataBar" id="{569f9c08-3230-4a00-9eb0-aa28fd3649e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65cd21a-5744-478b-91fe-890f82e1fd8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J4:J18</xm:sqref>
        </x14:conditionalFormatting>
        <x14:conditionalFormatting xmlns:xm="http://schemas.microsoft.com/office/excel/2006/main">
          <x14:cfRule type="dataBar" id="{dd5c72fe-ca33-4b04-9a3a-efa6f2a023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J4:J1048576</xm:sqref>
        </x14:conditionalFormatting>
        <x14:conditionalFormatting xmlns:xm="http://schemas.microsoft.com/office/excel/2006/main">
          <x14:cfRule type="dataBar" id="{5f73d14e-760f-4423-b16c-21c3063249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M3:M1048576</xm:sqref>
        </x14:conditionalFormatting>
        <x14:conditionalFormatting xmlns:xm="http://schemas.microsoft.com/office/excel/2006/main">
          <x14:cfRule type="dataBar" id="{7acbe0f3-46e5-499d-b293-5f02649ec79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K3:L1048576</xm:sqref>
        </x14:conditionalFormatting>
        <x14:conditionalFormatting xmlns:xm="http://schemas.microsoft.com/office/excel/2006/main">
          <x14:cfRule type="dataBar" id="{0c01f8de-dafe-4acd-9ae2-4ce2bf5f33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a65be2f-4f55-487f-86ca-9b825f608dc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K4:L18</xm:sqref>
        </x14:conditionalFormatting>
        <x14:conditionalFormatting xmlns:xm="http://schemas.microsoft.com/office/excel/2006/main">
          <x14:cfRule type="dataBar" id="{922cd366-f90c-420e-be27-f330e750788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M4:M10 M12:M17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shaolin liao</dc:creator>
  <cp:lastModifiedBy>Microsoft Office User</cp:lastModifiedBy>
  <dcterms:created xsi:type="dcterms:W3CDTF">2019-04-27T00:21:00Z</dcterms:created>
  <dcterms:modified xsi:type="dcterms:W3CDTF">2021-01-22T10:14:56Z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