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44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<sst xmlns="http://schemas.openxmlformats.org/spreadsheetml/2006/main" count="36">
  <si>
    <t>2021-01-19 08:00:00</t>
  </si>
  <si>
    <t>挖矿成本</t>
  </si>
  <si>
    <t>贪婪 : 80</t>
  </si>
  <si>
    <t>$10,065.84</t>
  </si>
  <si>
    <t>Token</t>
  </si>
  <si>
    <t>市值排名</t>
  </si>
  <si>
    <t>低点日期
（18 年）</t>
  </si>
  <si>
    <t>低点价格
(18 年)</t>
  </si>
  <si>
    <t>低点日期
（19 年）</t>
  </si>
  <si>
    <t>低点价格
(19 年)</t>
  </si>
  <si>
    <t>低点日期
（20 年）</t>
  </si>
  <si>
    <t>低点价格
(20 年)</t>
  </si>
  <si>
    <t>当前价格</t>
  </si>
  <si>
    <t>涨幅（相对 18 
年低点价格）</t>
  </si>
  <si>
    <t>涨幅（相对 19 
年低点价格）</t>
  </si>
  <si>
    <t>涨幅（相对 20 
年低点价格）</t>
  </si>
  <si>
    <t>总市值</t>
  </si>
  <si>
    <t>美元汇率</t>
  </si>
  <si>
    <t>BTC</t>
  </si>
  <si>
    <t>6.4871</t>
  </si>
  <si>
    <t>ETH</t>
  </si>
  <si>
    <t>火币USDT价格</t>
  </si>
  <si>
    <t>XRP</t>
  </si>
  <si>
    <t>6.34</t>
  </si>
  <si>
    <t>ADA</t>
  </si>
  <si>
    <t>USDT溢价</t>
  </si>
  <si>
    <t>LTC</t>
  </si>
  <si>
    <t>BCH</t>
  </si>
  <si>
    <t>XLM</t>
  </si>
  <si>
    <t>BNB</t>
  </si>
  <si>
    <t>EOS</t>
  </si>
  <si>
    <t>NEO</t>
  </si>
  <si>
    <t>HT</t>
  </si>
  <si>
    <t>ZEC</t>
  </si>
  <si>
    <t>FIL</t>
  </si>
  <si>
    <t>OKB</t>
  </si>
</sst>
</file>

<file path=xl/styles.xml><?xml version="1.0" encoding="utf-8"?>
<styleSheet xmlns="http://schemas.openxmlformats.org/spreadsheetml/2006/main">
  <numFmts count="7">
    <numFmt numFmtId="176" formatCode="0_);\(0\)"/>
    <numFmt numFmtId="177" formatCode="0.00_ "/>
    <numFmt numFmtId="178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u/>
      <sz val="10"/>
      <color theme="1"/>
      <name val="PingFang SC Regular"/>
      <charset val="134"/>
    </font>
    <font>
      <b/>
      <sz val="10"/>
      <color theme="1"/>
      <name val="PingFang SC Semibold"/>
      <charset val="134"/>
    </font>
    <font>
      <sz val="26"/>
      <color theme="0"/>
      <name val="PingFang SC Regular"/>
      <charset val="134"/>
    </font>
    <font>
      <sz val="10"/>
      <color theme="0"/>
      <name val="PingFang SC Regular"/>
      <charset val="134"/>
    </font>
    <font>
      <sz val="10"/>
      <color theme="1" tint="0.05"/>
      <name val="PingFang SC Regular"/>
      <charset val="134"/>
    </font>
    <font>
      <b/>
      <sz val="10"/>
      <color theme="0"/>
      <name val="PingFang SC Semibold"/>
      <charset val="134"/>
    </font>
    <font>
      <b/>
      <u/>
      <sz val="10"/>
      <color theme="1"/>
      <name val="PingFang SC Semi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7" borderId="0">
      <alignment vertical="center"/>
    </xf>
    <xf numFmtId="0" fontId="10" fillId="33" borderId="0">
      <alignment vertical="center"/>
    </xf>
    <xf numFmtId="0" fontId="11" fillId="26" borderId="0">
      <alignment vertical="center"/>
    </xf>
    <xf numFmtId="0" fontId="25" fillId="31" borderId="7">
      <alignment vertical="center"/>
    </xf>
    <xf numFmtId="0" fontId="10" fillId="35" borderId="0">
      <alignment vertical="center"/>
    </xf>
    <xf numFmtId="0" fontId="10" fillId="19" borderId="0">
      <alignment vertical="center"/>
    </xf>
    <xf numFmtId="44" fontId="0" fillId="0" borderId="0">
      <alignment vertical="center"/>
    </xf>
    <xf numFmtId="0" fontId="11" fillId="34" borderId="0">
      <alignment vertical="center"/>
    </xf>
    <xf numFmtId="9" fontId="0" fillId="0" borderId="0">
      <alignment vertical="center"/>
    </xf>
    <xf numFmtId="0" fontId="11" fillId="30" borderId="0">
      <alignment vertical="center"/>
    </xf>
    <xf numFmtId="0" fontId="11" fillId="6" borderId="0">
      <alignment vertical="center"/>
    </xf>
    <xf numFmtId="0" fontId="11" fillId="24" borderId="0">
      <alignment vertical="center"/>
    </xf>
    <xf numFmtId="0" fontId="11" fillId="32" borderId="0">
      <alignment vertical="center"/>
    </xf>
    <xf numFmtId="0" fontId="11" fillId="29" borderId="0">
      <alignment vertical="center"/>
    </xf>
    <xf numFmtId="0" fontId="22" fillId="8" borderId="7">
      <alignment vertical="center"/>
    </xf>
    <xf numFmtId="0" fontId="11" fillId="16" borderId="0">
      <alignment vertical="center"/>
    </xf>
    <xf numFmtId="0" fontId="21" fillId="21" borderId="0">
      <alignment vertical="center"/>
    </xf>
    <xf numFmtId="0" fontId="10" fillId="23" borderId="0">
      <alignment vertical="center"/>
    </xf>
    <xf numFmtId="0" fontId="24" fillId="28" borderId="0">
      <alignment vertical="center"/>
    </xf>
    <xf numFmtId="0" fontId="10" fillId="18" borderId="0">
      <alignment vertical="center"/>
    </xf>
    <xf numFmtId="0" fontId="23" fillId="0" borderId="8">
      <alignment vertical="center"/>
    </xf>
    <xf numFmtId="0" fontId="19" fillId="14" borderId="0">
      <alignment vertical="center"/>
    </xf>
    <xf numFmtId="0" fontId="17" fillId="13" borderId="6">
      <alignment vertical="center"/>
    </xf>
    <xf numFmtId="0" fontId="13" fillId="8" borderId="3">
      <alignment vertical="center"/>
    </xf>
    <xf numFmtId="0" fontId="27" fillId="0" borderId="5">
      <alignment vertical="center"/>
    </xf>
    <xf numFmtId="0" fontId="20" fillId="0" borderId="0">
      <alignment vertical="center"/>
    </xf>
    <xf numFmtId="0" fontId="10" fillId="15" borderId="0">
      <alignment vertical="center"/>
    </xf>
    <xf numFmtId="0" fontId="12" fillId="0" borderId="0">
      <alignment vertical="center"/>
    </xf>
    <xf numFmtId="42" fontId="0" fillId="0" borderId="0">
      <alignment vertical="center"/>
    </xf>
    <xf numFmtId="0" fontId="10" fillId="25" borderId="0">
      <alignment vertical="center"/>
    </xf>
    <xf numFmtId="43" fontId="0" fillId="0" borderId="0">
      <alignment vertical="center"/>
    </xf>
    <xf numFmtId="0" fontId="26" fillId="0" borderId="0">
      <alignment vertical="center"/>
    </xf>
    <xf numFmtId="0" fontId="16" fillId="0" borderId="0">
      <alignment vertical="center"/>
    </xf>
    <xf numFmtId="0" fontId="10" fillId="11" borderId="0">
      <alignment vertical="center"/>
    </xf>
    <xf numFmtId="0" fontId="18" fillId="0" borderId="0">
      <alignment vertical="center"/>
    </xf>
    <xf numFmtId="0" fontId="11" fillId="10" borderId="0">
      <alignment vertical="center"/>
    </xf>
    <xf numFmtId="0" fontId="0" fillId="9" borderId="4">
      <alignment vertical="center"/>
    </xf>
    <xf numFmtId="0" fontId="10" fillId="22" borderId="0">
      <alignment vertical="center"/>
    </xf>
    <xf numFmtId="0" fontId="11" fillId="12" borderId="0">
      <alignment vertical="center"/>
    </xf>
    <xf numFmtId="0" fontId="10" fillId="17" borderId="0">
      <alignment vertical="center"/>
    </xf>
    <xf numFmtId="0" fontId="14" fillId="0" borderId="0">
      <alignment vertical="center"/>
    </xf>
    <xf numFmtId="41" fontId="0" fillId="0" borderId="0">
      <alignment vertical="center"/>
    </xf>
    <xf numFmtId="0" fontId="15" fillId="0" borderId="5">
      <alignment vertical="center"/>
    </xf>
    <xf numFmtId="0" fontId="10" fillId="7" borderId="0">
      <alignment vertical="center"/>
    </xf>
    <xf numFmtId="0" fontId="12" fillId="0" borderId="2">
      <alignment vertical="center"/>
    </xf>
    <xf numFmtId="0" fontId="11" fillId="20" borderId="0">
      <alignment vertical="center"/>
    </xf>
    <xf numFmtId="0" fontId="10" fillId="5" borderId="0">
      <alignment vertical="center"/>
    </xf>
    <xf numFmtId="0" fontId="9" fillId="0" borderId="1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8"/>
  <sheetViews>
    <sheetView tabSelected="1" zoomScale="112" zoomScaleNormal="112" workbookViewId="0">
      <selection activeCell="I11" sqref="I11"/>
    </sheetView>
  </sheetViews>
  <sheetFormatPr defaultColWidth="12.8303571428571" defaultRowHeight="22" customHeight="1"/>
  <cols>
    <col min="1" max="1" width="6.78571428571429" style="1" customWidth="1"/>
    <col min="2" max="2" width="8.71428571428571" style="1" customWidth="1"/>
    <col min="3" max="3" width="18.2857142857143" style="3" customWidth="1"/>
    <col min="4" max="4" width="8.03571428571429" style="1" customWidth="1"/>
    <col min="5" max="5" width="18.2857142857143" style="3" customWidth="1"/>
    <col min="6" max="6" width="8.57142857142857" style="1" customWidth="1"/>
    <col min="7" max="7" width="14.3571428571429" style="3" customWidth="1"/>
    <col min="8" max="8" width="9.57142857142857" style="1" customWidth="1"/>
    <col min="9" max="9" width="14.0803571428571" style="4" customWidth="1"/>
    <col min="10" max="10" width="13.4107142857143" style="1" customWidth="1"/>
    <col min="11" max="11" width="12.3214285714286" style="1" customWidth="1"/>
    <col min="12" max="12" width="14.2142857142857" style="1" customWidth="1"/>
    <col min="13" max="13" width="16.7857142857143" style="5" customWidth="1"/>
    <col min="14" max="14" width="17.8303571428571" style="1" customWidth="1"/>
    <col min="15" max="16384" width="12.8303571428571" style="1" customWidth="1"/>
  </cols>
  <sheetData>
    <row r="1" ht="34" customHeight="1" spans="1:14">
      <c r="A1" s="6" t="s">
        <v>0</v>
      </c>
      <c r="N1" s="17" t="s">
        <v>1</v>
      </c>
    </row>
    <row r="2" ht="36" customHeight="1" spans="1:14">
      <c r="A2" s="6" t="s">
        <v>2</v>
      </c>
      <c r="N2" s="1" t="s">
        <v>3</v>
      </c>
    </row>
    <row r="3" s="1" customFormat="1" ht="40" customHeight="1" spans="1:14">
      <c r="A3" s="7" t="s">
        <v>4</v>
      </c>
      <c r="B3" s="7" t="s">
        <v>5</v>
      </c>
      <c r="C3" s="8" t="s">
        <v>6</v>
      </c>
      <c r="D3" s="9" t="s">
        <v>7</v>
      </c>
      <c r="E3" s="8" t="s">
        <v>8</v>
      </c>
      <c r="F3" s="9" t="s">
        <v>9</v>
      </c>
      <c r="G3" s="8" t="s">
        <v>10</v>
      </c>
      <c r="H3" s="9" t="s">
        <v>11</v>
      </c>
      <c r="I3" s="12" t="s">
        <v>12</v>
      </c>
      <c r="J3" s="9" t="s">
        <v>13</v>
      </c>
      <c r="K3" s="9" t="s">
        <v>14</v>
      </c>
      <c r="L3" s="9" t="s">
        <v>15</v>
      </c>
      <c r="M3" s="18" t="s">
        <v>16</v>
      </c>
      <c r="N3" s="7" t="s">
        <v>17</v>
      </c>
    </row>
    <row r="4" ht="25" customHeight="1" spans="1:17">
      <c r="A4" s="1" t="s">
        <v>18</v>
      </c>
      <c r="B4" s="1">
        <v>1</v>
      </c>
      <c r="C4" s="3">
        <v>43449</v>
      </c>
      <c r="D4" s="1">
        <v>3155</v>
      </c>
      <c r="E4" s="3">
        <v>43494</v>
      </c>
      <c r="F4" s="1">
        <v>3353</v>
      </c>
      <c r="G4" s="3">
        <v>43903</v>
      </c>
      <c r="H4" s="1">
        <v>3800</v>
      </c>
      <c r="I4" s="13">
        <v>37219.4386191863</v>
      </c>
      <c r="J4" s="14">
        <f t="shared" ref="J4:J15" si="0">(I4-D4)/D4</f>
        <v>10.7969694514061</v>
      </c>
      <c r="K4" s="14">
        <f t="shared" ref="K4:K15" si="1">(I4-F4)/F4</f>
        <v>10.1003395822208</v>
      </c>
      <c r="L4" s="14">
        <f t="shared" ref="L4:L17" si="2">(I4-H4)/H4</f>
        <v>8.79458911031219</v>
      </c>
      <c r="M4" s="5">
        <v>692450199593.249</v>
      </c>
      <c r="N4" s="1" t="s">
        <v>19</v>
      </c>
      <c r="P4" s="19"/>
      <c r="Q4" s="19"/>
    </row>
    <row r="5" ht="25" customHeight="1" spans="1:14">
      <c r="A5" s="1" t="s">
        <v>20</v>
      </c>
      <c r="B5" s="1">
        <v>2</v>
      </c>
      <c r="C5" s="3">
        <v>43447</v>
      </c>
      <c r="D5" s="1">
        <v>81.93</v>
      </c>
      <c r="E5" s="3">
        <v>43493</v>
      </c>
      <c r="F5" s="1">
        <v>101.03</v>
      </c>
      <c r="G5" s="3">
        <v>43903</v>
      </c>
      <c r="H5" s="1">
        <v>87</v>
      </c>
      <c r="I5" s="13">
        <v>1375.20126013595</v>
      </c>
      <c r="J5" s="14">
        <f t="shared" si="0"/>
        <v>15.7850757980709</v>
      </c>
      <c r="K5" s="14">
        <f t="shared" si="1"/>
        <v>12.611810948589</v>
      </c>
      <c r="L5" s="14">
        <f t="shared" si="2"/>
        <v>14.8069110360454</v>
      </c>
      <c r="M5" s="5">
        <v>157203707571.244</v>
      </c>
      <c r="N5" s="7" t="s">
        <v>21</v>
      </c>
    </row>
    <row r="6" ht="25" customHeight="1" spans="1:14">
      <c r="A6" s="1" t="s">
        <v>22</v>
      </c>
      <c r="B6" s="1">
        <v>5</v>
      </c>
      <c r="C6" s="3">
        <v>43326</v>
      </c>
      <c r="D6" s="1">
        <v>0.246</v>
      </c>
      <c r="E6" s="3">
        <v>43817</v>
      </c>
      <c r="F6" s="1">
        <v>0.175</v>
      </c>
      <c r="G6" s="3">
        <v>43903</v>
      </c>
      <c r="H6" s="1">
        <v>0.1011</v>
      </c>
      <c r="I6" s="13">
        <v>0.3077136248394</v>
      </c>
      <c r="J6" s="14">
        <f t="shared" si="0"/>
        <v>0.250868393656098</v>
      </c>
      <c r="K6" s="14">
        <f t="shared" si="1"/>
        <v>0.758363570510857</v>
      </c>
      <c r="L6" s="14">
        <f t="shared" si="2"/>
        <v>2.04365603204154</v>
      </c>
      <c r="M6" s="5">
        <v>13971438235.1263</v>
      </c>
      <c r="N6" s="1" t="s">
        <v>23</v>
      </c>
    </row>
    <row r="7" ht="25" customHeight="1" spans="1:14">
      <c r="A7" s="1" t="s">
        <v>24</v>
      </c>
      <c r="B7" s="1">
        <v>6</v>
      </c>
      <c r="C7" s="3">
        <v>43441</v>
      </c>
      <c r="D7" s="1">
        <v>0.027</v>
      </c>
      <c r="E7" s="3">
        <v>43817</v>
      </c>
      <c r="F7" s="1">
        <v>0.0303</v>
      </c>
      <c r="G7" s="3">
        <v>43903</v>
      </c>
      <c r="H7" s="1">
        <v>0.01745</v>
      </c>
      <c r="I7" s="13">
        <v>0.37881453293849</v>
      </c>
      <c r="J7" s="14">
        <f t="shared" si="0"/>
        <v>13.0301678866107</v>
      </c>
      <c r="K7" s="14">
        <f t="shared" si="1"/>
        <v>11.5021297999502</v>
      </c>
      <c r="L7" s="14">
        <f t="shared" si="2"/>
        <v>20.7085692228361</v>
      </c>
      <c r="M7" s="5">
        <v>11785861339.7304</v>
      </c>
      <c r="N7" s="7" t="s">
        <v>25</v>
      </c>
    </row>
    <row r="8" ht="25" customHeight="1" spans="1:14">
      <c r="A8" s="1" t="s">
        <v>26</v>
      </c>
      <c r="B8" s="1">
        <v>7</v>
      </c>
      <c r="C8" s="3">
        <v>43448</v>
      </c>
      <c r="D8" s="1">
        <v>23.53</v>
      </c>
      <c r="E8" s="3">
        <v>43478</v>
      </c>
      <c r="F8" s="1">
        <v>29.2</v>
      </c>
      <c r="G8" s="3">
        <v>43903</v>
      </c>
      <c r="H8" s="1">
        <v>23.85</v>
      </c>
      <c r="I8" s="13">
        <v>163.218221561301</v>
      </c>
      <c r="J8" s="14">
        <f t="shared" si="0"/>
        <v>5.93660100133026</v>
      </c>
      <c r="K8" s="14">
        <f t="shared" si="1"/>
        <v>4.58966512196237</v>
      </c>
      <c r="L8" s="14">
        <f t="shared" si="2"/>
        <v>5.84353130236063</v>
      </c>
      <c r="M8" s="5">
        <v>10823270161.2299</v>
      </c>
      <c r="N8" s="20">
        <f>(N6-N4)/N4</f>
        <v>-0.0226757719165729</v>
      </c>
    </row>
    <row r="9" ht="25" customHeight="1" spans="1:13">
      <c r="A9" s="1" t="s">
        <v>27</v>
      </c>
      <c r="B9" s="1">
        <v>8</v>
      </c>
      <c r="C9" s="3">
        <v>43449</v>
      </c>
      <c r="D9" s="1">
        <v>74.15</v>
      </c>
      <c r="E9" s="3">
        <v>43493</v>
      </c>
      <c r="F9" s="1">
        <v>101.06</v>
      </c>
      <c r="G9" s="3">
        <v>43903</v>
      </c>
      <c r="H9" s="1">
        <v>129</v>
      </c>
      <c r="I9" s="13">
        <v>528.580954675914</v>
      </c>
      <c r="J9" s="14">
        <f t="shared" si="0"/>
        <v>6.1285361385828</v>
      </c>
      <c r="K9" s="14">
        <f t="shared" si="1"/>
        <v>4.23036764967261</v>
      </c>
      <c r="L9" s="14">
        <f t="shared" si="2"/>
        <v>3.09752678043345</v>
      </c>
      <c r="M9" s="5">
        <v>9848242842.52043</v>
      </c>
    </row>
    <row r="10" ht="25" customHeight="1" spans="1:13">
      <c r="A10" s="1" t="s">
        <v>28</v>
      </c>
      <c r="B10" s="1">
        <v>10</v>
      </c>
      <c r="C10" s="3">
        <v>43504</v>
      </c>
      <c r="D10" s="1">
        <v>0.0726</v>
      </c>
      <c r="E10" s="3">
        <v>43816</v>
      </c>
      <c r="F10" s="1">
        <v>0.04213</v>
      </c>
      <c r="G10" s="3">
        <v>43903</v>
      </c>
      <c r="H10" s="1">
        <v>0.026016</v>
      </c>
      <c r="I10" s="13">
        <v>0.31237674154571</v>
      </c>
      <c r="J10" s="14">
        <f t="shared" si="0"/>
        <v>3.30270993864614</v>
      </c>
      <c r="K10" s="14">
        <f t="shared" si="1"/>
        <v>6.41459153918134</v>
      </c>
      <c r="L10" s="14">
        <f t="shared" si="2"/>
        <v>11.007101074174</v>
      </c>
      <c r="M10" s="5">
        <v>6902151846.29775</v>
      </c>
    </row>
    <row r="11" ht="25" customHeight="1" spans="1:13">
      <c r="A11" s="1" t="s">
        <v>29</v>
      </c>
      <c r="B11" s="1">
        <v>11</v>
      </c>
      <c r="C11" s="3">
        <v>43442</v>
      </c>
      <c r="D11" s="1">
        <v>4.2</v>
      </c>
      <c r="E11" s="3">
        <v>43478</v>
      </c>
      <c r="F11" s="1">
        <v>5.37</v>
      </c>
      <c r="G11" s="3">
        <v>43903</v>
      </c>
      <c r="H11" s="1">
        <v>6.38</v>
      </c>
      <c r="I11" s="13">
        <v>45.4713617705654</v>
      </c>
      <c r="J11" s="14">
        <f t="shared" si="0"/>
        <v>9.82651470727747</v>
      </c>
      <c r="K11" s="14">
        <f t="shared" si="1"/>
        <v>7.4676651341835</v>
      </c>
      <c r="L11" s="14">
        <f t="shared" si="2"/>
        <v>6.12717269131119</v>
      </c>
      <c r="M11" s="5">
        <v>6475420253.73309</v>
      </c>
    </row>
    <row r="12" ht="25" customHeight="1" spans="1:13">
      <c r="A12" s="1" t="s">
        <v>30</v>
      </c>
      <c r="B12" s="1">
        <v>16</v>
      </c>
      <c r="C12" s="3">
        <v>43441</v>
      </c>
      <c r="D12" s="1">
        <v>1.527</v>
      </c>
      <c r="E12" s="3">
        <v>43816</v>
      </c>
      <c r="F12" s="1">
        <v>2.1481</v>
      </c>
      <c r="G12" s="3">
        <v>43903</v>
      </c>
      <c r="H12" s="1">
        <v>1.3904</v>
      </c>
      <c r="I12" s="13">
        <v>2.89508639121928</v>
      </c>
      <c r="J12" s="14">
        <f t="shared" si="0"/>
        <v>0.895930839043406</v>
      </c>
      <c r="K12" s="14">
        <f t="shared" si="1"/>
        <v>0.347742838424319</v>
      </c>
      <c r="L12" s="14">
        <f t="shared" si="2"/>
        <v>1.08219677159039</v>
      </c>
      <c r="M12" s="5">
        <v>2720226374.07213</v>
      </c>
    </row>
    <row r="13" ht="25" customHeight="1" spans="1:13">
      <c r="A13" s="1" t="s">
        <v>31</v>
      </c>
      <c r="B13" s="1">
        <v>26</v>
      </c>
      <c r="C13" s="3">
        <v>43441</v>
      </c>
      <c r="D13" s="1">
        <v>5.42</v>
      </c>
      <c r="E13" s="3">
        <v>43732</v>
      </c>
      <c r="F13" s="1">
        <v>6.37</v>
      </c>
      <c r="G13" s="3">
        <v>43903</v>
      </c>
      <c r="H13" s="1">
        <v>3.75</v>
      </c>
      <c r="I13" s="13">
        <v>26.9506956240469</v>
      </c>
      <c r="J13" s="14">
        <f t="shared" si="0"/>
        <v>3.97245306716732</v>
      </c>
      <c r="K13" s="14">
        <f t="shared" si="1"/>
        <v>3.2308784339163</v>
      </c>
      <c r="L13" s="14">
        <f t="shared" si="2"/>
        <v>6.1868521664125</v>
      </c>
      <c r="M13" s="5">
        <v>1901070563.95708</v>
      </c>
    </row>
    <row r="14" ht="25" customHeight="1" spans="1:13">
      <c r="A14" s="1" t="s">
        <v>32</v>
      </c>
      <c r="B14" s="1">
        <v>34</v>
      </c>
      <c r="C14" s="3">
        <v>43442</v>
      </c>
      <c r="D14" s="1">
        <v>1.03</v>
      </c>
      <c r="E14" s="3">
        <v>43495</v>
      </c>
      <c r="F14" s="1">
        <v>0.88</v>
      </c>
      <c r="G14" s="3">
        <v>43903</v>
      </c>
      <c r="H14" s="1">
        <v>1.8361</v>
      </c>
      <c r="I14" s="13">
        <v>6.16649040889733</v>
      </c>
      <c r="J14" s="14">
        <f t="shared" si="0"/>
        <v>4.98688389213333</v>
      </c>
      <c r="K14" s="14">
        <f t="shared" si="1"/>
        <v>6.00737546465606</v>
      </c>
      <c r="L14" s="14">
        <f t="shared" si="2"/>
        <v>2.35847198349618</v>
      </c>
      <c r="M14" s="5">
        <v>1192805978.24053</v>
      </c>
    </row>
    <row r="15" ht="25" customHeight="1" spans="1:13">
      <c r="A15" s="1" t="s">
        <v>33</v>
      </c>
      <c r="B15" s="1">
        <v>37</v>
      </c>
      <c r="C15" s="3">
        <v>43505</v>
      </c>
      <c r="D15" s="1">
        <v>45.3</v>
      </c>
      <c r="E15" s="3">
        <v>43794</v>
      </c>
      <c r="F15" s="1">
        <v>25.12</v>
      </c>
      <c r="G15" s="3">
        <v>43903</v>
      </c>
      <c r="H15" s="1">
        <v>17</v>
      </c>
      <c r="I15" s="13">
        <v>104.550447509889</v>
      </c>
      <c r="J15" s="14">
        <f t="shared" si="0"/>
        <v>1.30795689867304</v>
      </c>
      <c r="K15" s="14">
        <f t="shared" si="1"/>
        <v>3.16204010787773</v>
      </c>
      <c r="L15" s="14">
        <f t="shared" si="2"/>
        <v>5.1500263241111</v>
      </c>
      <c r="M15" s="5">
        <v>1144053726.92171</v>
      </c>
    </row>
    <row r="16" ht="25" customHeight="1" spans="1:13">
      <c r="A16" s="1" t="s">
        <v>34</v>
      </c>
      <c r="B16" s="1">
        <v>39</v>
      </c>
      <c r="G16" s="3">
        <v>43903</v>
      </c>
      <c r="H16" s="1">
        <v>20</v>
      </c>
      <c r="I16" s="13">
        <v>23.6330892504424</v>
      </c>
      <c r="J16" s="14"/>
      <c r="K16" s="14"/>
      <c r="L16" s="14">
        <f t="shared" si="2"/>
        <v>0.18165446252212</v>
      </c>
      <c r="M16" s="5">
        <v>1053662495.92502</v>
      </c>
    </row>
    <row r="17" ht="25" customHeight="1" spans="1:13">
      <c r="A17" s="10" t="s">
        <v>35</v>
      </c>
      <c r="B17" s="10">
        <v>70</v>
      </c>
      <c r="C17" s="3">
        <v>43441</v>
      </c>
      <c r="D17" s="1">
        <v>0.623</v>
      </c>
      <c r="E17" s="3">
        <v>43478</v>
      </c>
      <c r="F17" s="1">
        <v>0.57</v>
      </c>
      <c r="G17" s="3">
        <v>43903</v>
      </c>
      <c r="H17" s="1">
        <v>2</v>
      </c>
      <c r="I17" s="13">
        <v>6.50642537267424</v>
      </c>
      <c r="J17" s="14">
        <f>(I17-D17)/D17</f>
        <v>9.44370043767936</v>
      </c>
      <c r="K17" s="14">
        <f>(I17-F17)/F17</f>
        <v>10.4147813555688</v>
      </c>
      <c r="L17" s="14">
        <f t="shared" si="2"/>
        <v>2.25321268633712</v>
      </c>
      <c r="M17" s="5">
        <v>390385522.360454</v>
      </c>
    </row>
    <row r="18" s="2" customFormat="1" ht="25" customHeight="1" spans="3:13">
      <c r="C18" s="11"/>
      <c r="E18" s="11"/>
      <c r="G18" s="11"/>
      <c r="I18" s="15"/>
      <c r="J18" s="16"/>
      <c r="K18" s="16"/>
      <c r="L18" s="16"/>
      <c r="M18" s="21"/>
    </row>
  </sheetData>
  <mergeCells count="2">
    <mergeCell ref="A1:M1"/>
    <mergeCell ref="A2:M2"/>
  </mergeCells>
  <conditionalFormatting sqref="N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{f5f676e2-e5c3-4387-a94f-5a5f62e0b76e}</x14:id>
        </ext>
      </extLst>
    </cfRule>
  </conditionalFormatting>
  <conditionalFormatting sqref="J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{4e8900cb-7d7a-4b41-bb1c-a044bcb87c7d}</x14:id>
        </ext>
      </extLst>
    </cfRule>
  </conditionalFormatting>
  <conditionalFormatting sqref="L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{15178c22-57bf-46bd-a8c2-0f806089db91}</x14:id>
        </ext>
      </extLst>
    </cfRule>
  </conditionalFormatting>
  <conditionalFormatting sqref="C4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{548e73ef-125c-491a-aa1b-ea7e2b481988}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{f45ef6bc-f28b-4065-8d89-6ab786afd876}</x14:id>
        </ext>
      </extLst>
    </cfRule>
  </conditionalFormatting>
  <conditionalFormatting sqref="J4:J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{7db8eb0d-793f-4d86-8c77-d6e36a4dfc2f}</x14:id>
        </ext>
      </extLst>
    </cfRule>
  </conditionalFormatting>
  <conditionalFormatting sqref="M3:M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{5791aa07-f61f-4d03-a73c-2a503cb85079}</x14:id>
        </ext>
      </extLst>
    </cfRule>
  </conditionalFormatting>
  <conditionalFormatting sqref="K3:L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{0df46001-fc41-4bed-9b83-f64ccb99df05}</x14:id>
        </ext>
      </extLst>
    </cfRule>
  </conditionalFormatting>
  <conditionalFormatting sqref="K4:L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{5ec6fd1a-153e-4dcf-9ce4-eb7eaa887977}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{f3afc6ad-201c-4007-b75e-13576f3cfa48}</x14:id>
        </ext>
      </extLst>
    </cfRule>
  </conditionalFormatting>
  <conditionalFormatting sqref="M4:M10 M12:M1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{515d787d-26e5-474a-bcd7-94fbb35f424b}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676e2-e5c3-4387-a94f-5a5f62e0b7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N1</xm:sqref>
        </x14:conditionalFormatting>
        <x14:conditionalFormatting xmlns:xm="http://schemas.microsoft.com/office/excel/2006/main">
          <x14:cfRule type="dataBar" id="{4e8900cb-7d7a-4b41-bb1c-a044bcb87c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</xm:sqref>
        </x14:conditionalFormatting>
        <x14:conditionalFormatting xmlns:xm="http://schemas.microsoft.com/office/excel/2006/main">
          <x14:cfRule type="dataBar" id="{15178c22-57bf-46bd-a8c2-0f806089db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L3</xm:sqref>
        </x14:conditionalFormatting>
        <x14:conditionalFormatting xmlns:xm="http://schemas.microsoft.com/office/excel/2006/main">
          <x14:cfRule type="dataBar" id="{548e73ef-125c-491a-aa1b-ea7e2b4819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45ef6bc-f28b-4065-8d89-6ab786afd8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J4:J18</xm:sqref>
        </x14:conditionalFormatting>
        <x14:conditionalFormatting xmlns:xm="http://schemas.microsoft.com/office/excel/2006/main">
          <x14:cfRule type="dataBar" id="{7db8eb0d-793f-4d86-8c77-d6e36a4dfc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J4:J1048576</xm:sqref>
        </x14:conditionalFormatting>
        <x14:conditionalFormatting xmlns:xm="http://schemas.microsoft.com/office/excel/2006/main">
          <x14:cfRule type="dataBar" id="{5791aa07-f61f-4d03-a73c-2a503cb850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M3:M1048576</xm:sqref>
        </x14:conditionalFormatting>
        <x14:conditionalFormatting xmlns:xm="http://schemas.microsoft.com/office/excel/2006/main">
          <x14:cfRule type="dataBar" id="{0df46001-fc41-4bed-9b83-f64ccb99df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K3:L1048576</xm:sqref>
        </x14:conditionalFormatting>
        <x14:conditionalFormatting xmlns:xm="http://schemas.microsoft.com/office/excel/2006/main">
          <x14:cfRule type="dataBar" id="{5ec6fd1a-153e-4dcf-9ce4-eb7eaa8879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afc6ad-201c-4007-b75e-13576f3cfa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K4:L18</xm:sqref>
        </x14:conditionalFormatting>
        <x14:conditionalFormatting xmlns:xm="http://schemas.microsoft.com/office/excel/2006/main">
          <x14:cfRule type="dataBar" id="{515d787d-26e5-474a-bcd7-94fbb35f42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M4:M10 M12:M17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2019-04-26T08:21:00Z</dcterms:created>
  <dcterms:modified xsi:type="dcterms:W3CDTF">2021-01-19T17:28:28Z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