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860" yWindow="780" windowWidth="22830" windowHeight="1083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30" i="1"/>
  <c r="O33" s="1"/>
  <c r="N29"/>
  <c r="N27"/>
  <c r="N26"/>
  <c r="N24"/>
  <c r="M32"/>
  <c r="M30"/>
  <c r="M29"/>
  <c r="M27"/>
  <c r="M26"/>
  <c r="M25"/>
  <c r="L32"/>
  <c r="L31"/>
  <c r="L30"/>
  <c r="L28"/>
  <c r="L27"/>
  <c r="L26"/>
  <c r="L25"/>
  <c r="L24"/>
  <c r="L23"/>
  <c r="L22"/>
  <c r="L21"/>
  <c r="L33" s="1"/>
  <c r="K32"/>
  <c r="K25"/>
  <c r="J32"/>
  <c r="J31"/>
  <c r="J30"/>
  <c r="J29"/>
  <c r="J28"/>
  <c r="J27"/>
  <c r="J26"/>
  <c r="J25"/>
  <c r="J24"/>
  <c r="J23"/>
  <c r="J22"/>
  <c r="J21"/>
  <c r="K33" l="1"/>
  <c r="M33"/>
  <c r="J33"/>
  <c r="N33"/>
</calcChain>
</file>

<file path=xl/sharedStrings.xml><?xml version="1.0" encoding="utf-8"?>
<sst xmlns="http://schemas.openxmlformats.org/spreadsheetml/2006/main" count="14" uniqueCount="8">
  <si>
    <t>CPython</t>
  </si>
  <si>
    <t>PyPy</t>
  </si>
  <si>
    <t>TS Chrome</t>
  </si>
  <si>
    <t>TS Firefox</t>
  </si>
  <si>
    <t>TS Edge</t>
  </si>
  <si>
    <t>TS Safari</t>
  </si>
  <si>
    <t>Absolute speeds (pystone / s)</t>
  </si>
  <si>
    <t>Relative speeds compared to CPython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</si>
</sst>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24292E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 i="0" baseline="0"/>
            </a:pPr>
            <a:r>
              <a:rPr lang="en-US" sz="1600" b="0" i="0" baseline="0"/>
              <a:t>Averaged relative speed</a:t>
            </a:r>
          </a:p>
          <a:p>
            <a:pPr>
              <a:defRPr b="0" i="0" baseline="0"/>
            </a:pPr>
            <a:r>
              <a:rPr lang="en-US" sz="1600" b="0" i="0" baseline="0"/>
              <a:t>TS = Transcrypt</a:t>
            </a:r>
          </a:p>
          <a:p>
            <a:pPr>
              <a:defRPr b="0" i="0" baseline="0"/>
            </a:pPr>
            <a:endParaRPr lang="en-US" b="0" i="0" baseline="0"/>
          </a:p>
        </c:rich>
      </c:tx>
      <c:layout>
        <c:manualLayout>
          <c:xMode val="edge"/>
          <c:yMode val="edge"/>
          <c:x val="0.46836475819004708"/>
          <c:y val="0.21830955758782855"/>
        </c:manualLayout>
      </c:layout>
    </c:title>
    <c:plotArea>
      <c:layout>
        <c:manualLayout>
          <c:layoutTarget val="inner"/>
          <c:xMode val="edge"/>
          <c:yMode val="edge"/>
          <c:x val="5.8099518810148743E-2"/>
          <c:y val="7.4548702245552628E-2"/>
          <c:w val="0.89745603674540686"/>
          <c:h val="0.832619568387284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C000"/>
              </a:solidFill>
            </c:spPr>
          </c:dPt>
          <c:dPt>
            <c:idx val="5"/>
            <c:spPr>
              <a:solidFill>
                <a:srgbClr val="FFC000"/>
              </a:solidFill>
            </c:spPr>
          </c:dPt>
          <c:cat>
            <c:strRef>
              <c:f>Blad1!$J$20:$O$20</c:f>
              <c:strCache>
                <c:ptCount val="6"/>
                <c:pt idx="0">
                  <c:v>CPython</c:v>
                </c:pt>
                <c:pt idx="1">
                  <c:v>PyPy</c:v>
                </c:pt>
                <c:pt idx="2">
                  <c:v>TS Chrome</c:v>
                </c:pt>
                <c:pt idx="3">
                  <c:v>TS Firefox</c:v>
                </c:pt>
                <c:pt idx="4">
                  <c:v>TS Edge</c:v>
                </c:pt>
                <c:pt idx="5">
                  <c:v>TS Safari</c:v>
                </c:pt>
              </c:strCache>
            </c:strRef>
          </c:cat>
          <c:val>
            <c:numRef>
              <c:f>Blad1!$J$33:$O$33</c:f>
              <c:numCache>
                <c:formatCode>General</c:formatCode>
                <c:ptCount val="6"/>
                <c:pt idx="0">
                  <c:v>1</c:v>
                </c:pt>
                <c:pt idx="1">
                  <c:v>9.3665387709612453</c:v>
                </c:pt>
                <c:pt idx="2">
                  <c:v>2.6433975125651892</c:v>
                </c:pt>
                <c:pt idx="3">
                  <c:v>1.739814229303849</c:v>
                </c:pt>
                <c:pt idx="4">
                  <c:v>1.0086307687592906</c:v>
                </c:pt>
                <c:pt idx="5">
                  <c:v>1.8563528443095376</c:v>
                </c:pt>
              </c:numCache>
            </c:numRef>
          </c:val>
        </c:ser>
        <c:axId val="155036288"/>
        <c:axId val="155042176"/>
      </c:barChart>
      <c:catAx>
        <c:axId val="155036288"/>
        <c:scaling>
          <c:orientation val="minMax"/>
        </c:scaling>
        <c:axPos val="b"/>
        <c:tickLblPos val="nextTo"/>
        <c:crossAx val="155042176"/>
        <c:crosses val="autoZero"/>
        <c:auto val="1"/>
        <c:lblAlgn val="ctr"/>
        <c:lblOffset val="100"/>
      </c:catAx>
      <c:valAx>
        <c:axId val="155042176"/>
        <c:scaling>
          <c:orientation val="minMax"/>
        </c:scaling>
        <c:axPos val="l"/>
        <c:majorGridlines/>
        <c:numFmt formatCode="General" sourceLinked="1"/>
        <c:tickLblPos val="nextTo"/>
        <c:crossAx val="15503628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448504</xdr:colOff>
      <xdr:row>1</xdr:row>
      <xdr:rowOff>16565</xdr:rowOff>
    </xdr:from>
    <xdr:to>
      <xdr:col>13</xdr:col>
      <xdr:colOff>383484</xdr:colOff>
      <xdr:row>18</xdr:row>
      <xdr:rowOff>24020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O35"/>
  <sheetViews>
    <sheetView showRowColHeaders="0" tabSelected="1" zoomScale="115" zoomScaleNormal="115" workbookViewId="0">
      <selection activeCell="R25" sqref="R25"/>
    </sheetView>
  </sheetViews>
  <sheetFormatPr defaultColWidth="9.7109375" defaultRowHeight="15"/>
  <sheetData>
    <row r="3" spans="3:15" s="2" customFormat="1">
      <c r="C3"/>
      <c r="D3"/>
      <c r="E3"/>
      <c r="F3"/>
      <c r="G3"/>
      <c r="H3"/>
      <c r="I3"/>
      <c r="J3"/>
      <c r="K3"/>
      <c r="L3"/>
      <c r="M3"/>
      <c r="N3"/>
      <c r="O3"/>
    </row>
    <row r="5" spans="3:1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20" spans="3:1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</row>
    <row r="21" spans="3:15">
      <c r="C21">
        <v>90909</v>
      </c>
      <c r="E21">
        <v>255102</v>
      </c>
      <c r="J21">
        <f>C21/C21</f>
        <v>1</v>
      </c>
      <c r="L21">
        <f>E21/C21</f>
        <v>2.8061248061248061</v>
      </c>
    </row>
    <row r="22" spans="3:15">
      <c r="C22" s="1">
        <v>100401</v>
      </c>
      <c r="D22" s="2"/>
      <c r="E22" s="1">
        <v>303030</v>
      </c>
      <c r="F22" s="2"/>
      <c r="G22" s="2"/>
      <c r="H22" s="2"/>
      <c r="I22" s="2"/>
      <c r="J22">
        <f t="shared" ref="J22:J32" si="0">C22/C22</f>
        <v>1</v>
      </c>
      <c r="L22">
        <f t="shared" ref="L22:L28" si="1">E22/C22</f>
        <v>3.0181970299100604</v>
      </c>
      <c r="M22" s="2"/>
      <c r="N22" s="2"/>
      <c r="O22" s="2"/>
    </row>
    <row r="23" spans="3:15">
      <c r="C23">
        <v>126262</v>
      </c>
      <c r="E23">
        <v>263518</v>
      </c>
      <c r="J23">
        <f t="shared" si="0"/>
        <v>1</v>
      </c>
      <c r="L23">
        <f t="shared" si="1"/>
        <v>2.0870729118816431</v>
      </c>
    </row>
    <row r="24" spans="3:15">
      <c r="C24">
        <v>103019</v>
      </c>
      <c r="E24">
        <v>364963</v>
      </c>
      <c r="G24">
        <v>68587</v>
      </c>
      <c r="J24">
        <f t="shared" si="0"/>
        <v>1</v>
      </c>
      <c r="L24">
        <f t="shared" si="1"/>
        <v>3.5426765936380669</v>
      </c>
      <c r="N24">
        <f>G24/C24</f>
        <v>0.66577039186946096</v>
      </c>
    </row>
    <row r="25" spans="3:15">
      <c r="C25">
        <v>277039</v>
      </c>
      <c r="D25">
        <v>2077869</v>
      </c>
      <c r="E25">
        <v>694446</v>
      </c>
      <c r="F25">
        <v>602410</v>
      </c>
      <c r="J25">
        <f t="shared" si="0"/>
        <v>1</v>
      </c>
      <c r="K25">
        <f>D25/C25</f>
        <v>7.500276134407069</v>
      </c>
      <c r="L25">
        <f t="shared" si="1"/>
        <v>2.506672345770812</v>
      </c>
      <c r="M25">
        <f>F25/C25</f>
        <v>2.1744591916661551</v>
      </c>
    </row>
    <row r="26" spans="3:15">
      <c r="C26">
        <v>116550</v>
      </c>
      <c r="E26">
        <v>301205</v>
      </c>
      <c r="F26">
        <v>218340</v>
      </c>
      <c r="G26">
        <v>77041</v>
      </c>
      <c r="J26">
        <f t="shared" si="0"/>
        <v>1</v>
      </c>
      <c r="L26">
        <f t="shared" si="1"/>
        <v>2.5843414843414845</v>
      </c>
      <c r="M26">
        <f t="shared" ref="M26:M27" si="2">F26/C26</f>
        <v>1.8733590733590733</v>
      </c>
      <c r="N26">
        <f>G26/C26</f>
        <v>0.66101244101244105</v>
      </c>
    </row>
    <row r="27" spans="3:15">
      <c r="C27">
        <v>106157</v>
      </c>
      <c r="E27">
        <v>249999</v>
      </c>
      <c r="F27">
        <v>118203</v>
      </c>
      <c r="G27">
        <v>64935</v>
      </c>
      <c r="J27">
        <f t="shared" si="0"/>
        <v>1</v>
      </c>
      <c r="L27">
        <f t="shared" si="1"/>
        <v>2.354993076292661</v>
      </c>
      <c r="M27">
        <f t="shared" si="2"/>
        <v>1.1134734402818467</v>
      </c>
      <c r="N27">
        <f>G27/C27</f>
        <v>0.61168834838964925</v>
      </c>
    </row>
    <row r="28" spans="3:15">
      <c r="C28">
        <v>263796</v>
      </c>
      <c r="E28">
        <v>617285</v>
      </c>
      <c r="J28">
        <f t="shared" si="0"/>
        <v>1</v>
      </c>
      <c r="L28">
        <f t="shared" si="1"/>
        <v>2.3400089463069946</v>
      </c>
    </row>
    <row r="29" spans="3:15">
      <c r="C29">
        <v>156936</v>
      </c>
      <c r="F29">
        <v>301204</v>
      </c>
      <c r="G29">
        <v>328946</v>
      </c>
      <c r="J29">
        <f t="shared" si="0"/>
        <v>1</v>
      </c>
      <c r="M29">
        <f t="shared" ref="M29:M30" si="3">F29/C29</f>
        <v>1.9192791966151808</v>
      </c>
      <c r="N29">
        <f>G29/C29</f>
        <v>2.0960518937656114</v>
      </c>
    </row>
    <row r="30" spans="3:15">
      <c r="C30">
        <v>81373</v>
      </c>
      <c r="E30">
        <v>233644</v>
      </c>
      <c r="F30">
        <v>192307</v>
      </c>
      <c r="H30">
        <v>151057</v>
      </c>
      <c r="J30">
        <f t="shared" si="0"/>
        <v>1</v>
      </c>
      <c r="L30">
        <f t="shared" ref="L30:L32" si="4">E30/C30</f>
        <v>2.8712717977707594</v>
      </c>
      <c r="M30">
        <f t="shared" si="3"/>
        <v>2.3632777456896021</v>
      </c>
      <c r="O30">
        <f>H30/C30</f>
        <v>1.8563528443095376</v>
      </c>
    </row>
    <row r="31" spans="3:15">
      <c r="C31">
        <v>84271</v>
      </c>
      <c r="E31">
        <v>210970</v>
      </c>
      <c r="J31">
        <f t="shared" si="0"/>
        <v>1</v>
      </c>
      <c r="L31">
        <f t="shared" si="4"/>
        <v>2.503470944927674</v>
      </c>
    </row>
    <row r="32" spans="3:15">
      <c r="C32">
        <v>146073</v>
      </c>
      <c r="D32">
        <v>1640809</v>
      </c>
      <c r="E32">
        <v>359711</v>
      </c>
      <c r="F32">
        <v>145348</v>
      </c>
      <c r="J32">
        <f t="shared" si="0"/>
        <v>1</v>
      </c>
      <c r="K32">
        <f t="shared" ref="K32" si="5">D32/C32</f>
        <v>11.232801407515421</v>
      </c>
      <c r="L32">
        <f t="shared" si="4"/>
        <v>2.4625427012521137</v>
      </c>
      <c r="M32">
        <f>F32/C32</f>
        <v>0.9950367282112369</v>
      </c>
    </row>
    <row r="33" spans="3:15">
      <c r="J33">
        <f t="shared" ref="J33:O33" si="6">AVERAGE(J21:J32)</f>
        <v>1</v>
      </c>
      <c r="K33">
        <f t="shared" si="6"/>
        <v>9.3665387709612453</v>
      </c>
      <c r="L33">
        <f t="shared" si="6"/>
        <v>2.6433975125651892</v>
      </c>
      <c r="M33">
        <f t="shared" si="6"/>
        <v>1.739814229303849</v>
      </c>
      <c r="N33">
        <f t="shared" si="6"/>
        <v>1.0086307687592906</v>
      </c>
      <c r="O33">
        <f t="shared" si="6"/>
        <v>1.8563528443095376</v>
      </c>
    </row>
    <row r="35" spans="3:15">
      <c r="C35" t="s">
        <v>6</v>
      </c>
      <c r="J35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2018-02-05T20:11:57Z</dcterms:modified>
</cp:coreProperties>
</file>