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uis Málaga\Documents\SISET\ANALISIS\ANALISIS FINAL\"/>
    </mc:Choice>
  </mc:AlternateContent>
  <xr:revisionPtr revIDLastSave="0" documentId="13_ncr:1_{C2E5F95D-81CB-4552-9BDA-60D98B06E95F}" xr6:coauthVersionLast="47" xr6:coauthVersionMax="47" xr10:uidLastSave="{00000000-0000-0000-0000-000000000000}"/>
  <bookViews>
    <workbookView xWindow="-108" yWindow="-108" windowWidth="23256" windowHeight="13176" xr2:uid="{D0B9C72C-D713-4000-8327-4347B3312C50}"/>
  </bookViews>
  <sheets>
    <sheet name="Hoja1" sheetId="1" r:id="rId1"/>
    <sheet name="Hoja7" sheetId="7" r:id="rId2"/>
    <sheet name="Hoja9" sheetId="9" r:id="rId3"/>
    <sheet name="Hoja8" sheetId="8" r:id="rId4"/>
    <sheet name="Hoja5" sheetId="5" r:id="rId5"/>
    <sheet name="Hoja6" sheetId="6" r:id="rId6"/>
    <sheet name="Hoja4" sheetId="4" r:id="rId7"/>
    <sheet name="Hoja3" sheetId="3" r:id="rId8"/>
    <sheet name="Hoja2"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2" i="7" l="1"/>
  <c r="E11" i="7"/>
  <c r="E10"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9" i="7"/>
  <c r="E8" i="7"/>
  <c r="E7" i="7"/>
  <c r="E6" i="7"/>
  <c r="E33" i="9"/>
  <c r="E32" i="9"/>
  <c r="E31" i="9"/>
  <c r="E30" i="9"/>
  <c r="E29" i="9"/>
  <c r="E28" i="9"/>
  <c r="E27" i="9"/>
  <c r="E26" i="9"/>
  <c r="E25" i="9"/>
  <c r="E24" i="9"/>
  <c r="E23" i="9"/>
  <c r="E22" i="9"/>
  <c r="E10" i="9"/>
  <c r="E4" i="9"/>
  <c r="E21" i="9"/>
  <c r="E20" i="9"/>
  <c r="E9" i="9"/>
  <c r="E8" i="9"/>
  <c r="E7" i="9"/>
  <c r="E3" i="9"/>
  <c r="E19" i="9"/>
  <c r="E18" i="9"/>
  <c r="E17" i="9"/>
  <c r="E16" i="9"/>
  <c r="E2" i="9"/>
  <c r="E6" i="9"/>
  <c r="E1" i="9"/>
  <c r="E15" i="9"/>
  <c r="E14" i="9"/>
  <c r="E13" i="9"/>
  <c r="E5" i="9"/>
  <c r="E12" i="9"/>
  <c r="E11" i="9"/>
  <c r="E3" i="8"/>
  <c r="E2" i="8"/>
  <c r="E1" i="8"/>
  <c r="E5" i="7"/>
  <c r="E4" i="7"/>
  <c r="E3" i="7"/>
  <c r="E2" i="7"/>
  <c r="E13" i="5"/>
  <c r="E12" i="5"/>
  <c r="E11" i="5"/>
  <c r="E10" i="5"/>
  <c r="D4" i="5"/>
  <c r="D3" i="5"/>
  <c r="D2" i="5"/>
  <c r="D1" i="5"/>
  <c r="D6" i="4"/>
  <c r="D5" i="4"/>
  <c r="D4" i="4"/>
  <c r="D3" i="4"/>
  <c r="D2" i="4"/>
  <c r="D1" i="4"/>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3" i="1"/>
  <c r="E4" i="1"/>
  <c r="E5" i="1"/>
  <c r="E6" i="1"/>
  <c r="E7" i="1"/>
  <c r="E8" i="1"/>
  <c r="E9" i="1"/>
  <c r="E10" i="1"/>
  <c r="E11" i="1"/>
  <c r="E12" i="1"/>
  <c r="E13" i="1"/>
  <c r="E14" i="1"/>
  <c r="E15" i="1"/>
  <c r="E2" i="1"/>
</calcChain>
</file>

<file path=xl/sharedStrings.xml><?xml version="1.0" encoding="utf-8"?>
<sst xmlns="http://schemas.openxmlformats.org/spreadsheetml/2006/main" count="369" uniqueCount="193">
  <si>
    <t>tecnica_id</t>
  </si>
  <si>
    <t>Frecuencia</t>
  </si>
  <si>
    <t>Porcentaje</t>
  </si>
  <si>
    <t>No indica los resultados de la prueba.</t>
  </si>
  <si>
    <t>Se menciona que la consistencia interna y confiabilidad como propiedades diferentes, cuando refieren al mismo indicador, el Alpha de Cronbach.</t>
  </si>
  <si>
    <t>Solo se señala el nombre del procedimiento, no se indican cuales fueron los resultado, ni la técnica matemática utilizada para el contraste.</t>
  </si>
  <si>
    <t>Utiliza el Alpha de Cronbach como indicador de validez</t>
  </si>
  <si>
    <t>Utiliza el Alpha de Cronbach como indicador de validez y confiabilidad</t>
  </si>
  <si>
    <t>Total</t>
  </si>
  <si>
    <t>Se emplea la prueba U para un estudio longitudinal (evaluar las diferencias pre-post de un programa), el procedimiento apropiado sería Wilcoxon 𝑇 que es el equivalente a prueba 𝑡 para muestras relacionadas.</t>
  </si>
  <si>
    <t>Se señala como indicador de validez, no se indica de qué manera se utilizó, se reporta junto a la prueba U o rho (depende del caso), pero solo reporta un indicador. No se cita la fuente. Estos procedimientos no son comunes para el calculo de la validez por lo que debería explicarse este procedimiento.</t>
  </si>
  <si>
    <t>Se utilizó para comparar más de dos grupos</t>
  </si>
  <si>
    <t>Se interpreta la significancia del coeficiente de correlación para una muestra no aleatoria</t>
  </si>
  <si>
    <t>Se emplea como indicador de validez, la descripción del procedimiento esta incompleta</t>
  </si>
  <si>
    <t>Se utiliza como indicador de validez en la descripción del instrumento, sin embargo, no se reportan los indicadores de ajuste</t>
  </si>
  <si>
    <t>Se emplea como indicador de validez cuando es indicador de confiabilidad</t>
  </si>
  <si>
    <t>Interpretación inadecuada, se interpreta la asociación lineal por lineal en vez de la significancia de la prueba Chi.</t>
  </si>
  <si>
    <t>Los resultados no se pudieron recrear.</t>
  </si>
  <si>
    <t>No se pudieron recrear los resultados de la prueba Chi-cuadrado. La presentación de los resultados se mostró inconsistente en varios cuadros, no siendo entendible.</t>
  </si>
  <si>
    <t>Se uso la prueba chi cuadrado para verificar las diferencias antes y después de la aplicación de un programa. Este es un uso inadecuado de la prueba Chi-cuadrado, ya que esta indica la dependencia o independencia de los datos, no la existencia de diferencias entre estos. Las siguientes técnicas son adecuadas T de Wilcoxon y t de Student para muestras relacionada</t>
  </si>
  <si>
    <t>No se señala si los datos cumplen con los supuestos para aplicar una prueba paramétrica</t>
  </si>
  <si>
    <t>Se empleó sin verificar la normalidad de los datos</t>
  </si>
  <si>
    <t>Se ha verificado que los datos siguen una distribución no normal, sin embargo se emplea r de Pearson en vez de Rho de Spearman</t>
  </si>
  <si>
    <t>Se interpreta la significancia del coeficiente de correlación para una muestra censal, es decir toda la población, no se prueban los supuesto de normalidad de los datos.</t>
  </si>
  <si>
    <t>Se utiliza el coeficiente de Pearson sin verificar la normalidad de los datos</t>
  </si>
  <si>
    <t>Se utiliza el coeficiente de Pearson sin verificar la normalidad de los datos. Se interpreta la significancia como indicador de existencia de la correlación, cuando indica la generalización del coeficiente de la muestra a la población</t>
  </si>
  <si>
    <t>Se utiliza una prueba paramétrica pese a que los datos no siguen una distribución normal.</t>
  </si>
  <si>
    <t>Se usó para describir la confiabilidad del instrumento, pero no se da más información sobre que técnica en específico es la que se emplea para determinar la confiabilidad, ya que hay varios tipos de métodos de las dos mitades.</t>
  </si>
  <si>
    <t>La interpretación de las pruebas de normalidad es errónea, se afirma que los datos siguen una distribución normal, los datos no siguen una distribución normal.</t>
  </si>
  <si>
    <t>No se especifica la formula empleada</t>
  </si>
  <si>
    <t>Se menciona que se empleó la prueba Kuder Richardson, sin embargo, la ecuación presentada corresponde al Alfa de Cronbach.</t>
  </si>
  <si>
    <t>No se especifica si es análisis factorial confirmatorio o exploratorio</t>
  </si>
  <si>
    <t>No se especifica si es análisis factorial confirmatorio o exploratorio, tampoco se presenta el resumen de los resultados de dicho análisis</t>
  </si>
  <si>
    <t>Se emplea como indicador de que el análisis factorial es bueno, más solo se reporta junto con el KMO, siendo la descripción insuficiente</t>
  </si>
  <si>
    <t>Se asume que el KMO es un indicador de validez, análogo al Alpha de Cronbach en la confiabilidad. En verdad este indicador solo señala si los datos son apropiados para la realización de un análisis factorial.</t>
  </si>
  <si>
    <t>Se emplea como indicador de que el análisis factorial es bueno, más solo se reporta junto con la prueba de Bartlett, siendo la descripción insuficiente</t>
  </si>
  <si>
    <t>Al parecer se aplica la prueba t para muestras independientes, sin embargo las ecuaciones presentadas no coinciden con lo descrito en la literatura para la prueba t para muestras independientes.</t>
  </si>
  <si>
    <t>No se especifica se lis datos cumplen los supuestos para emplear una prueba paramétrica. Se emplea una prueba t para muestras independientes, cuando, al tratarse de un programa, lo correcto es aplicar una prueba t para muestras relacionadas (antes y después).</t>
  </si>
  <si>
    <t>Se señala el procedimiento con el nombre de “Rho de Spearmanbrown”</t>
  </si>
  <si>
    <t>Al rehacer el cálculo se obtiene un tamaño de muestra que no coincide con el señalado en la investigación</t>
  </si>
  <si>
    <t>Hay un error en el resultado, si se tiene una población de 1382 al 6% de error y los demás parámetros de manera estándar el valor sería de 224.</t>
  </si>
  <si>
    <t>La ecuación esta mal escrita, el tamaño de la muestra no coincide al recrear el calculo</t>
  </si>
  <si>
    <t>La ecuación está mal escrita, solo se señala \(N\) más no se señala \(N-1\).</t>
  </si>
  <si>
    <t>Se confunde \(Z\) con  \(e\)</t>
  </si>
  <si>
    <t>Se empleó ANOVA para verificar las diferencias pre test – post test, lo recomendado sería una prueba t para muestras relacionadas. Además, el ANOVA es para grupos independientes, la alternativa de ANOVA para grupos relacionados es el ANOVA para medidas repetidas.</t>
  </si>
  <si>
    <t>Se indica que se empleó una prueba t para muestras relacionadas, sin embargo se comparan grupos independientes</t>
  </si>
  <si>
    <t>Se utiliza como indicador de confiabilidad, cuando en verdad solo identifica los factores de riesgo asociados.</t>
  </si>
  <si>
    <t>No se especifica que prueba tau se utilizó, además no se reporta el valor de la prueba, solo su significancia. Se describe bajo una tabla de doble entrada, no corresponde a la prueba tau.</t>
  </si>
  <si>
    <t>Tau toma valores entre 0 y 1. Se reportan valores que caen fuera de este intervalo, se puede asumir que se han multiplicado por 100 pero no se indica.</t>
  </si>
  <si>
    <t>La ecuación no es comprensible, no se especifica como está definido el operador \(\&amp;\), además. Solo resulta llamativa porque esta formulada en modo ecuación.</t>
  </si>
  <si>
    <t>Interpretación del p-valor incorrecta error de tipo II. Se acepta la hipótesis nula cuando es falsa.</t>
  </si>
  <si>
    <t>Se emplea la prueba H para verificar las diferencias entre le grupo experimental  el grupo control, cuando, al tener dos grupos, el experimental y el control, lo recomendable sería emplear la prueba Wilcoxon 𝑇</t>
  </si>
  <si>
    <t>Se indica que el error muestral es de 4% , sin embargo, en la ecuación cuando se reemplaza el parámetro \(e\) se pone como 5, sin decimales. Además, no se puede recrear el tamaño de la muestra obtenida.</t>
  </si>
  <si>
    <t>Se usa la prueba T de Wilcoxon para comprar grupos independientes. La prueba correcta sería U de Mann-Whitney.</t>
  </si>
  <si>
    <t>Utilizada como indicador de validez de constructo, pero su uso es poco claro. Ya que como se sabe, esta prueba se utiliza para decidir si puede o no aceptarse que determinado “tratamiento” induce un cambio en la respuesta de los elementos sometidos al mismo, y es aplicable a los diseños del tipo “antes-después” en los que cada elemento actúa como su prop</t>
  </si>
  <si>
    <t>Esta ecuación parece no tener sentido ya que \(n_e\) se cancela en la ecuación.</t>
  </si>
  <si>
    <t>Se indica que se empleó la Chi Cuadrada con residuos tipificados, ya que estos están acotados en el intervalo [0,1], se podría asumir que su expresión en porcentajes son lo que el autor colocó en la investigación, sin embargo, se han colocado dos de estos calores por cada correlación, lo cual no hace sentido a la técnica empleada.</t>
  </si>
  <si>
    <t>tecnica_name</t>
  </si>
  <si>
    <t>Alfa de Cronbach</t>
  </si>
  <si>
    <t>Frecuencias y porcentajes</t>
  </si>
  <si>
    <t>Media</t>
  </si>
  <si>
    <t>Desviación estándar</t>
  </si>
  <si>
    <t>U de Mann-Whitney</t>
  </si>
  <si>
    <t>Rho de Spearman</t>
  </si>
  <si>
    <t>Análisis factorial confirmatorio</t>
  </si>
  <si>
    <t>Correlación ítem-test</t>
  </si>
  <si>
    <t>Confiabilidad Test-retest</t>
  </si>
  <si>
    <t>Validez concurrente</t>
  </si>
  <si>
    <t>Prueba de Chi-cuadrado</t>
  </si>
  <si>
    <t>Tabla de doble entrada</t>
  </si>
  <si>
    <t>𝑟 de Pearson</t>
  </si>
  <si>
    <t>Centiles</t>
  </si>
  <si>
    <t>Método de las dos mitades</t>
  </si>
  <si>
    <t>Análisis factorial exploratorio</t>
  </si>
  <si>
    <t>Análisis de grupos contrastados</t>
  </si>
  <si>
    <t>Kolmogorov-Smirnov</t>
  </si>
  <si>
    <t>Kuder Richardson</t>
  </si>
  <si>
    <t>Análisis factorial</t>
  </si>
  <si>
    <t>Prueba de esfericidad de Bartlett</t>
  </si>
  <si>
    <t>Kaiser-Meyer-Olkin (KMO)</t>
  </si>
  <si>
    <t>V de Aiken</t>
  </si>
  <si>
    <t>Tau b de Kendall</t>
  </si>
  <si>
    <t>𝑡 de Student para muestras independientes asumiendo varianzas poblacionales iguales</t>
  </si>
  <si>
    <t>Raíz  cuadrada  del  error  cuadrático  medio  de  aproximación  (𝑅𝑀𝑆𝐸𝐴)</t>
  </si>
  <si>
    <t>Rotación de Varimax con normalización de Kaiser</t>
  </si>
  <si>
    <t>índice de validez de contenido de Lawshe</t>
  </si>
  <si>
    <t>Prueba de Guttman</t>
  </si>
  <si>
    <t>𝑡 de Student para muestras independientes</t>
  </si>
  <si>
    <t>Spearman-Brown</t>
  </si>
  <si>
    <t>Análisis de componentes principales</t>
  </si>
  <si>
    <t>Rotación VARIMAX</t>
  </si>
  <si>
    <t>Adjusted goodness of fit index (AGFI)</t>
  </si>
  <si>
    <t>Ecuación de la muestra para un población conocida</t>
  </si>
  <si>
    <t>Ecuación del bienestar subjetivo (Haidt, 2006)</t>
  </si>
  <si>
    <t>Shapiro-Wilk</t>
  </si>
  <si>
    <t>Mediana</t>
  </si>
  <si>
    <t>Moda</t>
  </si>
  <si>
    <t>Varianza</t>
  </si>
  <si>
    <t>Asimetría</t>
  </si>
  <si>
    <t>Curtosis</t>
  </si>
  <si>
    <t>Rango</t>
  </si>
  <si>
    <t>Mínimo</t>
  </si>
  <si>
    <t>Máximo</t>
  </si>
  <si>
    <t>ANOVA de un factor</t>
  </si>
  <si>
    <t>Rotación Oblimín</t>
  </si>
  <si>
    <t>𝑡 de Student para muestras relacionadas</t>
  </si>
  <si>
    <t>Odds ratio</t>
  </si>
  <si>
    <t>Ecuación de la muestra de Arkin y Colton</t>
  </si>
  <si>
    <t>Comparative Fit Index (CFI)</t>
  </si>
  <si>
    <t>Promedio de la correlación Inter-item</t>
  </si>
  <si>
    <t>Tau de Kendall</t>
  </si>
  <si>
    <t>Tau de Goodman-Kruskal</t>
  </si>
  <si>
    <t>Teoria del aprendizaje social de Rotter (Predictive Formula)</t>
  </si>
  <si>
    <t>Regresión lineal múltiple</t>
  </si>
  <si>
    <t>Coeficiente de determinación R²</t>
  </si>
  <si>
    <t>H de Kruskal-Wallis</t>
  </si>
  <si>
    <t>Análisis de correspondencia simple</t>
  </si>
  <si>
    <t>Función definida a trozos</t>
  </si>
  <si>
    <t>Eneatipo</t>
  </si>
  <si>
    <t>D de Somers</t>
  </si>
  <si>
    <t>Validez discriminante</t>
  </si>
  <si>
    <t>Cociente Intelectual (C.I.)</t>
  </si>
  <si>
    <t>Ecuación de la muestra (Versión 3)</t>
  </si>
  <si>
    <t>Cálculo de la productividad total (Chiavenato, 2000)</t>
  </si>
  <si>
    <t>Coeficiente de correlación no especificado</t>
  </si>
  <si>
    <t>Validez de criterio</t>
  </si>
  <si>
    <t>Bentler-Bonnet Non-Normed Fit Index (BBNFI)</t>
  </si>
  <si>
    <t>Coeficiente de Contingencia</t>
  </si>
  <si>
    <t>Ecuación de la muestra para un población desconocida o infinita</t>
  </si>
  <si>
    <t>Corrección de Yates</t>
  </si>
  <si>
    <t>Regresión lineal simple</t>
  </si>
  <si>
    <t>Kuder-Richardson 20</t>
  </si>
  <si>
    <t>Wilcoxon 𝑇</t>
  </si>
  <si>
    <t>Rotación Promax</t>
  </si>
  <si>
    <t>d de Cohen</t>
  </si>
  <si>
    <t>Sensibilidad</t>
  </si>
  <si>
    <t>Especificidad</t>
  </si>
  <si>
    <t>Análisis de Covarianza (ANCOVA)</t>
  </si>
  <si>
    <t>Corrección de Bonferroni</t>
  </si>
  <si>
    <t>Contrastes de Helmert</t>
  </si>
  <si>
    <t>Análisis de correspondencias</t>
  </si>
  <si>
    <t>Prueba de Duncan</t>
  </si>
  <si>
    <t>Regresión logística</t>
  </si>
  <si>
    <t>Prueba de McNemar</t>
  </si>
  <si>
    <t>Valor predictivo positivo</t>
  </si>
  <si>
    <t>Valor predictivo negativo</t>
  </si>
  <si>
    <t>Coeficiente kappa de Cohen</t>
  </si>
  <si>
    <t>Rotación oblicua</t>
  </si>
  <si>
    <t>Root mean square residual (RMR)</t>
  </si>
  <si>
    <t>Normed fit index (NFI)</t>
  </si>
  <si>
    <t>Goodness of fit index (GFI)</t>
  </si>
  <si>
    <t>Tucker-Lewis index (TLI)</t>
  </si>
  <si>
    <t>Tau c de Kendall</t>
  </si>
  <si>
    <t>Índice de rotación de personal (IRP)</t>
  </si>
  <si>
    <t>Índice de rotación de personal (IRP) (Con recepción y transferencia de subsistemas)</t>
  </si>
  <si>
    <t>Satorra-Bentler-scaled chi-square statistic (SB-χ2)</t>
  </si>
  <si>
    <t>Incremental Fit Index (IFI)</t>
  </si>
  <si>
    <t>Lambda de Wilks</t>
  </si>
  <si>
    <t>Coeficiente Omega (ω)</t>
  </si>
  <si>
    <t>Ecuación de la muestra (Versión 1)</t>
  </si>
  <si>
    <t>Prueba de igualdad de varianzas de Levene</t>
  </si>
  <si>
    <t>𝑡 de Student para muestras independientes asumiendo varianzas poblacionales diferentes</t>
  </si>
  <si>
    <t>α ordinal</t>
  </si>
  <si>
    <t>Chi-cuadrado / grados de libertad (χ2/gl)</t>
  </si>
  <si>
    <t>Theta de Armor</t>
  </si>
  <si>
    <t>Correlación biserial-puntual</t>
  </si>
  <si>
    <t>Muestreo probabilístico, estratificado proporcional (Torres, 1998)</t>
  </si>
  <si>
    <t>Muestra por estratos (Hernandez, Fernandez y Baptista, 1999, p. 212)</t>
  </si>
  <si>
    <t>Fórmula de Rulon</t>
  </si>
  <si>
    <t>Área bajo la curva ROC</t>
  </si>
  <si>
    <t>Ecuación de la muestra (Versión 2)</t>
  </si>
  <si>
    <t>Standardized root mean squared residual (SRMR)</t>
  </si>
  <si>
    <t>Coeficiente H</t>
  </si>
  <si>
    <t>Índice de Rotación</t>
  </si>
  <si>
    <t>Test HSD (Honestly-significant-difference) de Tukey</t>
  </si>
  <si>
    <t>V de Cramer</t>
  </si>
  <si>
    <t>Regresión logística binaria</t>
  </si>
  <si>
    <t>Prueba binomial</t>
  </si>
  <si>
    <t>Coeﬁciente Angoff-Feldt</t>
  </si>
  <si>
    <t>Ecuación de la muestra para estimar la media</t>
  </si>
  <si>
    <t>Modelo de motivación laboral presentado por Víctor Vroom (1962)</t>
  </si>
  <si>
    <t>Productividad (Gaither y Frazier, 2000)</t>
  </si>
  <si>
    <t>Escala Stanones</t>
  </si>
  <si>
    <t>Chi Cuadrada con residuos tipificados</t>
  </si>
  <si>
    <t>Normalización Promax con Kaiser</t>
  </si>
  <si>
    <t>Motivación de logro y las expectativas  x valor (Atkinson, 1957 citado en Schunk, 1997)</t>
  </si>
  <si>
    <t>Prueba de Mardia</t>
  </si>
  <si>
    <t>Método Feldt</t>
  </si>
  <si>
    <t>Método de máxima verosimilitud</t>
  </si>
  <si>
    <t>Regla de Sturges</t>
  </si>
  <si>
    <t>Factorización de Ejes Principales (FEP)</t>
  </si>
  <si>
    <t>Adecuación del tamaño de la muestra (Hoelter, 1983)</t>
  </si>
  <si>
    <t>r de Rosenthal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</si>
</sst>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
  </numFmts>
  <fonts count="3" x14ac:knownFonts="1">
    <font>
      <sz val="11"/>
      <color theme="1"/>
      <name val="Calibri"/>
      <family val="2"/>
      <scheme val="minor"/>
    </font>
    <font>
      <sz val="10"/>
      <name val="Arial"/>
    </font>
    <font>
      <sz val="9"/>
      <color indexed="8"/>
      <name val="Arial"/>
    </font>
  </fonts>
  <fills count="3">
    <fill>
      <patternFill patternType="none"/>
    </fill>
    <fill>
      <patternFill patternType="gray125"/>
    </fill>
    <fill>
      <patternFill patternType="solid">
        <fgColor rgb="FFFFFF00"/>
        <bgColor indexed="64"/>
      </patternFill>
    </fill>
  </fills>
  <borders count="22">
    <border>
      <left/>
      <right/>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ck">
        <color indexed="8"/>
      </left>
      <right/>
      <top style="thick">
        <color indexed="8"/>
      </top>
      <bottom style="thin">
        <color indexed="8"/>
      </bottom>
      <diagonal/>
    </border>
    <border>
      <left/>
      <right style="thick">
        <color indexed="8"/>
      </right>
      <top style="thick">
        <color indexed="8"/>
      </top>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style="thin">
        <color indexed="8"/>
      </right>
      <top/>
      <bottom/>
      <diagonal/>
    </border>
    <border>
      <left style="thin">
        <color indexed="8"/>
      </left>
      <right style="thin">
        <color indexed="8"/>
      </right>
      <top/>
      <bottom/>
      <diagonal/>
    </border>
    <border>
      <left style="thick">
        <color indexed="8"/>
      </left>
      <right/>
      <top/>
      <bottom style="thin">
        <color indexed="8"/>
      </bottom>
      <diagonal/>
    </border>
    <border>
      <left/>
      <right style="thick">
        <color indexed="8"/>
      </right>
      <top/>
      <bottom style="thin">
        <color indexed="8"/>
      </bottom>
      <diagonal/>
    </border>
    <border>
      <left style="thick">
        <color indexed="8"/>
      </left>
      <right style="thin">
        <color indexed="8"/>
      </right>
      <top/>
      <bottom style="thin">
        <color indexed="8"/>
      </bottom>
      <diagonal/>
    </border>
    <border>
      <left style="thin">
        <color indexed="8"/>
      </left>
      <right style="thin">
        <color indexed="8"/>
      </right>
      <top/>
      <bottom style="thin">
        <color indexed="8"/>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ck">
        <color indexed="8"/>
      </left>
      <right/>
      <top style="thick">
        <color indexed="8"/>
      </top>
      <bottom/>
      <diagonal/>
    </border>
  </borders>
  <cellStyleXfs count="2">
    <xf numFmtId="0" fontId="0" fillId="0" borderId="0"/>
    <xf numFmtId="0" fontId="1" fillId="0" borderId="0"/>
  </cellStyleXfs>
  <cellXfs count="55">
    <xf numFmtId="0" fontId="0" fillId="0" borderId="0" xfId="0"/>
    <xf numFmtId="164" fontId="2" fillId="0" borderId="11" xfId="1" applyNumberFormat="1" applyFont="1" applyBorder="1" applyAlignment="1">
      <alignment horizontal="right" vertical="center"/>
    </xf>
    <xf numFmtId="165" fontId="2" fillId="0" borderId="12" xfId="1" applyNumberFormat="1" applyFont="1" applyBorder="1" applyAlignment="1">
      <alignment horizontal="right" vertical="center"/>
    </xf>
    <xf numFmtId="164" fontId="2" fillId="0" borderId="15" xfId="1" applyNumberFormat="1" applyFont="1" applyBorder="1" applyAlignment="1">
      <alignment horizontal="right" vertical="center"/>
    </xf>
    <xf numFmtId="165" fontId="2" fillId="0" borderId="16" xfId="1" applyNumberFormat="1" applyFont="1" applyBorder="1" applyAlignment="1">
      <alignment horizontal="right" vertical="center"/>
    </xf>
    <xf numFmtId="164" fontId="2" fillId="0" borderId="19" xfId="1" applyNumberFormat="1" applyFont="1" applyBorder="1" applyAlignment="1">
      <alignment horizontal="right" vertical="center"/>
    </xf>
    <xf numFmtId="165" fontId="2" fillId="0" borderId="20" xfId="1" applyNumberFormat="1" applyFont="1" applyBorder="1" applyAlignment="1">
      <alignment horizontal="right" vertical="center"/>
    </xf>
    <xf numFmtId="0" fontId="2" fillId="0" borderId="3" xfId="1" applyFont="1" applyBorder="1" applyAlignment="1">
      <alignment horizontal="center"/>
    </xf>
    <xf numFmtId="0" fontId="2" fillId="0" borderId="4" xfId="1" applyFont="1" applyBorder="1" applyAlignment="1">
      <alignment horizontal="center"/>
    </xf>
    <xf numFmtId="0" fontId="2" fillId="0" borderId="10" xfId="1" applyFont="1" applyBorder="1" applyAlignment="1">
      <alignment horizontal="left" vertical="top"/>
    </xf>
    <xf numFmtId="0" fontId="2" fillId="0" borderId="14" xfId="1" applyFont="1" applyBorder="1" applyAlignment="1">
      <alignment horizontal="left" vertical="top"/>
    </xf>
    <xf numFmtId="0" fontId="2" fillId="0" borderId="18" xfId="1" applyFont="1" applyBorder="1" applyAlignment="1">
      <alignment horizontal="left" vertical="top"/>
    </xf>
    <xf numFmtId="0" fontId="0" fillId="0" borderId="0" xfId="0" applyAlignment="1"/>
    <xf numFmtId="0" fontId="2" fillId="0" borderId="13" xfId="1" applyNumberFormat="1" applyFont="1" applyBorder="1" applyAlignment="1">
      <alignment horizontal="left" vertical="top"/>
    </xf>
    <xf numFmtId="0" fontId="2" fillId="0" borderId="17" xfId="1" applyNumberFormat="1" applyFont="1" applyBorder="1" applyAlignment="1">
      <alignment horizontal="left" vertical="top"/>
    </xf>
    <xf numFmtId="0" fontId="2" fillId="2" borderId="10" xfId="1" applyFont="1" applyFill="1" applyBorder="1" applyAlignment="1">
      <alignment horizontal="left" vertical="top"/>
    </xf>
    <xf numFmtId="164" fontId="2" fillId="2" borderId="11" xfId="1" applyNumberFormat="1" applyFont="1" applyFill="1" applyBorder="1" applyAlignment="1">
      <alignment horizontal="right" vertical="center"/>
    </xf>
    <xf numFmtId="165" fontId="2" fillId="2" borderId="12" xfId="1" applyNumberFormat="1" applyFont="1" applyFill="1" applyBorder="1" applyAlignment="1">
      <alignment horizontal="right" vertical="center"/>
    </xf>
    <xf numFmtId="0" fontId="0" fillId="2" borderId="0" xfId="0" applyFill="1"/>
    <xf numFmtId="0" fontId="2" fillId="2" borderId="14" xfId="1" applyFont="1" applyFill="1" applyBorder="1" applyAlignment="1">
      <alignment horizontal="left" vertical="top"/>
    </xf>
    <xf numFmtId="164" fontId="2" fillId="2" borderId="15" xfId="1" applyNumberFormat="1" applyFont="1" applyFill="1" applyBorder="1" applyAlignment="1">
      <alignment horizontal="right" vertical="center"/>
    </xf>
    <xf numFmtId="165" fontId="2" fillId="2" borderId="16" xfId="1" applyNumberFormat="1" applyFont="1" applyFill="1" applyBorder="1" applyAlignment="1">
      <alignment horizontal="right" vertical="center"/>
    </xf>
    <xf numFmtId="166" fontId="2" fillId="2" borderId="12" xfId="1" applyNumberFormat="1" applyFont="1" applyFill="1" applyBorder="1" applyAlignment="1">
      <alignment horizontal="right" vertical="center"/>
    </xf>
    <xf numFmtId="0" fontId="2" fillId="0" borderId="13" xfId="1" applyNumberFormat="1" applyFont="1" applyBorder="1" applyAlignment="1">
      <alignment horizontal="left" vertical="top"/>
    </xf>
    <xf numFmtId="0" fontId="2" fillId="2" borderId="13" xfId="1" applyNumberFormat="1" applyFont="1" applyFill="1" applyBorder="1" applyAlignment="1">
      <alignment horizontal="left" vertical="top"/>
    </xf>
    <xf numFmtId="0" fontId="2" fillId="0" borderId="1" xfId="1" applyFont="1" applyBorder="1" applyAlignment="1">
      <alignment horizontal="left"/>
    </xf>
    <xf numFmtId="0" fontId="2" fillId="0" borderId="2" xfId="1" applyFont="1" applyBorder="1" applyAlignment="1">
      <alignment horizontal="left"/>
    </xf>
    <xf numFmtId="0" fontId="2" fillId="0" borderId="9" xfId="1" applyFont="1" applyBorder="1" applyAlignment="1">
      <alignment horizontal="left" vertical="top"/>
    </xf>
    <xf numFmtId="0" fontId="2" fillId="0" borderId="13" xfId="1" applyFont="1" applyBorder="1" applyAlignment="1">
      <alignment horizontal="left" vertical="top"/>
    </xf>
    <xf numFmtId="0" fontId="2" fillId="0" borderId="13" xfId="1" applyNumberFormat="1" applyFont="1" applyBorder="1" applyAlignment="1">
      <alignment horizontal="left" vertical="top"/>
    </xf>
    <xf numFmtId="0" fontId="2" fillId="2" borderId="13" xfId="1" applyNumberFormat="1" applyFont="1" applyFill="1" applyBorder="1" applyAlignment="1">
      <alignment horizontal="left" vertical="top"/>
    </xf>
    <xf numFmtId="0" fontId="2" fillId="2" borderId="9" xfId="1" applyFont="1" applyFill="1" applyBorder="1" applyAlignment="1">
      <alignment horizontal="left" vertical="top"/>
    </xf>
    <xf numFmtId="0" fontId="2" fillId="2" borderId="13" xfId="1" applyFont="1" applyFill="1" applyBorder="1" applyAlignment="1">
      <alignment horizontal="left" vertical="top"/>
    </xf>
    <xf numFmtId="0" fontId="2" fillId="2" borderId="5" xfId="1" applyNumberFormat="1" applyFont="1" applyFill="1" applyBorder="1" applyAlignment="1">
      <alignment horizontal="left" vertical="top"/>
    </xf>
    <xf numFmtId="0" fontId="2" fillId="2" borderId="6" xfId="1" applyFont="1" applyFill="1" applyBorder="1" applyAlignment="1">
      <alignment horizontal="left" vertical="top"/>
    </xf>
    <xf numFmtId="164" fontId="2" fillId="2" borderId="7" xfId="1" applyNumberFormat="1" applyFont="1" applyFill="1" applyBorder="1" applyAlignment="1">
      <alignment horizontal="right" vertical="center"/>
    </xf>
    <xf numFmtId="165" fontId="2" fillId="2" borderId="8" xfId="1" applyNumberFormat="1" applyFont="1" applyFill="1" applyBorder="1" applyAlignment="1">
      <alignment horizontal="right" vertical="center"/>
    </xf>
    <xf numFmtId="0" fontId="0" fillId="0" borderId="13" xfId="0" applyBorder="1" applyAlignment="1"/>
    <xf numFmtId="0" fontId="2" fillId="0" borderId="0" xfId="1" applyNumberFormat="1" applyFont="1" applyBorder="1" applyAlignment="1">
      <alignment horizontal="left" vertical="top"/>
    </xf>
    <xf numFmtId="0" fontId="0" fillId="0" borderId="17" xfId="0" applyBorder="1" applyAlignment="1"/>
    <xf numFmtId="0" fontId="0" fillId="0" borderId="14" xfId="0" applyBorder="1" applyAlignment="1"/>
    <xf numFmtId="0" fontId="2" fillId="0" borderId="0" xfId="1" applyFont="1" applyBorder="1" applyAlignment="1">
      <alignment horizontal="left" vertical="top"/>
    </xf>
    <xf numFmtId="0" fontId="0" fillId="0" borderId="18" xfId="0" applyBorder="1" applyAlignment="1"/>
    <xf numFmtId="0" fontId="0" fillId="0" borderId="15" xfId="0" applyBorder="1" applyAlignment="1"/>
    <xf numFmtId="164" fontId="2" fillId="0" borderId="0" xfId="1" applyNumberFormat="1" applyFont="1" applyBorder="1" applyAlignment="1">
      <alignment horizontal="right" vertical="center"/>
    </xf>
    <xf numFmtId="0" fontId="0" fillId="0" borderId="19" xfId="0" applyBorder="1" applyAlignment="1"/>
    <xf numFmtId="0" fontId="0" fillId="0" borderId="16" xfId="0" applyBorder="1" applyAlignment="1"/>
    <xf numFmtId="165" fontId="2" fillId="0" borderId="0" xfId="1" applyNumberFormat="1" applyFont="1" applyBorder="1" applyAlignment="1">
      <alignment horizontal="right" vertical="center"/>
    </xf>
    <xf numFmtId="0" fontId="0" fillId="0" borderId="20" xfId="0" applyBorder="1" applyAlignment="1"/>
    <xf numFmtId="0" fontId="0" fillId="0" borderId="13" xfId="0" applyBorder="1"/>
    <xf numFmtId="0" fontId="0" fillId="0" borderId="14" xfId="0" applyBorder="1"/>
    <xf numFmtId="0" fontId="0" fillId="0" borderId="15" xfId="0" applyBorder="1"/>
    <xf numFmtId="0" fontId="0" fillId="0" borderId="16" xfId="0" applyBorder="1"/>
    <xf numFmtId="0" fontId="2" fillId="0" borderId="9" xfId="1" applyNumberFormat="1" applyFont="1" applyBorder="1" applyAlignment="1">
      <alignment horizontal="left" vertical="top"/>
    </xf>
    <xf numFmtId="0" fontId="2" fillId="0" borderId="21" xfId="1" applyNumberFormat="1" applyFont="1" applyBorder="1" applyAlignment="1">
      <alignment horizontal="left" vertical="top"/>
    </xf>
  </cellXfs>
  <cellStyles count="2">
    <cellStyle name="Normal" xfId="0" builtinId="0"/>
    <cellStyle name="Normal_Hoja1" xfId="1" xr:uid="{3B9DD1E0-E1E4-465E-858D-9C1F8B127F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84876-A149-4FC7-B6B2-478C03134321}">
  <dimension ref="A1:E127"/>
  <sheetViews>
    <sheetView tabSelected="1" workbookViewId="0">
      <selection activeCell="B12" sqref="B12"/>
    </sheetView>
  </sheetViews>
  <sheetFormatPr baseColWidth="10" defaultRowHeight="14.4" x14ac:dyDescent="0.3"/>
  <cols>
    <col min="1" max="1" width="11.5546875" style="12"/>
    <col min="2" max="2" width="91.77734375" style="12" customWidth="1"/>
    <col min="3" max="4" width="11.5546875" style="12"/>
  </cols>
  <sheetData>
    <row r="1" spans="1:5" ht="15.6" thickTop="1" thickBot="1" x14ac:dyDescent="0.35">
      <c r="A1" s="25" t="s">
        <v>0</v>
      </c>
      <c r="B1" s="26"/>
      <c r="C1" s="7" t="s">
        <v>1</v>
      </c>
      <c r="D1" s="8" t="s">
        <v>2</v>
      </c>
    </row>
    <row r="2" spans="1:5" ht="15" thickTop="1" x14ac:dyDescent="0.3">
      <c r="A2" s="33">
        <v>1</v>
      </c>
      <c r="B2" s="34" t="s">
        <v>3</v>
      </c>
      <c r="C2" s="35">
        <v>5</v>
      </c>
      <c r="D2" s="36">
        <v>41.666666666666671</v>
      </c>
      <c r="E2" s="18" t="str">
        <f>LOOKUP(A2,Hoja2!$A$2:$A$136,Hoja2!$B$2:$B$136)</f>
        <v>Alfa de Cronbach</v>
      </c>
    </row>
    <row r="3" spans="1:5" x14ac:dyDescent="0.3">
      <c r="A3" s="31"/>
      <c r="B3" s="15" t="s">
        <v>4</v>
      </c>
      <c r="C3" s="16">
        <v>1</v>
      </c>
      <c r="D3" s="17">
        <v>8.3333333333333321</v>
      </c>
      <c r="E3" s="18" t="e">
        <f>LOOKUP(A3,Hoja2!$A$2:$A$136,Hoja2!$B$2:$B$136)</f>
        <v>#N/A</v>
      </c>
    </row>
    <row r="4" spans="1:5" x14ac:dyDescent="0.3">
      <c r="A4" s="31"/>
      <c r="B4" s="15" t="s">
        <v>5</v>
      </c>
      <c r="C4" s="16">
        <v>1</v>
      </c>
      <c r="D4" s="17">
        <v>8.3333333333333321</v>
      </c>
      <c r="E4" s="18" t="e">
        <f>LOOKUP(A4,Hoja2!$A$2:$A$136,Hoja2!$B$2:$B$136)</f>
        <v>#N/A</v>
      </c>
    </row>
    <row r="5" spans="1:5" x14ac:dyDescent="0.3">
      <c r="A5" s="31"/>
      <c r="B5" s="15" t="s">
        <v>6</v>
      </c>
      <c r="C5" s="16">
        <v>3</v>
      </c>
      <c r="D5" s="17">
        <v>25</v>
      </c>
      <c r="E5" s="18" t="e">
        <f>LOOKUP(A5,Hoja2!$A$2:$A$136,Hoja2!$B$2:$B$136)</f>
        <v>#N/A</v>
      </c>
    </row>
    <row r="6" spans="1:5" x14ac:dyDescent="0.3">
      <c r="A6" s="31"/>
      <c r="B6" s="15" t="s">
        <v>7</v>
      </c>
      <c r="C6" s="16">
        <v>2</v>
      </c>
      <c r="D6" s="17">
        <v>16.666666666666664</v>
      </c>
      <c r="E6" s="18" t="e">
        <f>LOOKUP(A6,Hoja2!$A$2:$A$136,Hoja2!$B$2:$B$136)</f>
        <v>#N/A</v>
      </c>
    </row>
    <row r="7" spans="1:5" x14ac:dyDescent="0.3">
      <c r="A7" s="32"/>
      <c r="B7" s="19" t="s">
        <v>8</v>
      </c>
      <c r="C7" s="20">
        <v>12</v>
      </c>
      <c r="D7" s="21">
        <v>100</v>
      </c>
      <c r="E7" s="18" t="e">
        <f>LOOKUP(A7,Hoja2!$A$2:$A$136,Hoja2!$B$2:$B$136)</f>
        <v>#N/A</v>
      </c>
    </row>
    <row r="8" spans="1:5" x14ac:dyDescent="0.3">
      <c r="A8" s="30">
        <v>5</v>
      </c>
      <c r="B8" s="15" t="s">
        <v>9</v>
      </c>
      <c r="C8" s="16">
        <v>3</v>
      </c>
      <c r="D8" s="17">
        <v>60</v>
      </c>
      <c r="E8" s="18" t="str">
        <f>LOOKUP(A8,Hoja2!$A$2:$A$136,Hoja2!$B$2:$B$136)</f>
        <v>U de Mann-Whitney</v>
      </c>
    </row>
    <row r="9" spans="1:5" x14ac:dyDescent="0.3">
      <c r="A9" s="31"/>
      <c r="B9" s="15" t="s">
        <v>10</v>
      </c>
      <c r="C9" s="16">
        <v>1</v>
      </c>
      <c r="D9" s="17">
        <v>20</v>
      </c>
      <c r="E9" s="18" t="e">
        <f>LOOKUP(A9,Hoja2!$A$2:$A$136,Hoja2!$B$2:$B$136)</f>
        <v>#N/A</v>
      </c>
    </row>
    <row r="10" spans="1:5" x14ac:dyDescent="0.3">
      <c r="A10" s="31"/>
      <c r="B10" s="15" t="s">
        <v>11</v>
      </c>
      <c r="C10" s="16">
        <v>1</v>
      </c>
      <c r="D10" s="17">
        <v>20</v>
      </c>
      <c r="E10" s="18" t="e">
        <f>LOOKUP(A10,Hoja2!$A$2:$A$136,Hoja2!$B$2:$B$136)</f>
        <v>#N/A</v>
      </c>
    </row>
    <row r="11" spans="1:5" x14ac:dyDescent="0.3">
      <c r="A11" s="32"/>
      <c r="B11" s="19" t="s">
        <v>8</v>
      </c>
      <c r="C11" s="20">
        <v>5</v>
      </c>
      <c r="D11" s="21">
        <v>100</v>
      </c>
      <c r="E11" s="18" t="e">
        <f>LOOKUP(A11,Hoja2!$A$2:$A$136,Hoja2!$B$2:$B$136)</f>
        <v>#N/A</v>
      </c>
    </row>
    <row r="12" spans="1:5" x14ac:dyDescent="0.3">
      <c r="A12" s="30">
        <v>6</v>
      </c>
      <c r="B12" s="15" t="s">
        <v>3</v>
      </c>
      <c r="C12" s="16">
        <v>1</v>
      </c>
      <c r="D12" s="17">
        <v>10</v>
      </c>
      <c r="E12" s="18" t="str">
        <f>LOOKUP(A12,Hoja2!$A$2:$A$136,Hoja2!$B$2:$B$136)</f>
        <v>Rho de Spearman</v>
      </c>
    </row>
    <row r="13" spans="1:5" x14ac:dyDescent="0.3">
      <c r="A13" s="31"/>
      <c r="B13" s="15" t="s">
        <v>12</v>
      </c>
      <c r="C13" s="16">
        <v>8</v>
      </c>
      <c r="D13" s="17">
        <v>80</v>
      </c>
      <c r="E13" s="18" t="e">
        <f>LOOKUP(A13,Hoja2!$A$2:$A$136,Hoja2!$B$2:$B$136)</f>
        <v>#N/A</v>
      </c>
    </row>
    <row r="14" spans="1:5" x14ac:dyDescent="0.3">
      <c r="A14" s="31"/>
      <c r="B14" s="15" t="s">
        <v>10</v>
      </c>
      <c r="C14" s="16">
        <v>1</v>
      </c>
      <c r="D14" s="17">
        <v>10</v>
      </c>
      <c r="E14" s="18" t="e">
        <f>LOOKUP(A14,Hoja2!$A$2:$A$136,Hoja2!$B$2:$B$136)</f>
        <v>#N/A</v>
      </c>
    </row>
    <row r="15" spans="1:5" x14ac:dyDescent="0.3">
      <c r="A15" s="32"/>
      <c r="B15" s="19" t="s">
        <v>8</v>
      </c>
      <c r="C15" s="20">
        <v>10</v>
      </c>
      <c r="D15" s="21">
        <v>100</v>
      </c>
      <c r="E15" s="18" t="e">
        <f>LOOKUP(A15,Hoja2!$A$2:$A$136,Hoja2!$B$2:$B$136)</f>
        <v>#N/A</v>
      </c>
    </row>
    <row r="16" spans="1:5" x14ac:dyDescent="0.3">
      <c r="A16" s="30">
        <v>7</v>
      </c>
      <c r="B16" s="15" t="s">
        <v>3</v>
      </c>
      <c r="C16" s="16">
        <v>5</v>
      </c>
      <c r="D16" s="17">
        <v>71.428571428571431</v>
      </c>
      <c r="E16" s="18" t="str">
        <f>LOOKUP(A16,Hoja2!$A$2:$A$136,Hoja2!$B$2:$B$136)</f>
        <v>Análisis factorial confirmatorio</v>
      </c>
    </row>
    <row r="17" spans="1:5" x14ac:dyDescent="0.3">
      <c r="A17" s="31"/>
      <c r="B17" s="15" t="s">
        <v>13</v>
      </c>
      <c r="C17" s="16">
        <v>1</v>
      </c>
      <c r="D17" s="17">
        <v>14.285714285714285</v>
      </c>
      <c r="E17" s="18" t="e">
        <f>LOOKUP(A17,Hoja2!$A$2:$A$136,Hoja2!$B$2:$B$136)</f>
        <v>#N/A</v>
      </c>
    </row>
    <row r="18" spans="1:5" x14ac:dyDescent="0.3">
      <c r="A18" s="31"/>
      <c r="B18" s="15" t="s">
        <v>14</v>
      </c>
      <c r="C18" s="16">
        <v>1</v>
      </c>
      <c r="D18" s="17">
        <v>14.285714285714285</v>
      </c>
      <c r="E18" s="18" t="e">
        <f>LOOKUP(A18,Hoja2!$A$2:$A$136,Hoja2!$B$2:$B$136)</f>
        <v>#N/A</v>
      </c>
    </row>
    <row r="19" spans="1:5" x14ac:dyDescent="0.3">
      <c r="A19" s="32"/>
      <c r="B19" s="19" t="s">
        <v>8</v>
      </c>
      <c r="C19" s="20">
        <v>7</v>
      </c>
      <c r="D19" s="21">
        <v>100</v>
      </c>
      <c r="E19" s="18" t="e">
        <f>LOOKUP(A19,Hoja2!$A$2:$A$136,Hoja2!$B$2:$B$136)</f>
        <v>#N/A</v>
      </c>
    </row>
    <row r="20" spans="1:5" x14ac:dyDescent="0.3">
      <c r="A20" s="13">
        <v>8</v>
      </c>
      <c r="B20" s="10" t="s">
        <v>3</v>
      </c>
      <c r="C20" s="3">
        <v>4</v>
      </c>
      <c r="D20" s="4">
        <v>100</v>
      </c>
      <c r="E20" t="str">
        <f>LOOKUP(A20,Hoja2!$A$2:$A$136,Hoja2!$B$2:$B$136)</f>
        <v>Correlación ítem-test</v>
      </c>
    </row>
    <row r="21" spans="1:5" x14ac:dyDescent="0.3">
      <c r="A21" s="30">
        <v>9</v>
      </c>
      <c r="B21" s="15" t="s">
        <v>3</v>
      </c>
      <c r="C21" s="16">
        <v>4</v>
      </c>
      <c r="D21" s="17">
        <v>66.666666666666657</v>
      </c>
      <c r="E21" s="18" t="str">
        <f>LOOKUP(A21,Hoja2!$A$2:$A$136,Hoja2!$B$2:$B$136)</f>
        <v>Confiabilidad Test-retest</v>
      </c>
    </row>
    <row r="22" spans="1:5" x14ac:dyDescent="0.3">
      <c r="A22" s="31"/>
      <c r="B22" s="15" t="s">
        <v>15</v>
      </c>
      <c r="C22" s="16">
        <v>2</v>
      </c>
      <c r="D22" s="17">
        <v>33.333333333333329</v>
      </c>
      <c r="E22" s="18" t="e">
        <f>LOOKUP(A22,Hoja2!$A$2:$A$136,Hoja2!$B$2:$B$136)</f>
        <v>#N/A</v>
      </c>
    </row>
    <row r="23" spans="1:5" x14ac:dyDescent="0.3">
      <c r="A23" s="32"/>
      <c r="B23" s="19" t="s">
        <v>8</v>
      </c>
      <c r="C23" s="20">
        <v>6</v>
      </c>
      <c r="D23" s="21">
        <v>100</v>
      </c>
      <c r="E23" s="18" t="e">
        <f>LOOKUP(A23,Hoja2!$A$2:$A$136,Hoja2!$B$2:$B$136)</f>
        <v>#N/A</v>
      </c>
    </row>
    <row r="24" spans="1:5" x14ac:dyDescent="0.3">
      <c r="A24" s="29">
        <v>10</v>
      </c>
      <c r="B24" s="9" t="s">
        <v>3</v>
      </c>
      <c r="C24" s="1">
        <v>3</v>
      </c>
      <c r="D24" s="2">
        <v>75</v>
      </c>
      <c r="E24" t="str">
        <f>LOOKUP(A24,Hoja2!$A$2:$A$136,Hoja2!$B$2:$B$136)</f>
        <v>Validez concurrente</v>
      </c>
    </row>
    <row r="25" spans="1:5" x14ac:dyDescent="0.3">
      <c r="A25" s="27"/>
      <c r="B25" s="9" t="s">
        <v>13</v>
      </c>
      <c r="C25" s="1">
        <v>1</v>
      </c>
      <c r="D25" s="2">
        <v>25</v>
      </c>
      <c r="E25" t="e">
        <f>LOOKUP(A25,Hoja2!$A$2:$A$136,Hoja2!$B$2:$B$136)</f>
        <v>#N/A</v>
      </c>
    </row>
    <row r="26" spans="1:5" x14ac:dyDescent="0.3">
      <c r="A26" s="28"/>
      <c r="B26" s="10" t="s">
        <v>8</v>
      </c>
      <c r="C26" s="3">
        <v>4</v>
      </c>
      <c r="D26" s="4">
        <v>100</v>
      </c>
      <c r="E26" t="e">
        <f>LOOKUP(A26,Hoja2!$A$2:$A$136,Hoja2!$B$2:$B$136)</f>
        <v>#N/A</v>
      </c>
    </row>
    <row r="27" spans="1:5" x14ac:dyDescent="0.3">
      <c r="A27" s="30">
        <v>11</v>
      </c>
      <c r="B27" s="15" t="s">
        <v>16</v>
      </c>
      <c r="C27" s="16">
        <v>1</v>
      </c>
      <c r="D27" s="17">
        <v>6.666666666666667</v>
      </c>
      <c r="E27" s="18" t="str">
        <f>LOOKUP(A27,Hoja2!$A$2:$A$136,Hoja2!$B$2:$B$136)</f>
        <v>Prueba de Chi-cuadrado</v>
      </c>
    </row>
    <row r="28" spans="1:5" x14ac:dyDescent="0.3">
      <c r="A28" s="31"/>
      <c r="B28" s="15" t="s">
        <v>17</v>
      </c>
      <c r="C28" s="16">
        <v>11</v>
      </c>
      <c r="D28" s="17">
        <v>73.333333333333329</v>
      </c>
      <c r="E28" s="18" t="e">
        <f>LOOKUP(A28,Hoja2!$A$2:$A$136,Hoja2!$B$2:$B$136)</f>
        <v>#N/A</v>
      </c>
    </row>
    <row r="29" spans="1:5" x14ac:dyDescent="0.3">
      <c r="A29" s="31"/>
      <c r="B29" s="15" t="s">
        <v>18</v>
      </c>
      <c r="C29" s="16">
        <v>1</v>
      </c>
      <c r="D29" s="17">
        <v>6.666666666666667</v>
      </c>
      <c r="E29" s="18" t="e">
        <f>LOOKUP(A29,Hoja2!$A$2:$A$136,Hoja2!$B$2:$B$136)</f>
        <v>#N/A</v>
      </c>
    </row>
    <row r="30" spans="1:5" x14ac:dyDescent="0.3">
      <c r="A30" s="31"/>
      <c r="B30" s="15" t="s">
        <v>19</v>
      </c>
      <c r="C30" s="16">
        <v>2</v>
      </c>
      <c r="D30" s="17">
        <v>13.333333333333334</v>
      </c>
      <c r="E30" s="18" t="e">
        <f>LOOKUP(A30,Hoja2!$A$2:$A$136,Hoja2!$B$2:$B$136)</f>
        <v>#N/A</v>
      </c>
    </row>
    <row r="31" spans="1:5" x14ac:dyDescent="0.3">
      <c r="A31" s="32"/>
      <c r="B31" s="19" t="s">
        <v>8</v>
      </c>
      <c r="C31" s="20">
        <v>15</v>
      </c>
      <c r="D31" s="21">
        <v>100</v>
      </c>
      <c r="E31" s="18" t="e">
        <f>LOOKUP(A31,Hoja2!$A$2:$A$136,Hoja2!$B$2:$B$136)</f>
        <v>#N/A</v>
      </c>
    </row>
    <row r="32" spans="1:5" x14ac:dyDescent="0.3">
      <c r="A32" s="30">
        <v>13</v>
      </c>
      <c r="B32" s="15" t="s">
        <v>20</v>
      </c>
      <c r="C32" s="16">
        <v>82</v>
      </c>
      <c r="D32" s="17">
        <v>66.666666666666657</v>
      </c>
      <c r="E32" s="18" t="str">
        <f>LOOKUP(A32,Hoja2!$A$2:$A$136,Hoja2!$B$2:$B$136)</f>
        <v>𝑟 de Pearson</v>
      </c>
    </row>
    <row r="33" spans="1:5" x14ac:dyDescent="0.3">
      <c r="A33" s="31"/>
      <c r="B33" s="15" t="s">
        <v>21</v>
      </c>
      <c r="C33" s="16">
        <v>6</v>
      </c>
      <c r="D33" s="17">
        <v>4.8780487804878048</v>
      </c>
      <c r="E33" s="18" t="e">
        <f>LOOKUP(A33,Hoja2!$A$2:$A$136,Hoja2!$B$2:$B$136)</f>
        <v>#N/A</v>
      </c>
    </row>
    <row r="34" spans="1:5" x14ac:dyDescent="0.3">
      <c r="A34" s="31"/>
      <c r="B34" s="15" t="s">
        <v>22</v>
      </c>
      <c r="C34" s="16">
        <v>1</v>
      </c>
      <c r="D34" s="22">
        <v>0.81300813008130091</v>
      </c>
      <c r="E34" s="18" t="e">
        <f>LOOKUP(A34,Hoja2!$A$2:$A$136,Hoja2!$B$2:$B$136)</f>
        <v>#N/A</v>
      </c>
    </row>
    <row r="35" spans="1:5" x14ac:dyDescent="0.3">
      <c r="A35" s="31"/>
      <c r="B35" s="15" t="s">
        <v>23</v>
      </c>
      <c r="C35" s="16">
        <v>6</v>
      </c>
      <c r="D35" s="17">
        <v>4.8780487804878048</v>
      </c>
      <c r="E35" s="18" t="e">
        <f>LOOKUP(A35,Hoja2!$A$2:$A$136,Hoja2!$B$2:$B$136)</f>
        <v>#N/A</v>
      </c>
    </row>
    <row r="36" spans="1:5" x14ac:dyDescent="0.3">
      <c r="A36" s="31"/>
      <c r="B36" s="15" t="s">
        <v>24</v>
      </c>
      <c r="C36" s="16">
        <v>12</v>
      </c>
      <c r="D36" s="17">
        <v>9.7560975609756095</v>
      </c>
      <c r="E36" s="18" t="e">
        <f>LOOKUP(A36,Hoja2!$A$2:$A$136,Hoja2!$B$2:$B$136)</f>
        <v>#N/A</v>
      </c>
    </row>
    <row r="37" spans="1:5" x14ac:dyDescent="0.3">
      <c r="A37" s="31"/>
      <c r="B37" s="15" t="s">
        <v>25</v>
      </c>
      <c r="C37" s="16">
        <v>11</v>
      </c>
      <c r="D37" s="17">
        <v>8.9430894308943092</v>
      </c>
      <c r="E37" s="18" t="e">
        <f>LOOKUP(A37,Hoja2!$A$2:$A$136,Hoja2!$B$2:$B$136)</f>
        <v>#N/A</v>
      </c>
    </row>
    <row r="38" spans="1:5" x14ac:dyDescent="0.3">
      <c r="A38" s="31"/>
      <c r="B38" s="15" t="s">
        <v>26</v>
      </c>
      <c r="C38" s="16">
        <v>5</v>
      </c>
      <c r="D38" s="17">
        <v>4.0650406504065035</v>
      </c>
      <c r="E38" s="18" t="e">
        <f>LOOKUP(A38,Hoja2!$A$2:$A$136,Hoja2!$B$2:$B$136)</f>
        <v>#N/A</v>
      </c>
    </row>
    <row r="39" spans="1:5" x14ac:dyDescent="0.3">
      <c r="A39" s="32"/>
      <c r="B39" s="19" t="s">
        <v>8</v>
      </c>
      <c r="C39" s="20">
        <v>123</v>
      </c>
      <c r="D39" s="21">
        <v>100</v>
      </c>
      <c r="E39" s="18" t="e">
        <f>LOOKUP(A39,Hoja2!$A$2:$A$136,Hoja2!$B$2:$B$136)</f>
        <v>#N/A</v>
      </c>
    </row>
    <row r="40" spans="1:5" x14ac:dyDescent="0.3">
      <c r="A40" s="30">
        <v>15</v>
      </c>
      <c r="B40" s="15" t="s">
        <v>3</v>
      </c>
      <c r="C40" s="16">
        <v>3</v>
      </c>
      <c r="D40" s="17">
        <v>60</v>
      </c>
      <c r="E40" s="18" t="str">
        <f>LOOKUP(A40,Hoja2!$A$2:$A$136,Hoja2!$B$2:$B$136)</f>
        <v>Método de las dos mitades</v>
      </c>
    </row>
    <row r="41" spans="1:5" x14ac:dyDescent="0.3">
      <c r="A41" s="31"/>
      <c r="B41" s="15" t="s">
        <v>27</v>
      </c>
      <c r="C41" s="16">
        <v>2</v>
      </c>
      <c r="D41" s="17">
        <v>40</v>
      </c>
      <c r="E41" s="18" t="e">
        <f>LOOKUP(A41,Hoja2!$A$2:$A$136,Hoja2!$B$2:$B$136)</f>
        <v>#N/A</v>
      </c>
    </row>
    <row r="42" spans="1:5" x14ac:dyDescent="0.3">
      <c r="A42" s="32"/>
      <c r="B42" s="19" t="s">
        <v>8</v>
      </c>
      <c r="C42" s="20">
        <v>5</v>
      </c>
      <c r="D42" s="21">
        <v>100</v>
      </c>
      <c r="E42" s="18" t="e">
        <f>LOOKUP(A42,Hoja2!$A$2:$A$136,Hoja2!$B$2:$B$136)</f>
        <v>#N/A</v>
      </c>
    </row>
    <row r="43" spans="1:5" x14ac:dyDescent="0.3">
      <c r="A43" s="30">
        <v>16</v>
      </c>
      <c r="B43" s="15" t="s">
        <v>3</v>
      </c>
      <c r="C43" s="16">
        <v>14</v>
      </c>
      <c r="D43" s="17">
        <v>70</v>
      </c>
      <c r="E43" s="18" t="str">
        <f>LOOKUP(A43,Hoja2!$A$2:$A$136,Hoja2!$B$2:$B$136)</f>
        <v>Análisis factorial exploratorio</v>
      </c>
    </row>
    <row r="44" spans="1:5" x14ac:dyDescent="0.3">
      <c r="A44" s="31"/>
      <c r="B44" s="15" t="s">
        <v>13</v>
      </c>
      <c r="C44" s="16">
        <v>4</v>
      </c>
      <c r="D44" s="17">
        <v>20</v>
      </c>
      <c r="E44" s="18" t="e">
        <f>LOOKUP(A44,Hoja2!$A$2:$A$136,Hoja2!$B$2:$B$136)</f>
        <v>#N/A</v>
      </c>
    </row>
    <row r="45" spans="1:5" x14ac:dyDescent="0.3">
      <c r="A45" s="31"/>
      <c r="B45" s="15" t="s">
        <v>14</v>
      </c>
      <c r="C45" s="16">
        <v>1</v>
      </c>
      <c r="D45" s="17">
        <v>5</v>
      </c>
      <c r="E45" s="18" t="e">
        <f>LOOKUP(A45,Hoja2!$A$2:$A$136,Hoja2!$B$2:$B$136)</f>
        <v>#N/A</v>
      </c>
    </row>
    <row r="46" spans="1:5" x14ac:dyDescent="0.3">
      <c r="A46" s="31"/>
      <c r="B46" s="15" t="s">
        <v>5</v>
      </c>
      <c r="C46" s="16">
        <v>1</v>
      </c>
      <c r="D46" s="17">
        <v>5</v>
      </c>
      <c r="E46" s="18" t="e">
        <f>LOOKUP(A46,Hoja2!$A$2:$A$136,Hoja2!$B$2:$B$136)</f>
        <v>#N/A</v>
      </c>
    </row>
    <row r="47" spans="1:5" x14ac:dyDescent="0.3">
      <c r="A47" s="32"/>
      <c r="B47" s="19" t="s">
        <v>8</v>
      </c>
      <c r="C47" s="20">
        <v>20</v>
      </c>
      <c r="D47" s="21">
        <v>100</v>
      </c>
      <c r="E47" s="18" t="e">
        <f>LOOKUP(A47,Hoja2!$A$2:$A$136,Hoja2!$B$2:$B$136)</f>
        <v>#N/A</v>
      </c>
    </row>
    <row r="48" spans="1:5" x14ac:dyDescent="0.3">
      <c r="A48" s="13">
        <v>17</v>
      </c>
      <c r="B48" s="10" t="s">
        <v>5</v>
      </c>
      <c r="C48" s="3">
        <v>1</v>
      </c>
      <c r="D48" s="4">
        <v>100</v>
      </c>
      <c r="E48" t="str">
        <f>LOOKUP(A48,Hoja2!$A$2:$A$136,Hoja2!$B$2:$B$136)</f>
        <v>Análisis de grupos contrastados</v>
      </c>
    </row>
    <row r="49" spans="1:5" x14ac:dyDescent="0.3">
      <c r="A49" s="13">
        <v>18</v>
      </c>
      <c r="B49" s="10" t="s">
        <v>28</v>
      </c>
      <c r="C49" s="3">
        <v>1</v>
      </c>
      <c r="D49" s="4">
        <v>100</v>
      </c>
      <c r="E49" t="str">
        <f>LOOKUP(A49,Hoja2!$A$2:$A$136,Hoja2!$B$2:$B$136)</f>
        <v>Kolmogorov-Smirnov</v>
      </c>
    </row>
    <row r="50" spans="1:5" x14ac:dyDescent="0.3">
      <c r="A50" s="30">
        <v>19</v>
      </c>
      <c r="B50" s="15" t="s">
        <v>29</v>
      </c>
      <c r="C50" s="16">
        <v>10</v>
      </c>
      <c r="D50" s="17">
        <v>90.909090909090907</v>
      </c>
      <c r="E50" s="18" t="str">
        <f>LOOKUP(A50,Hoja2!$A$2:$A$136,Hoja2!$B$2:$B$136)</f>
        <v>Kuder Richardson</v>
      </c>
    </row>
    <row r="51" spans="1:5" x14ac:dyDescent="0.3">
      <c r="A51" s="31"/>
      <c r="B51" s="15" t="s">
        <v>30</v>
      </c>
      <c r="C51" s="16">
        <v>1</v>
      </c>
      <c r="D51" s="17">
        <v>9.0909090909090917</v>
      </c>
      <c r="E51" s="18" t="e">
        <f>LOOKUP(A51,Hoja2!$A$2:$A$136,Hoja2!$B$2:$B$136)</f>
        <v>#N/A</v>
      </c>
    </row>
    <row r="52" spans="1:5" x14ac:dyDescent="0.3">
      <c r="A52" s="32"/>
      <c r="B52" s="19" t="s">
        <v>8</v>
      </c>
      <c r="C52" s="20">
        <v>11</v>
      </c>
      <c r="D52" s="21">
        <v>100</v>
      </c>
      <c r="E52" s="18" t="e">
        <f>LOOKUP(A52,Hoja2!$A$2:$A$136,Hoja2!$B$2:$B$136)</f>
        <v>#N/A</v>
      </c>
    </row>
    <row r="53" spans="1:5" x14ac:dyDescent="0.3">
      <c r="A53" s="30">
        <v>20</v>
      </c>
      <c r="B53" s="15" t="s">
        <v>3</v>
      </c>
      <c r="C53" s="16">
        <v>1</v>
      </c>
      <c r="D53" s="17">
        <v>2.1739130434782608</v>
      </c>
      <c r="E53" s="18" t="str">
        <f>LOOKUP(A53,Hoja2!$A$2:$A$136,Hoja2!$B$2:$B$136)</f>
        <v>Análisis factorial</v>
      </c>
    </row>
    <row r="54" spans="1:5" x14ac:dyDescent="0.3">
      <c r="A54" s="31"/>
      <c r="B54" s="15" t="s">
        <v>31</v>
      </c>
      <c r="C54" s="16">
        <v>16</v>
      </c>
      <c r="D54" s="17">
        <v>34.782608695652172</v>
      </c>
      <c r="E54" s="18" t="e">
        <f>LOOKUP(A54,Hoja2!$A$2:$A$136,Hoja2!$B$2:$B$136)</f>
        <v>#N/A</v>
      </c>
    </row>
    <row r="55" spans="1:5" x14ac:dyDescent="0.3">
      <c r="A55" s="31"/>
      <c r="B55" s="15" t="s">
        <v>32</v>
      </c>
      <c r="C55" s="16">
        <v>27</v>
      </c>
      <c r="D55" s="17">
        <v>58.695652173913047</v>
      </c>
      <c r="E55" s="18" t="e">
        <f>LOOKUP(A55,Hoja2!$A$2:$A$136,Hoja2!$B$2:$B$136)</f>
        <v>#N/A</v>
      </c>
    </row>
    <row r="56" spans="1:5" x14ac:dyDescent="0.3">
      <c r="A56" s="31"/>
      <c r="B56" s="15" t="s">
        <v>33</v>
      </c>
      <c r="C56" s="16">
        <v>1</v>
      </c>
      <c r="D56" s="17">
        <v>2.1739130434782608</v>
      </c>
      <c r="E56" s="18" t="e">
        <f>LOOKUP(A56,Hoja2!$A$2:$A$136,Hoja2!$B$2:$B$136)</f>
        <v>#N/A</v>
      </c>
    </row>
    <row r="57" spans="1:5" x14ac:dyDescent="0.3">
      <c r="A57" s="31"/>
      <c r="B57" s="15" t="s">
        <v>13</v>
      </c>
      <c r="C57" s="16">
        <v>1</v>
      </c>
      <c r="D57" s="17">
        <v>2.1739130434782608</v>
      </c>
      <c r="E57" s="18" t="e">
        <f>LOOKUP(A57,Hoja2!$A$2:$A$136,Hoja2!$B$2:$B$136)</f>
        <v>#N/A</v>
      </c>
    </row>
    <row r="58" spans="1:5" x14ac:dyDescent="0.3">
      <c r="A58" s="32"/>
      <c r="B58" s="19" t="s">
        <v>8</v>
      </c>
      <c r="C58" s="20">
        <v>46</v>
      </c>
      <c r="D58" s="21">
        <v>100</v>
      </c>
      <c r="E58" s="18" t="e">
        <f>LOOKUP(A58,Hoja2!$A$2:$A$136,Hoja2!$B$2:$B$136)</f>
        <v>#N/A</v>
      </c>
    </row>
    <row r="59" spans="1:5" x14ac:dyDescent="0.3">
      <c r="A59" s="30">
        <v>21</v>
      </c>
      <c r="B59" s="15" t="s">
        <v>3</v>
      </c>
      <c r="C59" s="16">
        <v>2</v>
      </c>
      <c r="D59" s="17">
        <v>40</v>
      </c>
      <c r="E59" s="18" t="str">
        <f>LOOKUP(A59,Hoja2!$A$2:$A$136,Hoja2!$B$2:$B$136)</f>
        <v>Prueba de esfericidad de Bartlett</v>
      </c>
    </row>
    <row r="60" spans="1:5" x14ac:dyDescent="0.3">
      <c r="A60" s="31"/>
      <c r="B60" s="15" t="s">
        <v>33</v>
      </c>
      <c r="C60" s="16">
        <v>1</v>
      </c>
      <c r="D60" s="17">
        <v>20</v>
      </c>
      <c r="E60" s="18" t="e">
        <f>LOOKUP(A60,Hoja2!$A$2:$A$136,Hoja2!$B$2:$B$136)</f>
        <v>#N/A</v>
      </c>
    </row>
    <row r="61" spans="1:5" x14ac:dyDescent="0.3">
      <c r="A61" s="31"/>
      <c r="B61" s="15" t="s">
        <v>13</v>
      </c>
      <c r="C61" s="16">
        <v>1</v>
      </c>
      <c r="D61" s="17">
        <v>20</v>
      </c>
      <c r="E61" s="18" t="e">
        <f>LOOKUP(A61,Hoja2!$A$2:$A$136,Hoja2!$B$2:$B$136)</f>
        <v>#N/A</v>
      </c>
    </row>
    <row r="62" spans="1:5" x14ac:dyDescent="0.3">
      <c r="A62" s="31"/>
      <c r="B62" s="15" t="s">
        <v>14</v>
      </c>
      <c r="C62" s="16">
        <v>1</v>
      </c>
      <c r="D62" s="17">
        <v>20</v>
      </c>
      <c r="E62" s="18" t="e">
        <f>LOOKUP(A62,Hoja2!$A$2:$A$136,Hoja2!$B$2:$B$136)</f>
        <v>#N/A</v>
      </c>
    </row>
    <row r="63" spans="1:5" x14ac:dyDescent="0.3">
      <c r="A63" s="32"/>
      <c r="B63" s="19" t="s">
        <v>8</v>
      </c>
      <c r="C63" s="20">
        <v>5</v>
      </c>
      <c r="D63" s="21">
        <v>100</v>
      </c>
      <c r="E63" s="18" t="e">
        <f>LOOKUP(A63,Hoja2!$A$2:$A$136,Hoja2!$B$2:$B$136)</f>
        <v>#N/A</v>
      </c>
    </row>
    <row r="64" spans="1:5" x14ac:dyDescent="0.3">
      <c r="A64" s="30">
        <v>22</v>
      </c>
      <c r="B64" s="15" t="s">
        <v>3</v>
      </c>
      <c r="C64" s="16">
        <v>1</v>
      </c>
      <c r="D64" s="17">
        <v>16.666666666666664</v>
      </c>
      <c r="E64" s="18" t="str">
        <f>LOOKUP(A64,Hoja2!$A$2:$A$136,Hoja2!$B$2:$B$136)</f>
        <v>Kaiser-Meyer-Olkin (KMO)</v>
      </c>
    </row>
    <row r="65" spans="1:5" x14ac:dyDescent="0.3">
      <c r="A65" s="31"/>
      <c r="B65" s="15" t="s">
        <v>34</v>
      </c>
      <c r="C65" s="16">
        <v>3</v>
      </c>
      <c r="D65" s="17">
        <v>50</v>
      </c>
      <c r="E65" s="18" t="e">
        <f>LOOKUP(A65,Hoja2!$A$2:$A$136,Hoja2!$B$2:$B$136)</f>
        <v>#N/A</v>
      </c>
    </row>
    <row r="66" spans="1:5" x14ac:dyDescent="0.3">
      <c r="A66" s="31"/>
      <c r="B66" s="15" t="s">
        <v>35</v>
      </c>
      <c r="C66" s="16">
        <v>1</v>
      </c>
      <c r="D66" s="17">
        <v>16.666666666666664</v>
      </c>
      <c r="E66" s="18" t="e">
        <f>LOOKUP(A66,Hoja2!$A$2:$A$136,Hoja2!$B$2:$B$136)</f>
        <v>#N/A</v>
      </c>
    </row>
    <row r="67" spans="1:5" x14ac:dyDescent="0.3">
      <c r="A67" s="31"/>
      <c r="B67" s="15" t="s">
        <v>13</v>
      </c>
      <c r="C67" s="16">
        <v>1</v>
      </c>
      <c r="D67" s="17">
        <v>16.666666666666664</v>
      </c>
      <c r="E67" s="18" t="e">
        <f>LOOKUP(A67,Hoja2!$A$2:$A$136,Hoja2!$B$2:$B$136)</f>
        <v>#N/A</v>
      </c>
    </row>
    <row r="68" spans="1:5" x14ac:dyDescent="0.3">
      <c r="A68" s="32"/>
      <c r="B68" s="19" t="s">
        <v>8</v>
      </c>
      <c r="C68" s="20">
        <v>6</v>
      </c>
      <c r="D68" s="21">
        <v>100</v>
      </c>
      <c r="E68" s="18" t="e">
        <f>LOOKUP(A68,Hoja2!$A$2:$A$136,Hoja2!$B$2:$B$136)</f>
        <v>#N/A</v>
      </c>
    </row>
    <row r="69" spans="1:5" x14ac:dyDescent="0.3">
      <c r="A69" s="13">
        <v>23</v>
      </c>
      <c r="B69" s="10" t="s">
        <v>3</v>
      </c>
      <c r="C69" s="3">
        <v>2</v>
      </c>
      <c r="D69" s="4">
        <v>100</v>
      </c>
      <c r="E69" t="str">
        <f>LOOKUP(A69,Hoja2!$A$2:$A$136,Hoja2!$B$2:$B$136)</f>
        <v>V de Aiken</v>
      </c>
    </row>
    <row r="70" spans="1:5" x14ac:dyDescent="0.3">
      <c r="A70" s="13">
        <v>25</v>
      </c>
      <c r="B70" s="10" t="s">
        <v>20</v>
      </c>
      <c r="C70" s="3">
        <v>1</v>
      </c>
      <c r="D70" s="4">
        <v>100</v>
      </c>
      <c r="E70" t="str">
        <f>LOOKUP(A70,Hoja2!$A$2:$A$136,Hoja2!$B$2:$B$136)</f>
        <v>𝑡 de Student para muestras independientes asumiendo varianzas poblacionales iguales</v>
      </c>
    </row>
    <row r="71" spans="1:5" x14ac:dyDescent="0.3">
      <c r="A71" s="13">
        <v>26</v>
      </c>
      <c r="B71" s="10" t="s">
        <v>3</v>
      </c>
      <c r="C71" s="3">
        <v>1</v>
      </c>
      <c r="D71" s="4">
        <v>100</v>
      </c>
      <c r="E71" t="str">
        <f>LOOKUP(A71,Hoja2!$A$2:$A$136,Hoja2!$B$2:$B$136)</f>
        <v>Raíz  cuadrada  del  error  cuadrático  medio  de  aproximación  (𝑅𝑀𝑆𝐸𝐴)</v>
      </c>
    </row>
    <row r="72" spans="1:5" x14ac:dyDescent="0.3">
      <c r="A72" s="13">
        <v>30</v>
      </c>
      <c r="B72" s="10" t="s">
        <v>3</v>
      </c>
      <c r="C72" s="3">
        <v>1</v>
      </c>
      <c r="D72" s="4">
        <v>100</v>
      </c>
      <c r="E72" t="str">
        <f>LOOKUP(A72,Hoja2!$A$2:$A$136,Hoja2!$B$2:$B$136)</f>
        <v>Prueba de Guttman</v>
      </c>
    </row>
    <row r="73" spans="1:5" x14ac:dyDescent="0.3">
      <c r="A73" s="30">
        <v>31</v>
      </c>
      <c r="B73" s="15" t="s">
        <v>36</v>
      </c>
      <c r="C73" s="16">
        <v>1</v>
      </c>
      <c r="D73" s="17">
        <v>2.1276595744680851</v>
      </c>
      <c r="E73" s="18" t="str">
        <f>LOOKUP(A73,Hoja2!$A$2:$A$136,Hoja2!$B$2:$B$136)</f>
        <v>𝑡 de Student para muestras independientes</v>
      </c>
    </row>
    <row r="74" spans="1:5" x14ac:dyDescent="0.3">
      <c r="A74" s="31"/>
      <c r="B74" s="15" t="s">
        <v>37</v>
      </c>
      <c r="C74" s="16">
        <v>2</v>
      </c>
      <c r="D74" s="17">
        <v>4.2553191489361701</v>
      </c>
      <c r="E74" s="18" t="e">
        <f>LOOKUP(A74,Hoja2!$A$2:$A$136,Hoja2!$B$2:$B$136)</f>
        <v>#N/A</v>
      </c>
    </row>
    <row r="75" spans="1:5" x14ac:dyDescent="0.3">
      <c r="A75" s="31"/>
      <c r="B75" s="15" t="s">
        <v>20</v>
      </c>
      <c r="C75" s="16">
        <v>40</v>
      </c>
      <c r="D75" s="17">
        <v>85.106382978723403</v>
      </c>
      <c r="E75" s="18" t="e">
        <f>LOOKUP(A75,Hoja2!$A$2:$A$136,Hoja2!$B$2:$B$136)</f>
        <v>#N/A</v>
      </c>
    </row>
    <row r="76" spans="1:5" x14ac:dyDescent="0.3">
      <c r="A76" s="31"/>
      <c r="B76" s="15" t="s">
        <v>21</v>
      </c>
      <c r="C76" s="16">
        <v>2</v>
      </c>
      <c r="D76" s="17">
        <v>4.2553191489361701</v>
      </c>
      <c r="E76" s="18" t="e">
        <f>LOOKUP(A76,Hoja2!$A$2:$A$136,Hoja2!$B$2:$B$136)</f>
        <v>#N/A</v>
      </c>
    </row>
    <row r="77" spans="1:5" x14ac:dyDescent="0.3">
      <c r="A77" s="31"/>
      <c r="B77" s="15" t="s">
        <v>26</v>
      </c>
      <c r="C77" s="16">
        <v>2</v>
      </c>
      <c r="D77" s="17">
        <v>4.2553191489361701</v>
      </c>
      <c r="E77" s="18" t="e">
        <f>LOOKUP(A77,Hoja2!$A$2:$A$136,Hoja2!$B$2:$B$136)</f>
        <v>#N/A</v>
      </c>
    </row>
    <row r="78" spans="1:5" x14ac:dyDescent="0.3">
      <c r="A78" s="32"/>
      <c r="B78" s="19" t="s">
        <v>8</v>
      </c>
      <c r="C78" s="20">
        <v>47</v>
      </c>
      <c r="D78" s="21">
        <v>100</v>
      </c>
      <c r="E78" s="18" t="e">
        <f>LOOKUP(A78,Hoja2!$A$2:$A$136,Hoja2!$B$2:$B$136)</f>
        <v>#N/A</v>
      </c>
    </row>
    <row r="79" spans="1:5" x14ac:dyDescent="0.3">
      <c r="A79" s="30">
        <v>32</v>
      </c>
      <c r="B79" s="15" t="s">
        <v>3</v>
      </c>
      <c r="C79" s="16">
        <v>7</v>
      </c>
      <c r="D79" s="17">
        <v>87.5</v>
      </c>
      <c r="E79" s="18" t="str">
        <f>LOOKUP(A79,Hoja2!$A$2:$A$136,Hoja2!$B$2:$B$136)</f>
        <v>Spearman-Brown</v>
      </c>
    </row>
    <row r="80" spans="1:5" x14ac:dyDescent="0.3">
      <c r="A80" s="31"/>
      <c r="B80" s="15" t="s">
        <v>38</v>
      </c>
      <c r="C80" s="16">
        <v>1</v>
      </c>
      <c r="D80" s="17">
        <v>12.5</v>
      </c>
      <c r="E80" s="18" t="e">
        <f>LOOKUP(A80,Hoja2!$A$2:$A$136,Hoja2!$B$2:$B$136)</f>
        <v>#N/A</v>
      </c>
    </row>
    <row r="81" spans="1:5" x14ac:dyDescent="0.3">
      <c r="A81" s="32"/>
      <c r="B81" s="19" t="s">
        <v>8</v>
      </c>
      <c r="C81" s="20">
        <v>8</v>
      </c>
      <c r="D81" s="21">
        <v>100</v>
      </c>
      <c r="E81" s="18" t="e">
        <f>LOOKUP(A81,Hoja2!$A$2:$A$136,Hoja2!$B$2:$B$136)</f>
        <v>#N/A</v>
      </c>
    </row>
    <row r="82" spans="1:5" x14ac:dyDescent="0.3">
      <c r="A82" s="13">
        <v>33</v>
      </c>
      <c r="B82" s="10" t="s">
        <v>3</v>
      </c>
      <c r="C82" s="3">
        <v>4</v>
      </c>
      <c r="D82" s="4">
        <v>100</v>
      </c>
      <c r="E82" t="str">
        <f>LOOKUP(A82,Hoja2!$A$2:$A$136,Hoja2!$B$2:$B$136)</f>
        <v>Análisis de componentes principales</v>
      </c>
    </row>
    <row r="83" spans="1:5" x14ac:dyDescent="0.3">
      <c r="A83" s="24">
        <v>34</v>
      </c>
      <c r="B83" s="19" t="s">
        <v>3</v>
      </c>
      <c r="C83" s="20">
        <v>6</v>
      </c>
      <c r="D83" s="21">
        <v>100</v>
      </c>
      <c r="E83" s="18" t="str">
        <f>LOOKUP(A83,Hoja2!$A$2:$A$136,Hoja2!$B$2:$B$136)</f>
        <v>Rotación VARIMAX</v>
      </c>
    </row>
    <row r="84" spans="1:5" x14ac:dyDescent="0.3">
      <c r="A84" s="30">
        <v>37</v>
      </c>
      <c r="B84" s="15" t="s">
        <v>39</v>
      </c>
      <c r="C84" s="16">
        <v>4</v>
      </c>
      <c r="D84" s="17">
        <v>36.363636363636367</v>
      </c>
      <c r="E84" s="18" t="str">
        <f>LOOKUP(A84,Hoja2!$A$2:$A$136,Hoja2!$B$2:$B$136)</f>
        <v>Ecuación de la muestra para un población conocida</v>
      </c>
    </row>
    <row r="85" spans="1:5" x14ac:dyDescent="0.3">
      <c r="A85" s="31"/>
      <c r="B85" s="15" t="s">
        <v>40</v>
      </c>
      <c r="C85" s="16">
        <v>1</v>
      </c>
      <c r="D85" s="17">
        <v>9.0909090909090917</v>
      </c>
      <c r="E85" s="18" t="e">
        <f>LOOKUP(A85,Hoja2!$A$2:$A$136,Hoja2!$B$2:$B$136)</f>
        <v>#N/A</v>
      </c>
    </row>
    <row r="86" spans="1:5" x14ac:dyDescent="0.3">
      <c r="A86" s="31"/>
      <c r="B86" s="15" t="s">
        <v>41</v>
      </c>
      <c r="C86" s="16">
        <v>1</v>
      </c>
      <c r="D86" s="17">
        <v>9.0909090909090917</v>
      </c>
      <c r="E86" s="18" t="e">
        <f>LOOKUP(A86,Hoja2!$A$2:$A$136,Hoja2!$B$2:$B$136)</f>
        <v>#N/A</v>
      </c>
    </row>
    <row r="87" spans="1:5" x14ac:dyDescent="0.3">
      <c r="A87" s="31"/>
      <c r="B87" s="15" t="s">
        <v>42</v>
      </c>
      <c r="C87" s="16">
        <v>4</v>
      </c>
      <c r="D87" s="17">
        <v>36.363636363636367</v>
      </c>
      <c r="E87" s="18" t="e">
        <f>LOOKUP(A87,Hoja2!$A$2:$A$136,Hoja2!$B$2:$B$136)</f>
        <v>#N/A</v>
      </c>
    </row>
    <row r="88" spans="1:5" x14ac:dyDescent="0.3">
      <c r="A88" s="31"/>
      <c r="B88" s="15" t="s">
        <v>43</v>
      </c>
      <c r="C88" s="16">
        <v>1</v>
      </c>
      <c r="D88" s="17">
        <v>9.0909090909090917</v>
      </c>
      <c r="E88" s="18" t="e">
        <f>LOOKUP(A88,Hoja2!$A$2:$A$136,Hoja2!$B$2:$B$136)</f>
        <v>#N/A</v>
      </c>
    </row>
    <row r="89" spans="1:5" x14ac:dyDescent="0.3">
      <c r="A89" s="32"/>
      <c r="B89" s="19" t="s">
        <v>8</v>
      </c>
      <c r="C89" s="20">
        <v>11</v>
      </c>
      <c r="D89" s="21">
        <v>100</v>
      </c>
      <c r="E89" s="18" t="e">
        <f>LOOKUP(A89,Hoja2!$A$2:$A$136,Hoja2!$B$2:$B$136)</f>
        <v>#N/A</v>
      </c>
    </row>
    <row r="90" spans="1:5" x14ac:dyDescent="0.3">
      <c r="A90" s="13">
        <v>39</v>
      </c>
      <c r="B90" s="10" t="s">
        <v>28</v>
      </c>
      <c r="C90" s="3">
        <v>2</v>
      </c>
      <c r="D90" s="4">
        <v>100</v>
      </c>
      <c r="E90" t="str">
        <f>LOOKUP(A90,Hoja2!$A$2:$A$136,Hoja2!$B$2:$B$136)</f>
        <v>Shapiro-Wilk</v>
      </c>
    </row>
    <row r="91" spans="1:5" x14ac:dyDescent="0.3">
      <c r="A91" s="30">
        <v>48</v>
      </c>
      <c r="B91" s="15" t="s">
        <v>20</v>
      </c>
      <c r="C91" s="16">
        <v>22</v>
      </c>
      <c r="D91" s="17">
        <v>88</v>
      </c>
      <c r="E91" s="18" t="str">
        <f>LOOKUP(A91,Hoja2!$A$2:$A$136,Hoja2!$B$2:$B$136)</f>
        <v>ANOVA de un factor</v>
      </c>
    </row>
    <row r="92" spans="1:5" x14ac:dyDescent="0.3">
      <c r="A92" s="31"/>
      <c r="B92" s="15" t="s">
        <v>44</v>
      </c>
      <c r="C92" s="16">
        <v>1</v>
      </c>
      <c r="D92" s="17">
        <v>4</v>
      </c>
      <c r="E92" s="18" t="e">
        <f>LOOKUP(A92,Hoja2!$A$2:$A$136,Hoja2!$B$2:$B$136)</f>
        <v>#N/A</v>
      </c>
    </row>
    <row r="93" spans="1:5" x14ac:dyDescent="0.3">
      <c r="A93" s="31"/>
      <c r="B93" s="15" t="s">
        <v>21</v>
      </c>
      <c r="C93" s="16">
        <v>2</v>
      </c>
      <c r="D93" s="17">
        <v>8</v>
      </c>
      <c r="E93" s="18" t="e">
        <f>LOOKUP(A93,Hoja2!$A$2:$A$136,Hoja2!$B$2:$B$136)</f>
        <v>#N/A</v>
      </c>
    </row>
    <row r="94" spans="1:5" x14ac:dyDescent="0.3">
      <c r="A94" s="32"/>
      <c r="B94" s="19" t="s">
        <v>8</v>
      </c>
      <c r="C94" s="20">
        <v>25</v>
      </c>
      <c r="D94" s="21">
        <v>100</v>
      </c>
      <c r="E94" s="18" t="e">
        <f>LOOKUP(A94,Hoja2!$A$2:$A$136,Hoja2!$B$2:$B$136)</f>
        <v>#N/A</v>
      </c>
    </row>
    <row r="95" spans="1:5" x14ac:dyDescent="0.3">
      <c r="A95" s="13">
        <v>49</v>
      </c>
      <c r="B95" s="10" t="s">
        <v>3</v>
      </c>
      <c r="C95" s="3">
        <v>3</v>
      </c>
      <c r="D95" s="4">
        <v>100</v>
      </c>
      <c r="E95" t="str">
        <f>LOOKUP(A95,Hoja2!$A$2:$A$136,Hoja2!$B$2:$B$136)</f>
        <v>Rotación Oblimín</v>
      </c>
    </row>
    <row r="96" spans="1:5" x14ac:dyDescent="0.3">
      <c r="A96" s="30">
        <v>50</v>
      </c>
      <c r="B96" s="15" t="s">
        <v>20</v>
      </c>
      <c r="C96" s="16">
        <v>15</v>
      </c>
      <c r="D96" s="17">
        <v>75</v>
      </c>
      <c r="E96" s="18" t="str">
        <f>LOOKUP(A96,Hoja2!$A$2:$A$136,Hoja2!$B$2:$B$136)</f>
        <v>𝑡 de Student para muestras relacionadas</v>
      </c>
    </row>
    <row r="97" spans="1:5" x14ac:dyDescent="0.3">
      <c r="A97" s="31"/>
      <c r="B97" s="15" t="s">
        <v>45</v>
      </c>
      <c r="C97" s="16">
        <v>4</v>
      </c>
      <c r="D97" s="17">
        <v>20</v>
      </c>
      <c r="E97" s="18" t="e">
        <f>LOOKUP(A97,Hoja2!$A$2:$A$136,Hoja2!$B$2:$B$136)</f>
        <v>#N/A</v>
      </c>
    </row>
    <row r="98" spans="1:5" x14ac:dyDescent="0.3">
      <c r="A98" s="31"/>
      <c r="B98" s="15" t="s">
        <v>26</v>
      </c>
      <c r="C98" s="16">
        <v>1</v>
      </c>
      <c r="D98" s="17">
        <v>5</v>
      </c>
      <c r="E98" s="18" t="e">
        <f>LOOKUP(A98,Hoja2!$A$2:$A$136,Hoja2!$B$2:$B$136)</f>
        <v>#N/A</v>
      </c>
    </row>
    <row r="99" spans="1:5" x14ac:dyDescent="0.3">
      <c r="A99" s="32"/>
      <c r="B99" s="19" t="s">
        <v>8</v>
      </c>
      <c r="C99" s="20">
        <v>20</v>
      </c>
      <c r="D99" s="21">
        <v>100</v>
      </c>
      <c r="E99" s="18" t="e">
        <f>LOOKUP(A99,Hoja2!$A$2:$A$136,Hoja2!$B$2:$B$136)</f>
        <v>#N/A</v>
      </c>
    </row>
    <row r="100" spans="1:5" x14ac:dyDescent="0.3">
      <c r="A100" s="13">
        <v>51</v>
      </c>
      <c r="B100" s="10" t="s">
        <v>46</v>
      </c>
      <c r="C100" s="3">
        <v>1</v>
      </c>
      <c r="D100" s="4">
        <v>100</v>
      </c>
      <c r="E100" t="str">
        <f>LOOKUP(A100,Hoja2!$A$2:$A$136,Hoja2!$B$2:$B$136)</f>
        <v>Odds ratio</v>
      </c>
    </row>
    <row r="101" spans="1:5" x14ac:dyDescent="0.3">
      <c r="A101" s="13">
        <v>55</v>
      </c>
      <c r="B101" s="10" t="s">
        <v>47</v>
      </c>
      <c r="C101" s="3">
        <v>1</v>
      </c>
      <c r="D101" s="4">
        <v>100</v>
      </c>
      <c r="E101" t="str">
        <f>LOOKUP(A101,Hoja2!$A$2:$A$136,Hoja2!$B$2:$B$136)</f>
        <v>Tau de Kendall</v>
      </c>
    </row>
    <row r="102" spans="1:5" x14ac:dyDescent="0.3">
      <c r="A102" s="13">
        <v>56</v>
      </c>
      <c r="B102" s="10" t="s">
        <v>48</v>
      </c>
      <c r="C102" s="3">
        <v>1</v>
      </c>
      <c r="D102" s="4">
        <v>100</v>
      </c>
      <c r="E102" t="str">
        <f>LOOKUP(A102,Hoja2!$A$2:$A$136,Hoja2!$B$2:$B$136)</f>
        <v>Tau de Goodman-Kruskal</v>
      </c>
    </row>
    <row r="103" spans="1:5" x14ac:dyDescent="0.3">
      <c r="A103" s="13">
        <v>57</v>
      </c>
      <c r="B103" s="10" t="s">
        <v>49</v>
      </c>
      <c r="C103" s="3">
        <v>1</v>
      </c>
      <c r="D103" s="4">
        <v>100</v>
      </c>
      <c r="E103" t="str">
        <f>LOOKUP(A103,Hoja2!$A$2:$A$136,Hoja2!$B$2:$B$136)</f>
        <v>Teoria del aprendizaje social de Rotter (Predictive Formula)</v>
      </c>
    </row>
    <row r="104" spans="1:5" x14ac:dyDescent="0.3">
      <c r="A104" s="13">
        <v>58</v>
      </c>
      <c r="B104" s="10" t="s">
        <v>20</v>
      </c>
      <c r="C104" s="3">
        <v>3</v>
      </c>
      <c r="D104" s="4">
        <v>100</v>
      </c>
      <c r="E104" t="str">
        <f>LOOKUP(A104,Hoja2!$A$2:$A$136,Hoja2!$B$2:$B$136)</f>
        <v>Regresión lineal múltiple</v>
      </c>
    </row>
    <row r="105" spans="1:5" x14ac:dyDescent="0.3">
      <c r="A105" s="29">
        <v>60</v>
      </c>
      <c r="B105" s="9" t="s">
        <v>50</v>
      </c>
      <c r="C105" s="1">
        <v>1</v>
      </c>
      <c r="D105" s="2">
        <v>50</v>
      </c>
      <c r="E105" t="str">
        <f>LOOKUP(A105,Hoja2!$A$2:$A$136,Hoja2!$B$2:$B$136)</f>
        <v>H de Kruskal-Wallis</v>
      </c>
    </row>
    <row r="106" spans="1:5" x14ac:dyDescent="0.3">
      <c r="A106" s="27"/>
      <c r="B106" s="9" t="s">
        <v>51</v>
      </c>
      <c r="C106" s="1">
        <v>1</v>
      </c>
      <c r="D106" s="2">
        <v>50</v>
      </c>
      <c r="E106" t="e">
        <f>LOOKUP(A106,Hoja2!$A$2:$A$136,Hoja2!$B$2:$B$136)</f>
        <v>#N/A</v>
      </c>
    </row>
    <row r="107" spans="1:5" x14ac:dyDescent="0.3">
      <c r="A107" s="28"/>
      <c r="B107" s="10" t="s">
        <v>8</v>
      </c>
      <c r="C107" s="3">
        <v>2</v>
      </c>
      <c r="D107" s="4">
        <v>100</v>
      </c>
      <c r="E107" t="e">
        <f>LOOKUP(A107,Hoja2!$A$2:$A$136,Hoja2!$B$2:$B$136)</f>
        <v>#N/A</v>
      </c>
    </row>
    <row r="108" spans="1:5" x14ac:dyDescent="0.3">
      <c r="A108" s="13">
        <v>66</v>
      </c>
      <c r="B108" s="10" t="s">
        <v>3</v>
      </c>
      <c r="C108" s="3">
        <v>2</v>
      </c>
      <c r="D108" s="4">
        <v>100</v>
      </c>
      <c r="E108" t="str">
        <f>LOOKUP(A108,Hoja2!$A$2:$A$136,Hoja2!$B$2:$B$136)</f>
        <v>Validez discriminante</v>
      </c>
    </row>
    <row r="109" spans="1:5" x14ac:dyDescent="0.3">
      <c r="A109" s="13">
        <v>70</v>
      </c>
      <c r="B109" s="10" t="s">
        <v>29</v>
      </c>
      <c r="C109" s="3">
        <v>2</v>
      </c>
      <c r="D109" s="4">
        <v>100</v>
      </c>
      <c r="E109" t="str">
        <f>LOOKUP(A109,Hoja2!$A$2:$A$136,Hoja2!$B$2:$B$136)</f>
        <v>Coeficiente de correlación no especificado</v>
      </c>
    </row>
    <row r="110" spans="1:5" x14ac:dyDescent="0.3">
      <c r="A110" s="13">
        <v>71</v>
      </c>
      <c r="B110" s="10" t="s">
        <v>3</v>
      </c>
      <c r="C110" s="3">
        <v>2</v>
      </c>
      <c r="D110" s="4">
        <v>100</v>
      </c>
      <c r="E110" t="str">
        <f>LOOKUP(A110,Hoja2!$A$2:$A$136,Hoja2!$B$2:$B$136)</f>
        <v>Validez de criterio</v>
      </c>
    </row>
    <row r="111" spans="1:5" x14ac:dyDescent="0.3">
      <c r="A111" s="13">
        <v>73</v>
      </c>
      <c r="B111" s="10" t="s">
        <v>17</v>
      </c>
      <c r="C111" s="3">
        <v>1</v>
      </c>
      <c r="D111" s="4">
        <v>100</v>
      </c>
      <c r="E111" t="str">
        <f>LOOKUP(A111,Hoja2!$A$2:$A$136,Hoja2!$B$2:$B$136)</f>
        <v>Coeficiente de Contingencia</v>
      </c>
    </row>
    <row r="112" spans="1:5" x14ac:dyDescent="0.3">
      <c r="A112" s="13">
        <v>74</v>
      </c>
      <c r="B112" s="10" t="s">
        <v>52</v>
      </c>
      <c r="C112" s="3">
        <v>1</v>
      </c>
      <c r="D112" s="4">
        <v>100</v>
      </c>
      <c r="E112" t="str">
        <f>LOOKUP(A112,Hoja2!$A$2:$A$136,Hoja2!$B$2:$B$136)</f>
        <v>Ecuación de la muestra para un población desconocida o infinita</v>
      </c>
    </row>
    <row r="113" spans="1:5" x14ac:dyDescent="0.3">
      <c r="A113" s="13">
        <v>76</v>
      </c>
      <c r="B113" s="10" t="s">
        <v>20</v>
      </c>
      <c r="C113" s="3">
        <v>3</v>
      </c>
      <c r="D113" s="4">
        <v>100</v>
      </c>
      <c r="E113" t="str">
        <f>LOOKUP(A113,Hoja2!$A$2:$A$136,Hoja2!$B$2:$B$136)</f>
        <v>Regresión lineal simple</v>
      </c>
    </row>
    <row r="114" spans="1:5" x14ac:dyDescent="0.3">
      <c r="A114" s="13">
        <v>77</v>
      </c>
      <c r="B114" s="10" t="s">
        <v>3</v>
      </c>
      <c r="C114" s="3">
        <v>2</v>
      </c>
      <c r="D114" s="4">
        <v>100</v>
      </c>
      <c r="E114" t="str">
        <f>LOOKUP(A114,Hoja2!$A$2:$A$136,Hoja2!$B$2:$B$136)</f>
        <v>Kuder-Richardson 20</v>
      </c>
    </row>
    <row r="115" spans="1:5" x14ac:dyDescent="0.3">
      <c r="A115" s="13">
        <v>78</v>
      </c>
      <c r="B115" s="10" t="s">
        <v>53</v>
      </c>
      <c r="C115" s="3">
        <v>1</v>
      </c>
      <c r="D115" s="4">
        <v>100</v>
      </c>
      <c r="E115" t="str">
        <f>LOOKUP(A115,Hoja2!$A$2:$A$136,Hoja2!$B$2:$B$136)</f>
        <v>Wilcoxon 𝑇</v>
      </c>
    </row>
    <row r="116" spans="1:5" x14ac:dyDescent="0.3">
      <c r="A116" s="13">
        <v>79</v>
      </c>
      <c r="B116" s="10" t="s">
        <v>3</v>
      </c>
      <c r="C116" s="3">
        <v>1</v>
      </c>
      <c r="D116" s="4">
        <v>100</v>
      </c>
      <c r="E116" t="str">
        <f>LOOKUP(A116,Hoja2!$A$2:$A$136,Hoja2!$B$2:$B$136)</f>
        <v>Rotación Promax</v>
      </c>
    </row>
    <row r="117" spans="1:5" x14ac:dyDescent="0.3">
      <c r="A117" s="13">
        <v>81</v>
      </c>
      <c r="B117" s="10" t="s">
        <v>3</v>
      </c>
      <c r="C117" s="3">
        <v>1</v>
      </c>
      <c r="D117" s="4">
        <v>100</v>
      </c>
      <c r="E117" t="str">
        <f>LOOKUP(A117,Hoja2!$A$2:$A$136,Hoja2!$B$2:$B$136)</f>
        <v>Sensibilidad</v>
      </c>
    </row>
    <row r="118" spans="1:5" x14ac:dyDescent="0.3">
      <c r="A118" s="13">
        <v>82</v>
      </c>
      <c r="B118" s="10" t="s">
        <v>29</v>
      </c>
      <c r="C118" s="3">
        <v>1</v>
      </c>
      <c r="D118" s="4">
        <v>100</v>
      </c>
      <c r="E118" t="str">
        <f>LOOKUP(A118,Hoja2!$A$2:$A$136,Hoja2!$B$2:$B$136)</f>
        <v>Especificidad</v>
      </c>
    </row>
    <row r="119" spans="1:5" x14ac:dyDescent="0.3">
      <c r="A119" s="13">
        <v>89</v>
      </c>
      <c r="B119" s="10" t="s">
        <v>54</v>
      </c>
      <c r="C119" s="3">
        <v>1</v>
      </c>
      <c r="D119" s="4">
        <v>100</v>
      </c>
      <c r="E119" t="str">
        <f>LOOKUP(A119,Hoja2!$A$2:$A$136,Hoja2!$B$2:$B$136)</f>
        <v>Prueba de McNemar</v>
      </c>
    </row>
    <row r="120" spans="1:5" x14ac:dyDescent="0.3">
      <c r="A120" s="13">
        <v>93</v>
      </c>
      <c r="B120" s="10" t="s">
        <v>29</v>
      </c>
      <c r="C120" s="3">
        <v>1</v>
      </c>
      <c r="D120" s="4">
        <v>100</v>
      </c>
      <c r="E120" t="str">
        <f>LOOKUP(A120,Hoja2!$A$2:$A$136,Hoja2!$B$2:$B$136)</f>
        <v>Rotación oblicua</v>
      </c>
    </row>
    <row r="121" spans="1:5" x14ac:dyDescent="0.3">
      <c r="A121" s="13">
        <v>107</v>
      </c>
      <c r="B121" s="10" t="s">
        <v>37</v>
      </c>
      <c r="C121" s="3">
        <v>1</v>
      </c>
      <c r="D121" s="4">
        <v>100</v>
      </c>
      <c r="E121" t="str">
        <f>LOOKUP(A121,Hoja2!$A$2:$A$136,Hoja2!$B$2:$B$136)</f>
        <v>𝑡 de Student para muestras independientes asumiendo varianzas poblacionales diferentes</v>
      </c>
    </row>
    <row r="122" spans="1:5" x14ac:dyDescent="0.3">
      <c r="A122" s="13">
        <v>109</v>
      </c>
      <c r="B122" s="10" t="s">
        <v>3</v>
      </c>
      <c r="C122" s="3">
        <v>1</v>
      </c>
      <c r="D122" s="4">
        <v>100</v>
      </c>
      <c r="E122" t="str">
        <f>LOOKUP(A122,Hoja2!$A$2:$A$136,Hoja2!$B$2:$B$136)</f>
        <v>Chi-cuadrado / grados de libertad (χ2/gl)</v>
      </c>
    </row>
    <row r="123" spans="1:5" x14ac:dyDescent="0.3">
      <c r="A123" s="13">
        <v>114</v>
      </c>
      <c r="B123" s="10" t="s">
        <v>3</v>
      </c>
      <c r="C123" s="3">
        <v>1</v>
      </c>
      <c r="D123" s="4">
        <v>100</v>
      </c>
      <c r="E123" t="str">
        <f>LOOKUP(A123,Hoja2!$A$2:$A$136,Hoja2!$B$2:$B$136)</f>
        <v>Fórmula de Rulon</v>
      </c>
    </row>
    <row r="124" spans="1:5" x14ac:dyDescent="0.3">
      <c r="A124" s="13">
        <v>116</v>
      </c>
      <c r="B124" s="10" t="s">
        <v>55</v>
      </c>
      <c r="C124" s="3">
        <v>1</v>
      </c>
      <c r="D124" s="4">
        <v>100</v>
      </c>
      <c r="E124" t="str">
        <f>LOOKUP(A124,Hoja2!$A$2:$A$136,Hoja2!$B$2:$B$136)</f>
        <v>Ecuación de la muestra (Versión 2)</v>
      </c>
    </row>
    <row r="125" spans="1:5" x14ac:dyDescent="0.3">
      <c r="A125" s="13">
        <v>129</v>
      </c>
      <c r="B125" s="10" t="s">
        <v>56</v>
      </c>
      <c r="C125" s="3">
        <v>1</v>
      </c>
      <c r="D125" s="4">
        <v>100</v>
      </c>
      <c r="E125" t="str">
        <f>LOOKUP(A125,Hoja2!$A$2:$A$136,Hoja2!$B$2:$B$136)</f>
        <v>Chi Cuadrada con residuos tipificados</v>
      </c>
    </row>
    <row r="126" spans="1:5" ht="15" thickBot="1" x14ac:dyDescent="0.35">
      <c r="A126" s="14">
        <v>132</v>
      </c>
      <c r="B126" s="11" t="s">
        <v>3</v>
      </c>
      <c r="C126" s="5">
        <v>1</v>
      </c>
      <c r="D126" s="6">
        <v>100</v>
      </c>
      <c r="E126" t="str">
        <f>LOOKUP(A126,Hoja2!$A$2:$A$136,Hoja2!$B$2:$B$136)</f>
        <v>Prueba de Mardia</v>
      </c>
    </row>
    <row r="127" spans="1:5" ht="15" thickTop="1" x14ac:dyDescent="0.3"/>
  </sheetData>
  <mergeCells count="21">
    <mergeCell ref="A91:A94"/>
    <mergeCell ref="A96:A99"/>
    <mergeCell ref="A105:A107"/>
    <mergeCell ref="A73:A78"/>
    <mergeCell ref="A79:A81"/>
    <mergeCell ref="A84:A89"/>
    <mergeCell ref="A59:A63"/>
    <mergeCell ref="A64:A68"/>
    <mergeCell ref="A40:A42"/>
    <mergeCell ref="A43:A47"/>
    <mergeCell ref="A50:A52"/>
    <mergeCell ref="A32:A39"/>
    <mergeCell ref="A12:A15"/>
    <mergeCell ref="A16:A19"/>
    <mergeCell ref="A21:A23"/>
    <mergeCell ref="A53:A58"/>
    <mergeCell ref="A1:B1"/>
    <mergeCell ref="A2:A7"/>
    <mergeCell ref="A8:A11"/>
    <mergeCell ref="A24:A26"/>
    <mergeCell ref="A27:A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C1684-CCDB-4008-9B6C-8FA943F803C4}">
  <dimension ref="A1:E45"/>
  <sheetViews>
    <sheetView topLeftCell="A15" workbookViewId="0">
      <selection activeCell="B24" sqref="B24"/>
    </sheetView>
  </sheetViews>
  <sheetFormatPr baseColWidth="10" defaultRowHeight="14.4" x14ac:dyDescent="0.3"/>
  <cols>
    <col min="1" max="1" width="11.5546875" style="12"/>
    <col min="2" max="2" width="91.77734375" style="12" customWidth="1"/>
    <col min="3" max="4" width="11.5546875" style="12"/>
  </cols>
  <sheetData>
    <row r="1" spans="1:5" ht="15.6" thickTop="1" thickBot="1" x14ac:dyDescent="0.35">
      <c r="A1" s="25" t="s">
        <v>0</v>
      </c>
      <c r="B1" s="26"/>
      <c r="C1" s="7" t="s">
        <v>1</v>
      </c>
      <c r="D1" s="8" t="s">
        <v>2</v>
      </c>
    </row>
    <row r="2" spans="1:5" ht="15" thickTop="1" x14ac:dyDescent="0.3">
      <c r="A2" s="54">
        <v>10</v>
      </c>
      <c r="B2" s="9" t="s">
        <v>3</v>
      </c>
      <c r="C2" s="1">
        <v>3</v>
      </c>
      <c r="D2" s="2">
        <v>75</v>
      </c>
      <c r="E2" t="str">
        <f>LOOKUP(A2,Hoja2!$A$2:$A$136,Hoja2!$B$2:$B$136)</f>
        <v>Validez concurrente</v>
      </c>
    </row>
    <row r="3" spans="1:5" x14ac:dyDescent="0.3">
      <c r="A3" s="53"/>
      <c r="B3" s="9" t="s">
        <v>13</v>
      </c>
      <c r="C3" s="1">
        <v>1</v>
      </c>
      <c r="D3" s="2">
        <v>25</v>
      </c>
      <c r="E3" t="e">
        <f>LOOKUP(A3,Hoja2!$A$2:$A$136,Hoja2!$B$2:$B$136)</f>
        <v>#N/A</v>
      </c>
    </row>
    <row r="4" spans="1:5" x14ac:dyDescent="0.3">
      <c r="A4" s="29"/>
      <c r="B4" s="10" t="s">
        <v>8</v>
      </c>
      <c r="C4" s="3">
        <v>4</v>
      </c>
      <c r="D4" s="4">
        <v>100</v>
      </c>
      <c r="E4" t="e">
        <f>LOOKUP(A4,Hoja2!$A$2:$A$136,Hoja2!$B$2:$B$136)</f>
        <v>#N/A</v>
      </c>
    </row>
    <row r="5" spans="1:5" x14ac:dyDescent="0.3">
      <c r="A5" s="23">
        <v>8</v>
      </c>
      <c r="B5" s="10" t="s">
        <v>3</v>
      </c>
      <c r="C5" s="3">
        <v>4</v>
      </c>
      <c r="D5" s="4">
        <v>100</v>
      </c>
      <c r="E5" t="str">
        <f>LOOKUP(A5,Hoja2!$A$2:$A$136,Hoja2!$B$2:$B$136)</f>
        <v>Correlación ítem-test</v>
      </c>
    </row>
    <row r="6" spans="1:5" ht="15" customHeight="1" x14ac:dyDescent="0.3">
      <c r="A6" s="38">
        <v>33</v>
      </c>
      <c r="B6" s="41" t="s">
        <v>3</v>
      </c>
      <c r="C6" s="44">
        <v>4</v>
      </c>
      <c r="D6" s="47">
        <v>100</v>
      </c>
      <c r="E6" t="str">
        <f>LOOKUP(A6,Hoja2!$A$2:$A$136,Hoja2!$B$2:$B$136)</f>
        <v>Análisis de componentes principales</v>
      </c>
    </row>
    <row r="7" spans="1:5" x14ac:dyDescent="0.3">
      <c r="A7" s="38">
        <v>49</v>
      </c>
      <c r="B7" s="41" t="s">
        <v>3</v>
      </c>
      <c r="C7" s="44">
        <v>3</v>
      </c>
      <c r="D7" s="47">
        <v>100</v>
      </c>
      <c r="E7" t="str">
        <f>LOOKUP(A7,Hoja2!$A$2:$A$136,Hoja2!$B$2:$B$136)</f>
        <v>Rotación Oblimín</v>
      </c>
    </row>
    <row r="8" spans="1:5" x14ac:dyDescent="0.3">
      <c r="A8" s="38">
        <v>58</v>
      </c>
      <c r="B8" s="41" t="s">
        <v>20</v>
      </c>
      <c r="C8" s="44">
        <v>3</v>
      </c>
      <c r="D8" s="47">
        <v>100</v>
      </c>
      <c r="E8" t="str">
        <f>LOOKUP(A8,Hoja2!$A$2:$A$136,Hoja2!$B$2:$B$136)</f>
        <v>Regresión lineal múltiple</v>
      </c>
    </row>
    <row r="9" spans="1:5" x14ac:dyDescent="0.3">
      <c r="A9" s="38">
        <v>76</v>
      </c>
      <c r="B9" s="41" t="s">
        <v>20</v>
      </c>
      <c r="C9" s="44">
        <v>3</v>
      </c>
      <c r="D9" s="47">
        <v>100</v>
      </c>
      <c r="E9" t="str">
        <f>LOOKUP(A9,Hoja2!$A$2:$A$136,Hoja2!$B$2:$B$136)</f>
        <v>Regresión lineal simple</v>
      </c>
    </row>
    <row r="10" spans="1:5" x14ac:dyDescent="0.3">
      <c r="A10" s="53">
        <v>60</v>
      </c>
      <c r="B10" s="9" t="s">
        <v>50</v>
      </c>
      <c r="C10" s="1">
        <v>1</v>
      </c>
      <c r="D10" s="2">
        <v>50</v>
      </c>
      <c r="E10" t="str">
        <f>LOOKUP(A10,Hoja2!$A$2:$A$136,Hoja2!$B$2:$B$136)</f>
        <v>H de Kruskal-Wallis</v>
      </c>
    </row>
    <row r="11" spans="1:5" x14ac:dyDescent="0.3">
      <c r="A11" s="53"/>
      <c r="B11" s="9" t="s">
        <v>51</v>
      </c>
      <c r="C11" s="1">
        <v>1</v>
      </c>
      <c r="D11" s="2">
        <v>50</v>
      </c>
      <c r="E11" t="e">
        <f>LOOKUP(A11,Hoja2!$A$2:$A$136,Hoja2!$B$2:$B$136)</f>
        <v>#N/A</v>
      </c>
    </row>
    <row r="12" spans="1:5" x14ac:dyDescent="0.3">
      <c r="A12" s="29"/>
      <c r="B12" s="10" t="s">
        <v>8</v>
      </c>
      <c r="C12" s="3">
        <v>2</v>
      </c>
      <c r="D12" s="4">
        <v>100</v>
      </c>
      <c r="E12" t="e">
        <f>LOOKUP(A12,Hoja2!$A$2:$A$136,Hoja2!$B$2:$B$136)</f>
        <v>#N/A</v>
      </c>
    </row>
    <row r="13" spans="1:5" x14ac:dyDescent="0.3">
      <c r="A13" s="38">
        <v>23</v>
      </c>
      <c r="B13" s="41" t="s">
        <v>3</v>
      </c>
      <c r="C13" s="44">
        <v>2</v>
      </c>
      <c r="D13" s="47">
        <v>100</v>
      </c>
      <c r="E13" t="str">
        <f>LOOKUP(A13,Hoja2!$A$2:$A$136,Hoja2!$B$2:$B$136)</f>
        <v>V de Aiken</v>
      </c>
    </row>
    <row r="14" spans="1:5" x14ac:dyDescent="0.3">
      <c r="A14" s="38">
        <v>39</v>
      </c>
      <c r="B14" s="41" t="s">
        <v>28</v>
      </c>
      <c r="C14" s="44">
        <v>2</v>
      </c>
      <c r="D14" s="47">
        <v>100</v>
      </c>
      <c r="E14" t="str">
        <f>LOOKUP(A14,Hoja2!$A$2:$A$136,Hoja2!$B$2:$B$136)</f>
        <v>Shapiro-Wilk</v>
      </c>
    </row>
    <row r="15" spans="1:5" x14ac:dyDescent="0.3">
      <c r="A15" s="38">
        <v>66</v>
      </c>
      <c r="B15" s="41" t="s">
        <v>3</v>
      </c>
      <c r="C15" s="44">
        <v>2</v>
      </c>
      <c r="D15" s="47">
        <v>100</v>
      </c>
      <c r="E15" t="str">
        <f>LOOKUP(A15,Hoja2!$A$2:$A$136,Hoja2!$B$2:$B$136)</f>
        <v>Validez discriminante</v>
      </c>
    </row>
    <row r="16" spans="1:5" x14ac:dyDescent="0.3">
      <c r="A16" s="23">
        <v>70</v>
      </c>
      <c r="B16" s="10" t="s">
        <v>29</v>
      </c>
      <c r="C16" s="3">
        <v>2</v>
      </c>
      <c r="D16" s="4">
        <v>100</v>
      </c>
      <c r="E16" t="str">
        <f>LOOKUP(A16,Hoja2!$A$2:$A$136,Hoja2!$B$2:$B$136)</f>
        <v>Coeficiente de correlación no especificado</v>
      </c>
    </row>
    <row r="17" spans="1:5" x14ac:dyDescent="0.3">
      <c r="A17" s="23">
        <v>71</v>
      </c>
      <c r="B17" s="10" t="s">
        <v>3</v>
      </c>
      <c r="C17" s="3">
        <v>2</v>
      </c>
      <c r="D17" s="4">
        <v>100</v>
      </c>
      <c r="E17" t="str">
        <f>LOOKUP(A17,Hoja2!$A$2:$A$136,Hoja2!$B$2:$B$136)</f>
        <v>Validez de criterio</v>
      </c>
    </row>
    <row r="18" spans="1:5" x14ac:dyDescent="0.3">
      <c r="A18" s="23">
        <v>77</v>
      </c>
      <c r="B18" s="10" t="s">
        <v>3</v>
      </c>
      <c r="C18" s="3">
        <v>2</v>
      </c>
      <c r="D18" s="4">
        <v>100</v>
      </c>
      <c r="E18" t="str">
        <f>LOOKUP(A18,Hoja2!$A$2:$A$136,Hoja2!$B$2:$B$136)</f>
        <v>Kuder-Richardson 20</v>
      </c>
    </row>
    <row r="19" spans="1:5" x14ac:dyDescent="0.3">
      <c r="A19" s="23">
        <v>17</v>
      </c>
      <c r="B19" s="10" t="s">
        <v>5</v>
      </c>
      <c r="C19" s="3">
        <v>1</v>
      </c>
      <c r="D19" s="4">
        <v>100</v>
      </c>
      <c r="E19" t="str">
        <f>LOOKUP(A19,Hoja2!$A$2:$A$136,Hoja2!$B$2:$B$136)</f>
        <v>Análisis de grupos contrastados</v>
      </c>
    </row>
    <row r="20" spans="1:5" x14ac:dyDescent="0.3">
      <c r="A20" s="23">
        <v>18</v>
      </c>
      <c r="B20" s="10" t="s">
        <v>28</v>
      </c>
      <c r="C20" s="3">
        <v>1</v>
      </c>
      <c r="D20" s="4">
        <v>100</v>
      </c>
      <c r="E20" t="str">
        <f>LOOKUP(A20,Hoja2!$A$2:$A$136,Hoja2!$B$2:$B$136)</f>
        <v>Kolmogorov-Smirnov</v>
      </c>
    </row>
    <row r="21" spans="1:5" x14ac:dyDescent="0.3">
      <c r="A21" s="23">
        <v>25</v>
      </c>
      <c r="B21" s="10" t="s">
        <v>20</v>
      </c>
      <c r="C21" s="3">
        <v>1</v>
      </c>
      <c r="D21" s="4">
        <v>100</v>
      </c>
      <c r="E21" t="str">
        <f>LOOKUP(A21,Hoja2!$A$2:$A$136,Hoja2!$B$2:$B$136)</f>
        <v>𝑡 de Student para muestras independientes asumiendo varianzas poblacionales iguales</v>
      </c>
    </row>
    <row r="22" spans="1:5" x14ac:dyDescent="0.3">
      <c r="A22" s="23">
        <v>26</v>
      </c>
      <c r="B22" s="10" t="s">
        <v>3</v>
      </c>
      <c r="C22" s="3">
        <v>1</v>
      </c>
      <c r="D22" s="4">
        <v>100</v>
      </c>
      <c r="E22" t="str">
        <f>LOOKUP(A22,Hoja2!$A$2:$A$136,Hoja2!$B$2:$B$136)</f>
        <v>Raíz  cuadrada  del  error  cuadrático  medio  de  aproximación  (𝑅𝑀𝑆𝐸𝐴)</v>
      </c>
    </row>
    <row r="23" spans="1:5" x14ac:dyDescent="0.3">
      <c r="A23" s="23">
        <v>30</v>
      </c>
      <c r="B23" s="10" t="s">
        <v>3</v>
      </c>
      <c r="C23" s="3">
        <v>1</v>
      </c>
      <c r="D23" s="4">
        <v>100</v>
      </c>
      <c r="E23" t="str">
        <f>LOOKUP(A23,Hoja2!$A$2:$A$136,Hoja2!$B$2:$B$136)</f>
        <v>Prueba de Guttman</v>
      </c>
    </row>
    <row r="24" spans="1:5" x14ac:dyDescent="0.3">
      <c r="A24" s="23">
        <v>51</v>
      </c>
      <c r="B24" s="10" t="s">
        <v>46</v>
      </c>
      <c r="C24" s="3">
        <v>1</v>
      </c>
      <c r="D24" s="4">
        <v>100</v>
      </c>
      <c r="E24" t="str">
        <f>LOOKUP(A24,Hoja2!$A$2:$A$136,Hoja2!$B$2:$B$136)</f>
        <v>Odds ratio</v>
      </c>
    </row>
    <row r="25" spans="1:5" x14ac:dyDescent="0.3">
      <c r="A25" s="23">
        <v>55</v>
      </c>
      <c r="B25" s="10" t="s">
        <v>47</v>
      </c>
      <c r="C25" s="3">
        <v>1</v>
      </c>
      <c r="D25" s="4">
        <v>100</v>
      </c>
      <c r="E25" t="str">
        <f>LOOKUP(A25,Hoja2!$A$2:$A$136,Hoja2!$B$2:$B$136)</f>
        <v>Tau de Kendall</v>
      </c>
    </row>
    <row r="26" spans="1:5" x14ac:dyDescent="0.3">
      <c r="A26" s="23">
        <v>56</v>
      </c>
      <c r="B26" s="10" t="s">
        <v>48</v>
      </c>
      <c r="C26" s="3">
        <v>1</v>
      </c>
      <c r="D26" s="4">
        <v>100</v>
      </c>
      <c r="E26" t="str">
        <f>LOOKUP(A26,Hoja2!$A$2:$A$136,Hoja2!$B$2:$B$136)</f>
        <v>Tau de Goodman-Kruskal</v>
      </c>
    </row>
    <row r="27" spans="1:5" x14ac:dyDescent="0.3">
      <c r="A27" s="23">
        <v>57</v>
      </c>
      <c r="B27" s="10" t="s">
        <v>49</v>
      </c>
      <c r="C27" s="3">
        <v>1</v>
      </c>
      <c r="D27" s="4">
        <v>100</v>
      </c>
      <c r="E27" t="str">
        <f>LOOKUP(A27,Hoja2!$A$2:$A$136,Hoja2!$B$2:$B$136)</f>
        <v>Teoria del aprendizaje social de Rotter (Predictive Formula)</v>
      </c>
    </row>
    <row r="28" spans="1:5" x14ac:dyDescent="0.3">
      <c r="A28" s="23">
        <v>73</v>
      </c>
      <c r="B28" s="10" t="s">
        <v>17</v>
      </c>
      <c r="C28" s="3">
        <v>1</v>
      </c>
      <c r="D28" s="4">
        <v>100</v>
      </c>
      <c r="E28" t="str">
        <f>LOOKUP(A28,Hoja2!$A$2:$A$136,Hoja2!$B$2:$B$136)</f>
        <v>Coeficiente de Contingencia</v>
      </c>
    </row>
    <row r="29" spans="1:5" x14ac:dyDescent="0.3">
      <c r="A29" s="23">
        <v>74</v>
      </c>
      <c r="B29" s="10" t="s">
        <v>52</v>
      </c>
      <c r="C29" s="3">
        <v>1</v>
      </c>
      <c r="D29" s="4">
        <v>100</v>
      </c>
      <c r="E29" t="str">
        <f>LOOKUP(A29,Hoja2!$A$2:$A$136,Hoja2!$B$2:$B$136)</f>
        <v>Ecuación de la muestra para un población desconocida o infinita</v>
      </c>
    </row>
    <row r="30" spans="1:5" x14ac:dyDescent="0.3">
      <c r="A30" s="38">
        <v>78</v>
      </c>
      <c r="B30" s="41" t="s">
        <v>53</v>
      </c>
      <c r="C30" s="44">
        <v>1</v>
      </c>
      <c r="D30" s="47">
        <v>100</v>
      </c>
      <c r="E30" t="str">
        <f>LOOKUP(A30,Hoja2!$A$2:$A$136,Hoja2!$B$2:$B$136)</f>
        <v>Wilcoxon 𝑇</v>
      </c>
    </row>
    <row r="31" spans="1:5" x14ac:dyDescent="0.3">
      <c r="A31" s="38">
        <v>79</v>
      </c>
      <c r="B31" s="41" t="s">
        <v>3</v>
      </c>
      <c r="C31" s="44">
        <v>1</v>
      </c>
      <c r="D31" s="47">
        <v>100</v>
      </c>
      <c r="E31" t="str">
        <f>LOOKUP(A31,Hoja2!$A$2:$A$136,Hoja2!$B$2:$B$136)</f>
        <v>Rotación Promax</v>
      </c>
    </row>
    <row r="32" spans="1:5" x14ac:dyDescent="0.3">
      <c r="A32" s="38">
        <v>81</v>
      </c>
      <c r="B32" s="41" t="s">
        <v>3</v>
      </c>
      <c r="C32" s="44">
        <v>1</v>
      </c>
      <c r="D32" s="47">
        <v>100</v>
      </c>
      <c r="E32" t="str">
        <f>LOOKUP(A32,Hoja2!$A$2:$A$136,Hoja2!$B$2:$B$136)</f>
        <v>Sensibilidad</v>
      </c>
    </row>
    <row r="33" spans="1:5" x14ac:dyDescent="0.3">
      <c r="A33" s="23">
        <v>82</v>
      </c>
      <c r="B33" s="10" t="s">
        <v>29</v>
      </c>
      <c r="C33" s="3">
        <v>1</v>
      </c>
      <c r="D33" s="4">
        <v>100</v>
      </c>
      <c r="E33" t="str">
        <f>LOOKUP(A33,Hoja2!$A$2:$A$136,Hoja2!$B$2:$B$136)</f>
        <v>Especificidad</v>
      </c>
    </row>
    <row r="34" spans="1:5" x14ac:dyDescent="0.3">
      <c r="A34" s="23">
        <v>89</v>
      </c>
      <c r="B34" s="10" t="s">
        <v>54</v>
      </c>
      <c r="C34" s="3">
        <v>1</v>
      </c>
      <c r="D34" s="4">
        <v>100</v>
      </c>
      <c r="E34" t="str">
        <f>LOOKUP(A34,Hoja2!$A$2:$A$136,Hoja2!$B$2:$B$136)</f>
        <v>Prueba de McNemar</v>
      </c>
    </row>
    <row r="35" spans="1:5" x14ac:dyDescent="0.3">
      <c r="A35" s="23">
        <v>93</v>
      </c>
      <c r="B35" s="10" t="s">
        <v>29</v>
      </c>
      <c r="C35" s="3">
        <v>1</v>
      </c>
      <c r="D35" s="4">
        <v>100</v>
      </c>
      <c r="E35" t="str">
        <f>LOOKUP(A35,Hoja2!$A$2:$A$136,Hoja2!$B$2:$B$136)</f>
        <v>Rotación oblicua</v>
      </c>
    </row>
    <row r="36" spans="1:5" x14ac:dyDescent="0.3">
      <c r="A36" s="23">
        <v>107</v>
      </c>
      <c r="B36" s="10" t="s">
        <v>37</v>
      </c>
      <c r="C36" s="3">
        <v>1</v>
      </c>
      <c r="D36" s="4">
        <v>100</v>
      </c>
      <c r="E36" t="str">
        <f>LOOKUP(A36,Hoja2!$A$2:$A$136,Hoja2!$B$2:$B$136)</f>
        <v>𝑡 de Student para muestras independientes asumiendo varianzas poblacionales diferentes</v>
      </c>
    </row>
    <row r="37" spans="1:5" x14ac:dyDescent="0.3">
      <c r="A37" s="23">
        <v>109</v>
      </c>
      <c r="B37" s="10" t="s">
        <v>3</v>
      </c>
      <c r="C37" s="3">
        <v>1</v>
      </c>
      <c r="D37" s="4">
        <v>100</v>
      </c>
      <c r="E37" t="str">
        <f>LOOKUP(A37,Hoja2!$A$2:$A$136,Hoja2!$B$2:$B$136)</f>
        <v>Chi-cuadrado / grados de libertad (χ2/gl)</v>
      </c>
    </row>
    <row r="38" spans="1:5" x14ac:dyDescent="0.3">
      <c r="A38" s="23">
        <v>114</v>
      </c>
      <c r="B38" s="10" t="s">
        <v>3</v>
      </c>
      <c r="C38" s="3">
        <v>1</v>
      </c>
      <c r="D38" s="4">
        <v>100</v>
      </c>
      <c r="E38" t="str">
        <f>LOOKUP(A38,Hoja2!$A$2:$A$136,Hoja2!$B$2:$B$136)</f>
        <v>Fórmula de Rulon</v>
      </c>
    </row>
    <row r="39" spans="1:5" x14ac:dyDescent="0.3">
      <c r="A39" s="23">
        <v>116</v>
      </c>
      <c r="B39" s="10" t="s">
        <v>55</v>
      </c>
      <c r="C39" s="3">
        <v>1</v>
      </c>
      <c r="D39" s="4">
        <v>100</v>
      </c>
      <c r="E39" t="str">
        <f>LOOKUP(A39,Hoja2!$A$2:$A$136,Hoja2!$B$2:$B$136)</f>
        <v>Ecuación de la muestra (Versión 2)</v>
      </c>
    </row>
    <row r="40" spans="1:5" x14ac:dyDescent="0.3">
      <c r="A40" s="23">
        <v>129</v>
      </c>
      <c r="B40" s="10" t="s">
        <v>56</v>
      </c>
      <c r="C40" s="3">
        <v>1</v>
      </c>
      <c r="D40" s="4">
        <v>100</v>
      </c>
      <c r="E40" t="str">
        <f>LOOKUP(A40,Hoja2!$A$2:$A$136,Hoja2!$B$2:$B$136)</f>
        <v>Chi Cuadrada con residuos tipificados</v>
      </c>
    </row>
    <row r="41" spans="1:5" x14ac:dyDescent="0.3">
      <c r="A41" s="23">
        <v>132</v>
      </c>
      <c r="B41" s="10" t="s">
        <v>3</v>
      </c>
      <c r="C41" s="3">
        <v>1</v>
      </c>
      <c r="D41" s="4">
        <v>100</v>
      </c>
      <c r="E41" t="str">
        <f>LOOKUP(A41,Hoja2!$A$2:$A$136,Hoja2!$B$2:$B$136)</f>
        <v>Prueba de Mardia</v>
      </c>
    </row>
    <row r="42" spans="1:5" x14ac:dyDescent="0.3">
      <c r="A42" s="23"/>
      <c r="B42" s="10"/>
      <c r="C42" s="3"/>
      <c r="D42" s="4"/>
    </row>
    <row r="43" spans="1:5" x14ac:dyDescent="0.3">
      <c r="A43" s="23"/>
      <c r="B43" s="10"/>
      <c r="C43" s="3"/>
      <c r="D43" s="4"/>
    </row>
    <row r="44" spans="1:5" ht="15" thickBot="1" x14ac:dyDescent="0.35">
      <c r="A44" s="14"/>
      <c r="B44" s="11"/>
      <c r="C44" s="5"/>
      <c r="D44" s="6"/>
    </row>
    <row r="45" spans="1:5" ht="15" thickTop="1" x14ac:dyDescent="0.3"/>
  </sheetData>
  <mergeCells count="3">
    <mergeCell ref="A10:A12"/>
    <mergeCell ref="A2:A4"/>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F500-552C-4CC3-9FB9-A65E912277B8}">
  <dimension ref="A1:E44"/>
  <sheetViews>
    <sheetView topLeftCell="A22" workbookViewId="0">
      <selection sqref="A1:E33"/>
    </sheetView>
  </sheetViews>
  <sheetFormatPr baseColWidth="10" defaultRowHeight="14.4" x14ac:dyDescent="0.3"/>
  <sheetData>
    <row r="1" spans="1:5" ht="15" customHeight="1" x14ac:dyDescent="0.3">
      <c r="A1" s="38">
        <v>33</v>
      </c>
      <c r="B1" s="41" t="s">
        <v>3</v>
      </c>
      <c r="C1" s="44">
        <v>4</v>
      </c>
      <c r="D1" s="47">
        <v>100</v>
      </c>
      <c r="E1" t="str">
        <f>LOOKUP(A1,Hoja2!$A$2:$A$136,Hoja2!$B$2:$B$136)</f>
        <v>Análisis de componentes principales</v>
      </c>
    </row>
    <row r="2" spans="1:5" x14ac:dyDescent="0.3">
      <c r="A2" s="38">
        <v>49</v>
      </c>
      <c r="B2" s="41" t="s">
        <v>3</v>
      </c>
      <c r="C2" s="44">
        <v>3</v>
      </c>
      <c r="D2" s="47">
        <v>100</v>
      </c>
      <c r="E2" t="str">
        <f>LOOKUP(A2,Hoja2!$A$2:$A$136,Hoja2!$B$2:$B$136)</f>
        <v>Rotación Oblimín</v>
      </c>
    </row>
    <row r="3" spans="1:5" x14ac:dyDescent="0.3">
      <c r="A3" s="38">
        <v>58</v>
      </c>
      <c r="B3" s="41" t="s">
        <v>20</v>
      </c>
      <c r="C3" s="44">
        <v>3</v>
      </c>
      <c r="D3" s="47">
        <v>100</v>
      </c>
      <c r="E3" t="str">
        <f>LOOKUP(A3,Hoja2!$A$2:$A$136,Hoja2!$B$2:$B$136)</f>
        <v>Regresión lineal múltiple</v>
      </c>
    </row>
    <row r="4" spans="1:5" x14ac:dyDescent="0.3">
      <c r="A4" s="38">
        <v>76</v>
      </c>
      <c r="B4" s="41" t="s">
        <v>20</v>
      </c>
      <c r="C4" s="44">
        <v>3</v>
      </c>
      <c r="D4" s="47">
        <v>100</v>
      </c>
      <c r="E4" t="str">
        <f>LOOKUP(A4,Hoja2!$A$2:$A$136,Hoja2!$B$2:$B$136)</f>
        <v>Regresión lineal simple</v>
      </c>
    </row>
    <row r="5" spans="1:5" x14ac:dyDescent="0.3">
      <c r="A5" s="38">
        <v>23</v>
      </c>
      <c r="B5" s="41" t="s">
        <v>3</v>
      </c>
      <c r="C5" s="44">
        <v>2</v>
      </c>
      <c r="D5" s="47">
        <v>100</v>
      </c>
      <c r="E5" t="str">
        <f>LOOKUP(A5,Hoja2!$A$2:$A$136,Hoja2!$B$2:$B$136)</f>
        <v>V de Aiken</v>
      </c>
    </row>
    <row r="6" spans="1:5" x14ac:dyDescent="0.3">
      <c r="A6" s="38">
        <v>39</v>
      </c>
      <c r="B6" s="41" t="s">
        <v>28</v>
      </c>
      <c r="C6" s="44">
        <v>2</v>
      </c>
      <c r="D6" s="47">
        <v>100</v>
      </c>
      <c r="E6" t="str">
        <f>LOOKUP(A6,Hoja2!$A$2:$A$136,Hoja2!$B$2:$B$136)</f>
        <v>Shapiro-Wilk</v>
      </c>
    </row>
    <row r="7" spans="1:5" x14ac:dyDescent="0.3">
      <c r="A7" s="38">
        <v>66</v>
      </c>
      <c r="B7" s="41" t="s">
        <v>3</v>
      </c>
      <c r="C7" s="44">
        <v>2</v>
      </c>
      <c r="D7" s="47">
        <v>100</v>
      </c>
      <c r="E7" t="str">
        <f>LOOKUP(A7,Hoja2!$A$2:$A$136,Hoja2!$B$2:$B$136)</f>
        <v>Validez discriminante</v>
      </c>
    </row>
    <row r="8" spans="1:5" x14ac:dyDescent="0.3">
      <c r="A8" s="23">
        <v>70</v>
      </c>
      <c r="B8" s="10" t="s">
        <v>29</v>
      </c>
      <c r="C8" s="3">
        <v>2</v>
      </c>
      <c r="D8" s="4">
        <v>100</v>
      </c>
      <c r="E8" t="str">
        <f>LOOKUP(A8,Hoja2!$A$2:$A$136,Hoja2!$B$2:$B$136)</f>
        <v>Coeficiente de correlación no especificado</v>
      </c>
    </row>
    <row r="9" spans="1:5" x14ac:dyDescent="0.3">
      <c r="A9" s="23">
        <v>71</v>
      </c>
      <c r="B9" s="10" t="s">
        <v>3</v>
      </c>
      <c r="C9" s="3">
        <v>2</v>
      </c>
      <c r="D9" s="4">
        <v>100</v>
      </c>
      <c r="E9" t="str">
        <f>LOOKUP(A9,Hoja2!$A$2:$A$136,Hoja2!$B$2:$B$136)</f>
        <v>Validez de criterio</v>
      </c>
    </row>
    <row r="10" spans="1:5" x14ac:dyDescent="0.3">
      <c r="A10" s="23">
        <v>77</v>
      </c>
      <c r="B10" s="10" t="s">
        <v>3</v>
      </c>
      <c r="C10" s="3">
        <v>2</v>
      </c>
      <c r="D10" s="4">
        <v>100</v>
      </c>
      <c r="E10" t="str">
        <f>LOOKUP(A10,Hoja2!$A$2:$A$136,Hoja2!$B$2:$B$136)</f>
        <v>Kuder-Richardson 20</v>
      </c>
    </row>
    <row r="11" spans="1:5" x14ac:dyDescent="0.3">
      <c r="A11" s="23">
        <v>17</v>
      </c>
      <c r="B11" s="10" t="s">
        <v>5</v>
      </c>
      <c r="C11" s="3">
        <v>1</v>
      </c>
      <c r="D11" s="4">
        <v>100</v>
      </c>
      <c r="E11" t="str">
        <f>LOOKUP(A11,Hoja2!$A$2:$A$136,Hoja2!$B$2:$B$136)</f>
        <v>Análisis de grupos contrastados</v>
      </c>
    </row>
    <row r="12" spans="1:5" x14ac:dyDescent="0.3">
      <c r="A12" s="23">
        <v>18</v>
      </c>
      <c r="B12" s="10" t="s">
        <v>28</v>
      </c>
      <c r="C12" s="3">
        <v>1</v>
      </c>
      <c r="D12" s="4">
        <v>100</v>
      </c>
      <c r="E12" t="str">
        <f>LOOKUP(A12,Hoja2!$A$2:$A$136,Hoja2!$B$2:$B$136)</f>
        <v>Kolmogorov-Smirnov</v>
      </c>
    </row>
    <row r="13" spans="1:5" x14ac:dyDescent="0.3">
      <c r="A13" s="23">
        <v>25</v>
      </c>
      <c r="B13" s="10" t="s">
        <v>20</v>
      </c>
      <c r="C13" s="3">
        <v>1</v>
      </c>
      <c r="D13" s="4">
        <v>100</v>
      </c>
      <c r="E13" t="str">
        <f>LOOKUP(A13,Hoja2!$A$2:$A$136,Hoja2!$B$2:$B$136)</f>
        <v>𝑡 de Student para muestras independientes asumiendo varianzas poblacionales iguales</v>
      </c>
    </row>
    <row r="14" spans="1:5" x14ac:dyDescent="0.3">
      <c r="A14" s="23">
        <v>26</v>
      </c>
      <c r="B14" s="10" t="s">
        <v>3</v>
      </c>
      <c r="C14" s="3">
        <v>1</v>
      </c>
      <c r="D14" s="4">
        <v>100</v>
      </c>
      <c r="E14" t="str">
        <f>LOOKUP(A14,Hoja2!$A$2:$A$136,Hoja2!$B$2:$B$136)</f>
        <v>Raíz  cuadrada  del  error  cuadrático  medio  de  aproximación  (𝑅𝑀𝑆𝐸𝐴)</v>
      </c>
    </row>
    <row r="15" spans="1:5" x14ac:dyDescent="0.3">
      <c r="A15" s="23">
        <v>30</v>
      </c>
      <c r="B15" s="10" t="s">
        <v>3</v>
      </c>
      <c r="C15" s="3">
        <v>1</v>
      </c>
      <c r="D15" s="4">
        <v>100</v>
      </c>
      <c r="E15" t="str">
        <f>LOOKUP(A15,Hoja2!$A$2:$A$136,Hoja2!$B$2:$B$136)</f>
        <v>Prueba de Guttman</v>
      </c>
    </row>
    <row r="16" spans="1:5" x14ac:dyDescent="0.3">
      <c r="A16" s="23">
        <v>51</v>
      </c>
      <c r="B16" s="10" t="s">
        <v>46</v>
      </c>
      <c r="C16" s="3">
        <v>1</v>
      </c>
      <c r="D16" s="4">
        <v>100</v>
      </c>
      <c r="E16" t="str">
        <f>LOOKUP(A16,Hoja2!$A$2:$A$136,Hoja2!$B$2:$B$136)</f>
        <v>Odds ratio</v>
      </c>
    </row>
    <row r="17" spans="1:5" x14ac:dyDescent="0.3">
      <c r="A17" s="23">
        <v>55</v>
      </c>
      <c r="B17" s="10" t="s">
        <v>47</v>
      </c>
      <c r="C17" s="3">
        <v>1</v>
      </c>
      <c r="D17" s="4">
        <v>100</v>
      </c>
      <c r="E17" t="str">
        <f>LOOKUP(A17,Hoja2!$A$2:$A$136,Hoja2!$B$2:$B$136)</f>
        <v>Tau de Kendall</v>
      </c>
    </row>
    <row r="18" spans="1:5" x14ac:dyDescent="0.3">
      <c r="A18" s="23">
        <v>56</v>
      </c>
      <c r="B18" s="10" t="s">
        <v>48</v>
      </c>
      <c r="C18" s="3">
        <v>1</v>
      </c>
      <c r="D18" s="4">
        <v>100</v>
      </c>
      <c r="E18" t="str">
        <f>LOOKUP(A18,Hoja2!$A$2:$A$136,Hoja2!$B$2:$B$136)</f>
        <v>Tau de Goodman-Kruskal</v>
      </c>
    </row>
    <row r="19" spans="1:5" x14ac:dyDescent="0.3">
      <c r="A19" s="23">
        <v>57</v>
      </c>
      <c r="B19" s="10" t="s">
        <v>49</v>
      </c>
      <c r="C19" s="3">
        <v>1</v>
      </c>
      <c r="D19" s="4">
        <v>100</v>
      </c>
      <c r="E19" t="str">
        <f>LOOKUP(A19,Hoja2!$A$2:$A$136,Hoja2!$B$2:$B$136)</f>
        <v>Teoria del aprendizaje social de Rotter (Predictive Formula)</v>
      </c>
    </row>
    <row r="20" spans="1:5" x14ac:dyDescent="0.3">
      <c r="A20" s="23">
        <v>73</v>
      </c>
      <c r="B20" s="10" t="s">
        <v>17</v>
      </c>
      <c r="C20" s="3">
        <v>1</v>
      </c>
      <c r="D20" s="4">
        <v>100</v>
      </c>
      <c r="E20" t="str">
        <f>LOOKUP(A20,Hoja2!$A$2:$A$136,Hoja2!$B$2:$B$136)</f>
        <v>Coeficiente de Contingencia</v>
      </c>
    </row>
    <row r="21" spans="1:5" x14ac:dyDescent="0.3">
      <c r="A21" s="23">
        <v>74</v>
      </c>
      <c r="B21" s="10" t="s">
        <v>52</v>
      </c>
      <c r="C21" s="3">
        <v>1</v>
      </c>
      <c r="D21" s="4">
        <v>100</v>
      </c>
      <c r="E21" t="str">
        <f>LOOKUP(A21,Hoja2!$A$2:$A$136,Hoja2!$B$2:$B$136)</f>
        <v>Ecuación de la muestra para un población desconocida o infinita</v>
      </c>
    </row>
    <row r="22" spans="1:5" x14ac:dyDescent="0.3">
      <c r="A22" s="38">
        <v>78</v>
      </c>
      <c r="B22" s="41" t="s">
        <v>53</v>
      </c>
      <c r="C22" s="44">
        <v>1</v>
      </c>
      <c r="D22" s="47">
        <v>100</v>
      </c>
      <c r="E22" t="str">
        <f>LOOKUP(A22,Hoja2!$A$2:$A$136,Hoja2!$B$2:$B$136)</f>
        <v>Wilcoxon 𝑇</v>
      </c>
    </row>
    <row r="23" spans="1:5" x14ac:dyDescent="0.3">
      <c r="A23" s="38">
        <v>79</v>
      </c>
      <c r="B23" s="41" t="s">
        <v>3</v>
      </c>
      <c r="C23" s="44">
        <v>1</v>
      </c>
      <c r="D23" s="47">
        <v>100</v>
      </c>
      <c r="E23" t="str">
        <f>LOOKUP(A23,Hoja2!$A$2:$A$136,Hoja2!$B$2:$B$136)</f>
        <v>Rotación Promax</v>
      </c>
    </row>
    <row r="24" spans="1:5" x14ac:dyDescent="0.3">
      <c r="A24" s="38">
        <v>81</v>
      </c>
      <c r="B24" s="41" t="s">
        <v>3</v>
      </c>
      <c r="C24" s="44">
        <v>1</v>
      </c>
      <c r="D24" s="47">
        <v>100</v>
      </c>
      <c r="E24" t="str">
        <f>LOOKUP(A24,Hoja2!$A$2:$A$136,Hoja2!$B$2:$B$136)</f>
        <v>Sensibilidad</v>
      </c>
    </row>
    <row r="25" spans="1:5" x14ac:dyDescent="0.3">
      <c r="A25" s="23">
        <v>82</v>
      </c>
      <c r="B25" s="10" t="s">
        <v>29</v>
      </c>
      <c r="C25" s="3">
        <v>1</v>
      </c>
      <c r="D25" s="4">
        <v>100</v>
      </c>
      <c r="E25" t="str">
        <f>LOOKUP(A25,Hoja2!$A$2:$A$136,Hoja2!$B$2:$B$136)</f>
        <v>Especificidad</v>
      </c>
    </row>
    <row r="26" spans="1:5" x14ac:dyDescent="0.3">
      <c r="A26" s="23">
        <v>89</v>
      </c>
      <c r="B26" s="10" t="s">
        <v>54</v>
      </c>
      <c r="C26" s="3">
        <v>1</v>
      </c>
      <c r="D26" s="4">
        <v>100</v>
      </c>
      <c r="E26" t="str">
        <f>LOOKUP(A26,Hoja2!$A$2:$A$136,Hoja2!$B$2:$B$136)</f>
        <v>Prueba de McNemar</v>
      </c>
    </row>
    <row r="27" spans="1:5" x14ac:dyDescent="0.3">
      <c r="A27" s="23">
        <v>93</v>
      </c>
      <c r="B27" s="10" t="s">
        <v>29</v>
      </c>
      <c r="C27" s="3">
        <v>1</v>
      </c>
      <c r="D27" s="4">
        <v>100</v>
      </c>
      <c r="E27" t="str">
        <f>LOOKUP(A27,Hoja2!$A$2:$A$136,Hoja2!$B$2:$B$136)</f>
        <v>Rotación oblicua</v>
      </c>
    </row>
    <row r="28" spans="1:5" x14ac:dyDescent="0.3">
      <c r="A28" s="23">
        <v>107</v>
      </c>
      <c r="B28" s="10" t="s">
        <v>37</v>
      </c>
      <c r="C28" s="3">
        <v>1</v>
      </c>
      <c r="D28" s="4">
        <v>100</v>
      </c>
      <c r="E28" t="str">
        <f>LOOKUP(A28,Hoja2!$A$2:$A$136,Hoja2!$B$2:$B$136)</f>
        <v>𝑡 de Student para muestras independientes asumiendo varianzas poblacionales diferentes</v>
      </c>
    </row>
    <row r="29" spans="1:5" x14ac:dyDescent="0.3">
      <c r="A29" s="23">
        <v>109</v>
      </c>
      <c r="B29" s="10" t="s">
        <v>3</v>
      </c>
      <c r="C29" s="3">
        <v>1</v>
      </c>
      <c r="D29" s="4">
        <v>100</v>
      </c>
      <c r="E29" t="str">
        <f>LOOKUP(A29,Hoja2!$A$2:$A$136,Hoja2!$B$2:$B$136)</f>
        <v>Chi-cuadrado / grados de libertad (χ2/gl)</v>
      </c>
    </row>
    <row r="30" spans="1:5" x14ac:dyDescent="0.3">
      <c r="A30" s="23">
        <v>114</v>
      </c>
      <c r="B30" s="10" t="s">
        <v>3</v>
      </c>
      <c r="C30" s="3">
        <v>1</v>
      </c>
      <c r="D30" s="4">
        <v>100</v>
      </c>
      <c r="E30" t="str">
        <f>LOOKUP(A30,Hoja2!$A$2:$A$136,Hoja2!$B$2:$B$136)</f>
        <v>Fórmula de Rulon</v>
      </c>
    </row>
    <row r="31" spans="1:5" x14ac:dyDescent="0.3">
      <c r="A31" s="23">
        <v>116</v>
      </c>
      <c r="B31" s="10" t="s">
        <v>55</v>
      </c>
      <c r="C31" s="3">
        <v>1</v>
      </c>
      <c r="D31" s="4">
        <v>100</v>
      </c>
      <c r="E31" t="str">
        <f>LOOKUP(A31,Hoja2!$A$2:$A$136,Hoja2!$B$2:$B$136)</f>
        <v>Ecuación de la muestra (Versión 2)</v>
      </c>
    </row>
    <row r="32" spans="1:5" x14ac:dyDescent="0.3">
      <c r="A32" s="23">
        <v>129</v>
      </c>
      <c r="B32" s="10" t="s">
        <v>56</v>
      </c>
      <c r="C32" s="3">
        <v>1</v>
      </c>
      <c r="D32" s="4">
        <v>100</v>
      </c>
      <c r="E32" t="str">
        <f>LOOKUP(A32,Hoja2!$A$2:$A$136,Hoja2!$B$2:$B$136)</f>
        <v>Chi Cuadrada con residuos tipificados</v>
      </c>
    </row>
    <row r="33" spans="1:5" x14ac:dyDescent="0.3">
      <c r="A33" s="23">
        <v>132</v>
      </c>
      <c r="B33" s="10" t="s">
        <v>3</v>
      </c>
      <c r="C33" s="3">
        <v>1</v>
      </c>
      <c r="D33" s="4">
        <v>100</v>
      </c>
      <c r="E33" t="str">
        <f>LOOKUP(A33,Hoja2!$A$2:$A$136,Hoja2!$B$2:$B$136)</f>
        <v>Prueba de Mardia</v>
      </c>
    </row>
    <row r="34" spans="1:5" x14ac:dyDescent="0.3">
      <c r="A34" s="49"/>
      <c r="B34" s="50"/>
      <c r="C34" s="51"/>
      <c r="D34" s="52"/>
    </row>
    <row r="35" spans="1:5" x14ac:dyDescent="0.3">
      <c r="A35" s="49"/>
      <c r="B35" s="50"/>
      <c r="C35" s="51"/>
      <c r="D35" s="52"/>
    </row>
    <row r="36" spans="1:5" x14ac:dyDescent="0.3">
      <c r="A36" s="49"/>
      <c r="B36" s="50"/>
      <c r="C36" s="51"/>
      <c r="D36" s="52"/>
    </row>
    <row r="37" spans="1:5" x14ac:dyDescent="0.3">
      <c r="A37" s="49"/>
      <c r="B37" s="50"/>
      <c r="C37" s="51"/>
      <c r="D37" s="52"/>
    </row>
    <row r="38" spans="1:5" x14ac:dyDescent="0.3">
      <c r="A38" s="49"/>
      <c r="B38" s="50"/>
      <c r="C38" s="51"/>
      <c r="D38" s="52"/>
    </row>
    <row r="39" spans="1:5" x14ac:dyDescent="0.3">
      <c r="A39" s="49"/>
      <c r="B39" s="50"/>
      <c r="C39" s="51"/>
      <c r="D39" s="52"/>
    </row>
    <row r="40" spans="1:5" x14ac:dyDescent="0.3">
      <c r="A40" s="49"/>
      <c r="B40" s="50"/>
      <c r="C40" s="51"/>
      <c r="D40" s="52"/>
    </row>
    <row r="41" spans="1:5" x14ac:dyDescent="0.3">
      <c r="A41" s="37"/>
      <c r="B41" s="40"/>
      <c r="C41" s="43"/>
      <c r="D41" s="46"/>
    </row>
    <row r="42" spans="1:5" x14ac:dyDescent="0.3">
      <c r="A42" s="37"/>
      <c r="B42" s="40"/>
      <c r="C42" s="43"/>
      <c r="D42" s="46"/>
    </row>
    <row r="43" spans="1:5" ht="15" thickBot="1" x14ac:dyDescent="0.35">
      <c r="A43" s="39"/>
      <c r="B43" s="42"/>
      <c r="C43" s="45"/>
      <c r="D43" s="48"/>
    </row>
    <row r="44" spans="1:5" ht="15" thickTop="1" x14ac:dyDescent="0.3"/>
  </sheetData>
  <sortState xmlns:xlrd2="http://schemas.microsoft.com/office/spreadsheetml/2017/richdata2" ref="A1:E44">
    <sortCondition descending="1" ref="C8:C4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A5F2-E36D-440B-8552-B539F3E9D54E}">
  <dimension ref="A1:E3"/>
  <sheetViews>
    <sheetView workbookViewId="0">
      <selection sqref="A1:I3"/>
    </sheetView>
  </sheetViews>
  <sheetFormatPr baseColWidth="10" defaultRowHeight="14.4" x14ac:dyDescent="0.3"/>
  <sheetData>
    <row r="1" spans="1:5" x14ac:dyDescent="0.3">
      <c r="A1" s="29">
        <v>60</v>
      </c>
      <c r="B1" s="9" t="s">
        <v>50</v>
      </c>
      <c r="C1" s="1">
        <v>1</v>
      </c>
      <c r="D1" s="2">
        <v>50</v>
      </c>
      <c r="E1" t="str">
        <f>LOOKUP(A1,Hoja2!$A$2:$A$136,Hoja2!$B$2:$B$136)</f>
        <v>H de Kruskal-Wallis</v>
      </c>
    </row>
    <row r="2" spans="1:5" x14ac:dyDescent="0.3">
      <c r="A2" s="27"/>
      <c r="B2" s="9" t="s">
        <v>51</v>
      </c>
      <c r="C2" s="1">
        <v>1</v>
      </c>
      <c r="D2" s="2">
        <v>50</v>
      </c>
      <c r="E2" t="e">
        <f>LOOKUP(A2,Hoja2!$A$2:$A$136,Hoja2!$B$2:$B$136)</f>
        <v>#N/A</v>
      </c>
    </row>
    <row r="3" spans="1:5" x14ac:dyDescent="0.3">
      <c r="A3" s="28"/>
      <c r="B3" s="10" t="s">
        <v>8</v>
      </c>
      <c r="C3" s="3">
        <v>2</v>
      </c>
      <c r="D3" s="4">
        <v>100</v>
      </c>
      <c r="E3" t="e">
        <f>LOOKUP(A3,Hoja2!$A$2:$A$136,Hoja2!$B$2:$B$136)</f>
        <v>#N/A</v>
      </c>
    </row>
  </sheetData>
  <mergeCells count="1">
    <mergeCell ref="A1: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EE8F-863D-4F39-A39F-9D1933C2E6F3}">
  <dimension ref="A1:E13"/>
  <sheetViews>
    <sheetView workbookViewId="0">
      <selection activeCell="E10" sqref="E10"/>
    </sheetView>
  </sheetViews>
  <sheetFormatPr baseColWidth="10" defaultRowHeight="14.4" x14ac:dyDescent="0.3"/>
  <sheetData>
    <row r="1" spans="1:5" x14ac:dyDescent="0.3">
      <c r="A1" s="9" t="s">
        <v>20</v>
      </c>
      <c r="B1" s="1">
        <v>22</v>
      </c>
      <c r="C1" s="2">
        <v>88</v>
      </c>
      <c r="D1" t="e">
        <f>LOOKUP(#REF!,Hoja2!$A$2:$A$136,Hoja2!$B$2:$B$136)</f>
        <v>#REF!</v>
      </c>
    </row>
    <row r="2" spans="1:5" x14ac:dyDescent="0.3">
      <c r="A2" s="9" t="s">
        <v>44</v>
      </c>
      <c r="B2" s="1">
        <v>1</v>
      </c>
      <c r="C2" s="2">
        <v>4</v>
      </c>
      <c r="D2" t="e">
        <f>LOOKUP(#REF!,Hoja2!$A$2:$A$136,Hoja2!$B$2:$B$136)</f>
        <v>#REF!</v>
      </c>
    </row>
    <row r="3" spans="1:5" x14ac:dyDescent="0.3">
      <c r="A3" s="9" t="s">
        <v>21</v>
      </c>
      <c r="B3" s="1">
        <v>2</v>
      </c>
      <c r="C3" s="2">
        <v>8</v>
      </c>
      <c r="D3" t="e">
        <f>LOOKUP(#REF!,Hoja2!$A$2:$A$136,Hoja2!$B$2:$B$136)</f>
        <v>#REF!</v>
      </c>
    </row>
    <row r="4" spans="1:5" x14ac:dyDescent="0.3">
      <c r="A4" s="10" t="s">
        <v>8</v>
      </c>
      <c r="B4" s="3">
        <v>25</v>
      </c>
      <c r="C4" s="4">
        <v>100</v>
      </c>
      <c r="D4" t="e">
        <f>LOOKUP(#REF!,Hoja2!$A$2:$A$136,Hoja2!$B$2:$B$136)</f>
        <v>#REF!</v>
      </c>
    </row>
    <row r="10" spans="1:5" x14ac:dyDescent="0.3">
      <c r="A10" s="29">
        <v>50</v>
      </c>
      <c r="B10" s="9" t="s">
        <v>20</v>
      </c>
      <c r="C10" s="1">
        <v>15</v>
      </c>
      <c r="D10" s="2">
        <v>75</v>
      </c>
      <c r="E10" t="str">
        <f>LOOKUP(A10,Hoja2!$A$2:$A$136,Hoja2!$B$2:$B$136)</f>
        <v>𝑡 de Student para muestras relacionadas</v>
      </c>
    </row>
    <row r="11" spans="1:5" x14ac:dyDescent="0.3">
      <c r="A11" s="27"/>
      <c r="B11" s="9" t="s">
        <v>45</v>
      </c>
      <c r="C11" s="1">
        <v>4</v>
      </c>
      <c r="D11" s="2">
        <v>20</v>
      </c>
      <c r="E11" t="e">
        <f>LOOKUP(A11,Hoja2!$A$2:$A$136,Hoja2!$B$2:$B$136)</f>
        <v>#N/A</v>
      </c>
    </row>
    <row r="12" spans="1:5" x14ac:dyDescent="0.3">
      <c r="A12" s="27"/>
      <c r="B12" s="9" t="s">
        <v>26</v>
      </c>
      <c r="C12" s="1">
        <v>1</v>
      </c>
      <c r="D12" s="2">
        <v>5</v>
      </c>
      <c r="E12" t="e">
        <f>LOOKUP(A12,Hoja2!$A$2:$A$136,Hoja2!$B$2:$B$136)</f>
        <v>#N/A</v>
      </c>
    </row>
    <row r="13" spans="1:5" x14ac:dyDescent="0.3">
      <c r="A13" s="28"/>
      <c r="B13" s="10" t="s">
        <v>8</v>
      </c>
      <c r="C13" s="3">
        <v>20</v>
      </c>
      <c r="D13" s="4">
        <v>100</v>
      </c>
      <c r="E13" t="e">
        <f>LOOKUP(A13,Hoja2!$A$2:$A$136,Hoja2!$B$2:$B$136)</f>
        <v>#N/A</v>
      </c>
    </row>
  </sheetData>
  <mergeCells count="1">
    <mergeCell ref="A10:A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29A75-1550-403F-9A7F-402596A29D2C}">
  <dimension ref="A2:C6"/>
  <sheetViews>
    <sheetView workbookViewId="0">
      <selection activeCell="A2" sqref="A2:C6"/>
    </sheetView>
  </sheetViews>
  <sheetFormatPr baseColWidth="10" defaultRowHeight="14.4" x14ac:dyDescent="0.3"/>
  <sheetData>
    <row r="2" spans="1:3" x14ac:dyDescent="0.3">
      <c r="A2" s="9" t="s">
        <v>34</v>
      </c>
      <c r="B2" s="1">
        <v>3</v>
      </c>
      <c r="C2" s="2">
        <v>50</v>
      </c>
    </row>
    <row r="3" spans="1:3" x14ac:dyDescent="0.3">
      <c r="A3" s="9" t="s">
        <v>3</v>
      </c>
      <c r="B3" s="1">
        <v>1</v>
      </c>
      <c r="C3" s="2">
        <v>16.666666666666664</v>
      </c>
    </row>
    <row r="4" spans="1:3" x14ac:dyDescent="0.3">
      <c r="A4" s="9" t="s">
        <v>35</v>
      </c>
      <c r="B4" s="1">
        <v>1</v>
      </c>
      <c r="C4" s="2">
        <v>16.666666666666664</v>
      </c>
    </row>
    <row r="5" spans="1:3" x14ac:dyDescent="0.3">
      <c r="A5" s="10" t="s">
        <v>13</v>
      </c>
      <c r="B5" s="3">
        <v>1</v>
      </c>
      <c r="C5" s="4">
        <v>16.666666666666664</v>
      </c>
    </row>
    <row r="6" spans="1:3" x14ac:dyDescent="0.3">
      <c r="A6" s="9" t="s">
        <v>8</v>
      </c>
      <c r="B6" s="1">
        <v>6</v>
      </c>
      <c r="C6" s="2">
        <v>100</v>
      </c>
    </row>
  </sheetData>
  <sortState xmlns:xlrd2="http://schemas.microsoft.com/office/spreadsheetml/2017/richdata2" ref="A1:C5">
    <sortCondition descending="1" ref="B1:B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F4EE-A1CB-4AC7-AA24-C5B6515CBE04}">
  <dimension ref="A1:D6"/>
  <sheetViews>
    <sheetView workbookViewId="0">
      <selection activeCell="B1" sqref="B1:C6"/>
    </sheetView>
  </sheetViews>
  <sheetFormatPr baseColWidth="10" defaultRowHeight="14.4" x14ac:dyDescent="0.3"/>
  <sheetData>
    <row r="1" spans="1:4" x14ac:dyDescent="0.3">
      <c r="A1" s="9" t="s">
        <v>3</v>
      </c>
      <c r="B1" s="1">
        <v>1</v>
      </c>
      <c r="C1" s="2">
        <v>2.1739130434782608</v>
      </c>
      <c r="D1" t="e">
        <f>LOOKUP(#REF!,Hoja2!$A$2:$A$136,Hoja2!$B$2:$B$136)</f>
        <v>#REF!</v>
      </c>
    </row>
    <row r="2" spans="1:4" x14ac:dyDescent="0.3">
      <c r="A2" s="9" t="s">
        <v>31</v>
      </c>
      <c r="B2" s="1">
        <v>16</v>
      </c>
      <c r="C2" s="2">
        <v>34.782608695652172</v>
      </c>
      <c r="D2" t="e">
        <f>LOOKUP(#REF!,Hoja2!$A$2:$A$136,Hoja2!$B$2:$B$136)</f>
        <v>#REF!</v>
      </c>
    </row>
    <row r="3" spans="1:4" x14ac:dyDescent="0.3">
      <c r="A3" s="9" t="s">
        <v>32</v>
      </c>
      <c r="B3" s="1">
        <v>27</v>
      </c>
      <c r="C3" s="2">
        <v>58.695652173913047</v>
      </c>
      <c r="D3" t="e">
        <f>LOOKUP(#REF!,Hoja2!$A$2:$A$136,Hoja2!$B$2:$B$136)</f>
        <v>#REF!</v>
      </c>
    </row>
    <row r="4" spans="1:4" x14ac:dyDescent="0.3">
      <c r="A4" s="9" t="s">
        <v>33</v>
      </c>
      <c r="B4" s="1">
        <v>1</v>
      </c>
      <c r="C4" s="2">
        <v>2.1739130434782608</v>
      </c>
      <c r="D4" t="e">
        <f>LOOKUP(#REF!,Hoja2!$A$2:$A$136,Hoja2!$B$2:$B$136)</f>
        <v>#REF!</v>
      </c>
    </row>
    <row r="5" spans="1:4" x14ac:dyDescent="0.3">
      <c r="A5" s="9" t="s">
        <v>13</v>
      </c>
      <c r="B5" s="1">
        <v>1</v>
      </c>
      <c r="C5" s="2">
        <v>2.1739130434782608</v>
      </c>
      <c r="D5" t="e">
        <f>LOOKUP(#REF!,Hoja2!$A$2:$A$136,Hoja2!$B$2:$B$136)</f>
        <v>#REF!</v>
      </c>
    </row>
    <row r="6" spans="1:4" x14ac:dyDescent="0.3">
      <c r="A6" s="10" t="s">
        <v>8</v>
      </c>
      <c r="B6" s="3">
        <v>46</v>
      </c>
      <c r="C6" s="4">
        <v>100</v>
      </c>
      <c r="D6" t="e">
        <f>LOOKUP(#REF!,Hoja2!$A$2:$A$136,Hoja2!$B$2:$B$136)</f>
        <v>#REF!</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0CFC8-8664-4EF6-89B8-DB0651627838}">
  <dimension ref="A3:C8"/>
  <sheetViews>
    <sheetView workbookViewId="0">
      <selection activeCell="A3" sqref="A3:C8"/>
    </sheetView>
  </sheetViews>
  <sheetFormatPr baseColWidth="10" defaultRowHeight="14.4" x14ac:dyDescent="0.3"/>
  <sheetData>
    <row r="3" spans="1:3" x14ac:dyDescent="0.3">
      <c r="A3" s="9" t="s">
        <v>20</v>
      </c>
      <c r="B3" s="1">
        <v>40</v>
      </c>
      <c r="C3" s="2">
        <v>85.106382978723403</v>
      </c>
    </row>
    <row r="4" spans="1:3" x14ac:dyDescent="0.3">
      <c r="A4" s="9" t="s">
        <v>37</v>
      </c>
      <c r="B4" s="1">
        <v>2</v>
      </c>
      <c r="C4" s="2">
        <v>4.2553191489361701</v>
      </c>
    </row>
    <row r="5" spans="1:3" x14ac:dyDescent="0.3">
      <c r="A5" s="9" t="s">
        <v>21</v>
      </c>
      <c r="B5" s="1">
        <v>2</v>
      </c>
      <c r="C5" s="2">
        <v>4.2553191489361701</v>
      </c>
    </row>
    <row r="6" spans="1:3" x14ac:dyDescent="0.3">
      <c r="A6" s="10" t="s">
        <v>26</v>
      </c>
      <c r="B6" s="3">
        <v>2</v>
      </c>
      <c r="C6" s="4">
        <v>4.2553191489361701</v>
      </c>
    </row>
    <row r="7" spans="1:3" x14ac:dyDescent="0.3">
      <c r="A7" s="9" t="s">
        <v>36</v>
      </c>
      <c r="B7" s="1">
        <v>1</v>
      </c>
      <c r="C7" s="2">
        <v>2.1276595744680851</v>
      </c>
    </row>
    <row r="8" spans="1:3" x14ac:dyDescent="0.3">
      <c r="A8" s="9" t="s">
        <v>8</v>
      </c>
      <c r="B8" s="1">
        <v>47</v>
      </c>
      <c r="C8" s="2">
        <v>100</v>
      </c>
    </row>
  </sheetData>
  <sortState xmlns:xlrd2="http://schemas.microsoft.com/office/spreadsheetml/2017/richdata2" ref="A2:C6">
    <sortCondition descending="1" ref="B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70B60-A3FC-4BCC-BDC9-BEA05F2C4B51}">
  <dimension ref="A1:B136"/>
  <sheetViews>
    <sheetView workbookViewId="0">
      <selection activeCell="C1" sqref="C1:C1048576"/>
    </sheetView>
  </sheetViews>
  <sheetFormatPr baseColWidth="10" defaultRowHeight="14.4" x14ac:dyDescent="0.3"/>
  <sheetData>
    <row r="1" spans="1:2" x14ac:dyDescent="0.3">
      <c r="A1" t="s">
        <v>0</v>
      </c>
      <c r="B1" t="s">
        <v>57</v>
      </c>
    </row>
    <row r="2" spans="1:2" x14ac:dyDescent="0.3">
      <c r="A2">
        <v>1</v>
      </c>
      <c r="B2" t="s">
        <v>58</v>
      </c>
    </row>
    <row r="3" spans="1:2" x14ac:dyDescent="0.3">
      <c r="A3">
        <v>2</v>
      </c>
      <c r="B3" t="s">
        <v>59</v>
      </c>
    </row>
    <row r="4" spans="1:2" x14ac:dyDescent="0.3">
      <c r="A4">
        <v>3</v>
      </c>
      <c r="B4" t="s">
        <v>60</v>
      </c>
    </row>
    <row r="5" spans="1:2" x14ac:dyDescent="0.3">
      <c r="A5">
        <v>4</v>
      </c>
      <c r="B5" t="s">
        <v>61</v>
      </c>
    </row>
    <row r="6" spans="1:2" x14ac:dyDescent="0.3">
      <c r="A6">
        <v>5</v>
      </c>
      <c r="B6" t="s">
        <v>62</v>
      </c>
    </row>
    <row r="7" spans="1:2" x14ac:dyDescent="0.3">
      <c r="A7">
        <v>6</v>
      </c>
      <c r="B7" t="s">
        <v>63</v>
      </c>
    </row>
    <row r="8" spans="1:2" x14ac:dyDescent="0.3">
      <c r="A8">
        <v>7</v>
      </c>
      <c r="B8" t="s">
        <v>64</v>
      </c>
    </row>
    <row r="9" spans="1:2" x14ac:dyDescent="0.3">
      <c r="A9">
        <v>8</v>
      </c>
      <c r="B9" t="s">
        <v>65</v>
      </c>
    </row>
    <row r="10" spans="1:2" x14ac:dyDescent="0.3">
      <c r="A10">
        <v>9</v>
      </c>
      <c r="B10" t="s">
        <v>66</v>
      </c>
    </row>
    <row r="11" spans="1:2" x14ac:dyDescent="0.3">
      <c r="A11">
        <v>10</v>
      </c>
      <c r="B11" t="s">
        <v>67</v>
      </c>
    </row>
    <row r="12" spans="1:2" x14ac:dyDescent="0.3">
      <c r="A12">
        <v>11</v>
      </c>
      <c r="B12" t="s">
        <v>68</v>
      </c>
    </row>
    <row r="13" spans="1:2" x14ac:dyDescent="0.3">
      <c r="A13">
        <v>12</v>
      </c>
      <c r="B13" t="s">
        <v>69</v>
      </c>
    </row>
    <row r="14" spans="1:2" x14ac:dyDescent="0.3">
      <c r="A14">
        <v>13</v>
      </c>
      <c r="B14" t="s">
        <v>70</v>
      </c>
    </row>
    <row r="15" spans="1:2" x14ac:dyDescent="0.3">
      <c r="A15">
        <v>14</v>
      </c>
      <c r="B15" t="s">
        <v>71</v>
      </c>
    </row>
    <row r="16" spans="1:2" x14ac:dyDescent="0.3">
      <c r="A16">
        <v>15</v>
      </c>
      <c r="B16" t="s">
        <v>72</v>
      </c>
    </row>
    <row r="17" spans="1:2" x14ac:dyDescent="0.3">
      <c r="A17">
        <v>16</v>
      </c>
      <c r="B17" t="s">
        <v>73</v>
      </c>
    </row>
    <row r="18" spans="1:2" x14ac:dyDescent="0.3">
      <c r="A18">
        <v>17</v>
      </c>
      <c r="B18" t="s">
        <v>74</v>
      </c>
    </row>
    <row r="19" spans="1:2" x14ac:dyDescent="0.3">
      <c r="A19">
        <v>18</v>
      </c>
      <c r="B19" t="s">
        <v>75</v>
      </c>
    </row>
    <row r="20" spans="1:2" x14ac:dyDescent="0.3">
      <c r="A20">
        <v>19</v>
      </c>
      <c r="B20" t="s">
        <v>76</v>
      </c>
    </row>
    <row r="21" spans="1:2" x14ac:dyDescent="0.3">
      <c r="A21">
        <v>20</v>
      </c>
      <c r="B21" t="s">
        <v>77</v>
      </c>
    </row>
    <row r="22" spans="1:2" x14ac:dyDescent="0.3">
      <c r="A22">
        <v>21</v>
      </c>
      <c r="B22" t="s">
        <v>78</v>
      </c>
    </row>
    <row r="23" spans="1:2" x14ac:dyDescent="0.3">
      <c r="A23">
        <v>22</v>
      </c>
      <c r="B23" t="s">
        <v>79</v>
      </c>
    </row>
    <row r="24" spans="1:2" x14ac:dyDescent="0.3">
      <c r="A24">
        <v>23</v>
      </c>
      <c r="B24" t="s">
        <v>80</v>
      </c>
    </row>
    <row r="25" spans="1:2" x14ac:dyDescent="0.3">
      <c r="A25">
        <v>24</v>
      </c>
      <c r="B25" t="s">
        <v>81</v>
      </c>
    </row>
    <row r="26" spans="1:2" x14ac:dyDescent="0.3">
      <c r="A26">
        <v>25</v>
      </c>
      <c r="B26" t="s">
        <v>82</v>
      </c>
    </row>
    <row r="27" spans="1:2" x14ac:dyDescent="0.3">
      <c r="A27">
        <v>26</v>
      </c>
      <c r="B27" t="s">
        <v>83</v>
      </c>
    </row>
    <row r="28" spans="1:2" x14ac:dyDescent="0.3">
      <c r="A28">
        <v>28</v>
      </c>
      <c r="B28" t="s">
        <v>84</v>
      </c>
    </row>
    <row r="29" spans="1:2" x14ac:dyDescent="0.3">
      <c r="A29">
        <v>29</v>
      </c>
      <c r="B29" t="s">
        <v>85</v>
      </c>
    </row>
    <row r="30" spans="1:2" x14ac:dyDescent="0.3">
      <c r="A30">
        <v>30</v>
      </c>
      <c r="B30" t="s">
        <v>86</v>
      </c>
    </row>
    <row r="31" spans="1:2" x14ac:dyDescent="0.3">
      <c r="A31">
        <v>31</v>
      </c>
      <c r="B31" t="s">
        <v>87</v>
      </c>
    </row>
    <row r="32" spans="1:2" x14ac:dyDescent="0.3">
      <c r="A32">
        <v>32</v>
      </c>
      <c r="B32" t="s">
        <v>88</v>
      </c>
    </row>
    <row r="33" spans="1:2" x14ac:dyDescent="0.3">
      <c r="A33">
        <v>33</v>
      </c>
      <c r="B33" t="s">
        <v>89</v>
      </c>
    </row>
    <row r="34" spans="1:2" x14ac:dyDescent="0.3">
      <c r="A34">
        <v>34</v>
      </c>
      <c r="B34" t="s">
        <v>90</v>
      </c>
    </row>
    <row r="35" spans="1:2" x14ac:dyDescent="0.3">
      <c r="A35">
        <v>36</v>
      </c>
      <c r="B35" t="s">
        <v>91</v>
      </c>
    </row>
    <row r="36" spans="1:2" x14ac:dyDescent="0.3">
      <c r="A36">
        <v>37</v>
      </c>
      <c r="B36" t="s">
        <v>92</v>
      </c>
    </row>
    <row r="37" spans="1:2" x14ac:dyDescent="0.3">
      <c r="A37">
        <v>38</v>
      </c>
      <c r="B37" t="s">
        <v>93</v>
      </c>
    </row>
    <row r="38" spans="1:2" x14ac:dyDescent="0.3">
      <c r="A38">
        <v>39</v>
      </c>
      <c r="B38" t="s">
        <v>94</v>
      </c>
    </row>
    <row r="39" spans="1:2" x14ac:dyDescent="0.3">
      <c r="A39">
        <v>40</v>
      </c>
      <c r="B39" t="s">
        <v>95</v>
      </c>
    </row>
    <row r="40" spans="1:2" x14ac:dyDescent="0.3">
      <c r="A40">
        <v>41</v>
      </c>
      <c r="B40" t="s">
        <v>96</v>
      </c>
    </row>
    <row r="41" spans="1:2" x14ac:dyDescent="0.3">
      <c r="A41">
        <v>42</v>
      </c>
      <c r="B41" t="s">
        <v>97</v>
      </c>
    </row>
    <row r="42" spans="1:2" x14ac:dyDescent="0.3">
      <c r="A42">
        <v>43</v>
      </c>
      <c r="B42" t="s">
        <v>98</v>
      </c>
    </row>
    <row r="43" spans="1:2" x14ac:dyDescent="0.3">
      <c r="A43">
        <v>44</v>
      </c>
      <c r="B43" t="s">
        <v>99</v>
      </c>
    </row>
    <row r="44" spans="1:2" x14ac:dyDescent="0.3">
      <c r="A44">
        <v>45</v>
      </c>
      <c r="B44" t="s">
        <v>100</v>
      </c>
    </row>
    <row r="45" spans="1:2" x14ac:dyDescent="0.3">
      <c r="A45">
        <v>46</v>
      </c>
      <c r="B45" t="s">
        <v>101</v>
      </c>
    </row>
    <row r="46" spans="1:2" x14ac:dyDescent="0.3">
      <c r="A46">
        <v>47</v>
      </c>
      <c r="B46" t="s">
        <v>102</v>
      </c>
    </row>
    <row r="47" spans="1:2" x14ac:dyDescent="0.3">
      <c r="A47">
        <v>48</v>
      </c>
      <c r="B47" t="s">
        <v>103</v>
      </c>
    </row>
    <row r="48" spans="1:2" x14ac:dyDescent="0.3">
      <c r="A48">
        <v>49</v>
      </c>
      <c r="B48" t="s">
        <v>104</v>
      </c>
    </row>
    <row r="49" spans="1:2" x14ac:dyDescent="0.3">
      <c r="A49">
        <v>50</v>
      </c>
      <c r="B49" t="s">
        <v>105</v>
      </c>
    </row>
    <row r="50" spans="1:2" x14ac:dyDescent="0.3">
      <c r="A50">
        <v>51</v>
      </c>
      <c r="B50" t="s">
        <v>106</v>
      </c>
    </row>
    <row r="51" spans="1:2" x14ac:dyDescent="0.3">
      <c r="A51">
        <v>52</v>
      </c>
      <c r="B51" t="s">
        <v>107</v>
      </c>
    </row>
    <row r="52" spans="1:2" x14ac:dyDescent="0.3">
      <c r="A52">
        <v>53</v>
      </c>
      <c r="B52" t="s">
        <v>108</v>
      </c>
    </row>
    <row r="53" spans="1:2" x14ac:dyDescent="0.3">
      <c r="A53">
        <v>54</v>
      </c>
      <c r="B53" t="s">
        <v>109</v>
      </c>
    </row>
    <row r="54" spans="1:2" x14ac:dyDescent="0.3">
      <c r="A54">
        <v>55</v>
      </c>
      <c r="B54" t="s">
        <v>110</v>
      </c>
    </row>
    <row r="55" spans="1:2" x14ac:dyDescent="0.3">
      <c r="A55">
        <v>56</v>
      </c>
      <c r="B55" t="s">
        <v>111</v>
      </c>
    </row>
    <row r="56" spans="1:2" x14ac:dyDescent="0.3">
      <c r="A56">
        <v>57</v>
      </c>
      <c r="B56" t="s">
        <v>112</v>
      </c>
    </row>
    <row r="57" spans="1:2" x14ac:dyDescent="0.3">
      <c r="A57">
        <v>58</v>
      </c>
      <c r="B57" t="s">
        <v>113</v>
      </c>
    </row>
    <row r="58" spans="1:2" x14ac:dyDescent="0.3">
      <c r="A58">
        <v>59</v>
      </c>
      <c r="B58" t="s">
        <v>114</v>
      </c>
    </row>
    <row r="59" spans="1:2" x14ac:dyDescent="0.3">
      <c r="A59">
        <v>60</v>
      </c>
      <c r="B59" t="s">
        <v>115</v>
      </c>
    </row>
    <row r="60" spans="1:2" x14ac:dyDescent="0.3">
      <c r="A60">
        <v>61</v>
      </c>
      <c r="B60" t="s">
        <v>116</v>
      </c>
    </row>
    <row r="61" spans="1:2" x14ac:dyDescent="0.3">
      <c r="A61">
        <v>63</v>
      </c>
      <c r="B61" t="s">
        <v>117</v>
      </c>
    </row>
    <row r="62" spans="1:2" x14ac:dyDescent="0.3">
      <c r="A62">
        <v>64</v>
      </c>
      <c r="B62" t="s">
        <v>118</v>
      </c>
    </row>
    <row r="63" spans="1:2" x14ac:dyDescent="0.3">
      <c r="A63">
        <v>65</v>
      </c>
      <c r="B63" t="s">
        <v>119</v>
      </c>
    </row>
    <row r="64" spans="1:2" x14ac:dyDescent="0.3">
      <c r="A64">
        <v>66</v>
      </c>
      <c r="B64" t="s">
        <v>120</v>
      </c>
    </row>
    <row r="65" spans="1:2" x14ac:dyDescent="0.3">
      <c r="A65">
        <v>67</v>
      </c>
      <c r="B65" t="s">
        <v>121</v>
      </c>
    </row>
    <row r="66" spans="1:2" x14ac:dyDescent="0.3">
      <c r="A66">
        <v>68</v>
      </c>
      <c r="B66" t="s">
        <v>122</v>
      </c>
    </row>
    <row r="67" spans="1:2" x14ac:dyDescent="0.3">
      <c r="A67">
        <v>69</v>
      </c>
      <c r="B67" t="s">
        <v>123</v>
      </c>
    </row>
    <row r="68" spans="1:2" x14ac:dyDescent="0.3">
      <c r="A68">
        <v>70</v>
      </c>
      <c r="B68" t="s">
        <v>124</v>
      </c>
    </row>
    <row r="69" spans="1:2" x14ac:dyDescent="0.3">
      <c r="A69">
        <v>71</v>
      </c>
      <c r="B69" t="s">
        <v>125</v>
      </c>
    </row>
    <row r="70" spans="1:2" x14ac:dyDescent="0.3">
      <c r="A70">
        <v>72</v>
      </c>
      <c r="B70" t="s">
        <v>126</v>
      </c>
    </row>
    <row r="71" spans="1:2" x14ac:dyDescent="0.3">
      <c r="A71">
        <v>73</v>
      </c>
      <c r="B71" t="s">
        <v>127</v>
      </c>
    </row>
    <row r="72" spans="1:2" x14ac:dyDescent="0.3">
      <c r="A72">
        <v>74</v>
      </c>
      <c r="B72" t="s">
        <v>128</v>
      </c>
    </row>
    <row r="73" spans="1:2" x14ac:dyDescent="0.3">
      <c r="A73">
        <v>75</v>
      </c>
      <c r="B73" t="s">
        <v>129</v>
      </c>
    </row>
    <row r="74" spans="1:2" x14ac:dyDescent="0.3">
      <c r="A74">
        <v>76</v>
      </c>
      <c r="B74" t="s">
        <v>130</v>
      </c>
    </row>
    <row r="75" spans="1:2" x14ac:dyDescent="0.3">
      <c r="A75">
        <v>77</v>
      </c>
      <c r="B75" t="s">
        <v>131</v>
      </c>
    </row>
    <row r="76" spans="1:2" x14ac:dyDescent="0.3">
      <c r="A76">
        <v>78</v>
      </c>
      <c r="B76" t="s">
        <v>132</v>
      </c>
    </row>
    <row r="77" spans="1:2" x14ac:dyDescent="0.3">
      <c r="A77">
        <v>79</v>
      </c>
      <c r="B77" t="s">
        <v>133</v>
      </c>
    </row>
    <row r="78" spans="1:2" x14ac:dyDescent="0.3">
      <c r="A78">
        <v>80</v>
      </c>
      <c r="B78" t="s">
        <v>134</v>
      </c>
    </row>
    <row r="79" spans="1:2" x14ac:dyDescent="0.3">
      <c r="A79">
        <v>81</v>
      </c>
      <c r="B79" t="s">
        <v>135</v>
      </c>
    </row>
    <row r="80" spans="1:2" x14ac:dyDescent="0.3">
      <c r="A80">
        <v>82</v>
      </c>
      <c r="B80" t="s">
        <v>136</v>
      </c>
    </row>
    <row r="81" spans="1:2" x14ac:dyDescent="0.3">
      <c r="A81">
        <v>83</v>
      </c>
      <c r="B81" t="s">
        <v>137</v>
      </c>
    </row>
    <row r="82" spans="1:2" x14ac:dyDescent="0.3">
      <c r="A82">
        <v>84</v>
      </c>
      <c r="B82" t="s">
        <v>138</v>
      </c>
    </row>
    <row r="83" spans="1:2" x14ac:dyDescent="0.3">
      <c r="A83">
        <v>85</v>
      </c>
      <c r="B83" t="s">
        <v>139</v>
      </c>
    </row>
    <row r="84" spans="1:2" x14ac:dyDescent="0.3">
      <c r="A84">
        <v>86</v>
      </c>
      <c r="B84" t="s">
        <v>140</v>
      </c>
    </row>
    <row r="85" spans="1:2" x14ac:dyDescent="0.3">
      <c r="A85">
        <v>87</v>
      </c>
      <c r="B85" t="s">
        <v>141</v>
      </c>
    </row>
    <row r="86" spans="1:2" x14ac:dyDescent="0.3">
      <c r="A86">
        <v>88</v>
      </c>
      <c r="B86" t="s">
        <v>142</v>
      </c>
    </row>
    <row r="87" spans="1:2" x14ac:dyDescent="0.3">
      <c r="A87">
        <v>89</v>
      </c>
      <c r="B87" t="s">
        <v>143</v>
      </c>
    </row>
    <row r="88" spans="1:2" x14ac:dyDescent="0.3">
      <c r="A88">
        <v>90</v>
      </c>
      <c r="B88" t="s">
        <v>144</v>
      </c>
    </row>
    <row r="89" spans="1:2" x14ac:dyDescent="0.3">
      <c r="A89">
        <v>91</v>
      </c>
      <c r="B89" t="s">
        <v>145</v>
      </c>
    </row>
    <row r="90" spans="1:2" x14ac:dyDescent="0.3">
      <c r="A90">
        <v>92</v>
      </c>
      <c r="B90" t="s">
        <v>146</v>
      </c>
    </row>
    <row r="91" spans="1:2" x14ac:dyDescent="0.3">
      <c r="A91">
        <v>93</v>
      </c>
      <c r="B91" t="s">
        <v>147</v>
      </c>
    </row>
    <row r="92" spans="1:2" x14ac:dyDescent="0.3">
      <c r="A92">
        <v>94</v>
      </c>
      <c r="B92" t="s">
        <v>148</v>
      </c>
    </row>
    <row r="93" spans="1:2" x14ac:dyDescent="0.3">
      <c r="A93">
        <v>95</v>
      </c>
      <c r="B93" t="s">
        <v>149</v>
      </c>
    </row>
    <row r="94" spans="1:2" x14ac:dyDescent="0.3">
      <c r="A94">
        <v>96</v>
      </c>
      <c r="B94" t="s">
        <v>150</v>
      </c>
    </row>
    <row r="95" spans="1:2" x14ac:dyDescent="0.3">
      <c r="A95">
        <v>97</v>
      </c>
      <c r="B95" t="s">
        <v>151</v>
      </c>
    </row>
    <row r="96" spans="1:2" x14ac:dyDescent="0.3">
      <c r="A96">
        <v>98</v>
      </c>
      <c r="B96" t="s">
        <v>152</v>
      </c>
    </row>
    <row r="97" spans="1:2" x14ac:dyDescent="0.3">
      <c r="A97">
        <v>99</v>
      </c>
      <c r="B97" t="s">
        <v>153</v>
      </c>
    </row>
    <row r="98" spans="1:2" x14ac:dyDescent="0.3">
      <c r="A98">
        <v>100</v>
      </c>
      <c r="B98" t="s">
        <v>154</v>
      </c>
    </row>
    <row r="99" spans="1:2" x14ac:dyDescent="0.3">
      <c r="A99">
        <v>101</v>
      </c>
      <c r="B99" t="s">
        <v>155</v>
      </c>
    </row>
    <row r="100" spans="1:2" x14ac:dyDescent="0.3">
      <c r="A100">
        <v>102</v>
      </c>
      <c r="B100" t="s">
        <v>156</v>
      </c>
    </row>
    <row r="101" spans="1:2" x14ac:dyDescent="0.3">
      <c r="A101">
        <v>103</v>
      </c>
      <c r="B101" t="s">
        <v>157</v>
      </c>
    </row>
    <row r="102" spans="1:2" x14ac:dyDescent="0.3">
      <c r="A102">
        <v>104</v>
      </c>
      <c r="B102" t="s">
        <v>158</v>
      </c>
    </row>
    <row r="103" spans="1:2" x14ac:dyDescent="0.3">
      <c r="A103">
        <v>105</v>
      </c>
      <c r="B103" t="s">
        <v>159</v>
      </c>
    </row>
    <row r="104" spans="1:2" x14ac:dyDescent="0.3">
      <c r="A104">
        <v>106</v>
      </c>
      <c r="B104" t="s">
        <v>160</v>
      </c>
    </row>
    <row r="105" spans="1:2" x14ac:dyDescent="0.3">
      <c r="A105">
        <v>107</v>
      </c>
      <c r="B105" t="s">
        <v>161</v>
      </c>
    </row>
    <row r="106" spans="1:2" x14ac:dyDescent="0.3">
      <c r="A106">
        <v>108</v>
      </c>
      <c r="B106" t="s">
        <v>162</v>
      </c>
    </row>
    <row r="107" spans="1:2" x14ac:dyDescent="0.3">
      <c r="A107">
        <v>109</v>
      </c>
      <c r="B107" t="s">
        <v>163</v>
      </c>
    </row>
    <row r="108" spans="1:2" x14ac:dyDescent="0.3">
      <c r="A108">
        <v>110</v>
      </c>
      <c r="B108" t="s">
        <v>164</v>
      </c>
    </row>
    <row r="109" spans="1:2" x14ac:dyDescent="0.3">
      <c r="A109">
        <v>111</v>
      </c>
      <c r="B109" t="s">
        <v>165</v>
      </c>
    </row>
    <row r="110" spans="1:2" x14ac:dyDescent="0.3">
      <c r="A110">
        <v>112</v>
      </c>
      <c r="B110" t="s">
        <v>166</v>
      </c>
    </row>
    <row r="111" spans="1:2" x14ac:dyDescent="0.3">
      <c r="A111">
        <v>113</v>
      </c>
      <c r="B111" t="s">
        <v>167</v>
      </c>
    </row>
    <row r="112" spans="1:2" x14ac:dyDescent="0.3">
      <c r="A112">
        <v>114</v>
      </c>
      <c r="B112" t="s">
        <v>168</v>
      </c>
    </row>
    <row r="113" spans="1:2" x14ac:dyDescent="0.3">
      <c r="A113">
        <v>115</v>
      </c>
      <c r="B113" t="s">
        <v>169</v>
      </c>
    </row>
    <row r="114" spans="1:2" x14ac:dyDescent="0.3">
      <c r="A114">
        <v>116</v>
      </c>
      <c r="B114" t="s">
        <v>170</v>
      </c>
    </row>
    <row r="115" spans="1:2" x14ac:dyDescent="0.3">
      <c r="A115">
        <v>117</v>
      </c>
      <c r="B115" t="s">
        <v>171</v>
      </c>
    </row>
    <row r="116" spans="1:2" x14ac:dyDescent="0.3">
      <c r="A116">
        <v>118</v>
      </c>
      <c r="B116" t="s">
        <v>172</v>
      </c>
    </row>
    <row r="117" spans="1:2" x14ac:dyDescent="0.3">
      <c r="A117">
        <v>119</v>
      </c>
      <c r="B117" t="s">
        <v>173</v>
      </c>
    </row>
    <row r="118" spans="1:2" x14ac:dyDescent="0.3">
      <c r="A118">
        <v>120</v>
      </c>
      <c r="B118" t="s">
        <v>174</v>
      </c>
    </row>
    <row r="119" spans="1:2" x14ac:dyDescent="0.3">
      <c r="A119">
        <v>121</v>
      </c>
      <c r="B119" t="s">
        <v>175</v>
      </c>
    </row>
    <row r="120" spans="1:2" x14ac:dyDescent="0.3">
      <c r="A120">
        <v>122</v>
      </c>
      <c r="B120" t="s">
        <v>176</v>
      </c>
    </row>
    <row r="121" spans="1:2" x14ac:dyDescent="0.3">
      <c r="A121">
        <v>123</v>
      </c>
      <c r="B121" t="s">
        <v>177</v>
      </c>
    </row>
    <row r="122" spans="1:2" x14ac:dyDescent="0.3">
      <c r="A122">
        <v>124</v>
      </c>
      <c r="B122" t="s">
        <v>178</v>
      </c>
    </row>
    <row r="123" spans="1:2" x14ac:dyDescent="0.3">
      <c r="A123">
        <v>125</v>
      </c>
      <c r="B123" t="s">
        <v>179</v>
      </c>
    </row>
    <row r="124" spans="1:2" x14ac:dyDescent="0.3">
      <c r="A124">
        <v>126</v>
      </c>
      <c r="B124" t="s">
        <v>180</v>
      </c>
    </row>
    <row r="125" spans="1:2" x14ac:dyDescent="0.3">
      <c r="A125">
        <v>127</v>
      </c>
      <c r="B125" t="s">
        <v>181</v>
      </c>
    </row>
    <row r="126" spans="1:2" x14ac:dyDescent="0.3">
      <c r="A126">
        <v>128</v>
      </c>
      <c r="B126" t="s">
        <v>182</v>
      </c>
    </row>
    <row r="127" spans="1:2" x14ac:dyDescent="0.3">
      <c r="A127">
        <v>129</v>
      </c>
      <c r="B127" t="s">
        <v>183</v>
      </c>
    </row>
    <row r="128" spans="1:2" x14ac:dyDescent="0.3">
      <c r="A128">
        <v>130</v>
      </c>
      <c r="B128" t="s">
        <v>184</v>
      </c>
    </row>
    <row r="129" spans="1:2" x14ac:dyDescent="0.3">
      <c r="A129">
        <v>131</v>
      </c>
      <c r="B129" t="s">
        <v>185</v>
      </c>
    </row>
    <row r="130" spans="1:2" x14ac:dyDescent="0.3">
      <c r="A130">
        <v>132</v>
      </c>
      <c r="B130" t="s">
        <v>186</v>
      </c>
    </row>
    <row r="131" spans="1:2" x14ac:dyDescent="0.3">
      <c r="A131">
        <v>133</v>
      </c>
      <c r="B131" t="s">
        <v>187</v>
      </c>
    </row>
    <row r="132" spans="1:2" x14ac:dyDescent="0.3">
      <c r="A132">
        <v>134</v>
      </c>
      <c r="B132" t="s">
        <v>188</v>
      </c>
    </row>
    <row r="133" spans="1:2" x14ac:dyDescent="0.3">
      <c r="A133">
        <v>135</v>
      </c>
      <c r="B133" t="s">
        <v>189</v>
      </c>
    </row>
    <row r="134" spans="1:2" x14ac:dyDescent="0.3">
      <c r="A134">
        <v>136</v>
      </c>
      <c r="B134" t="s">
        <v>190</v>
      </c>
    </row>
    <row r="135" spans="1:2" x14ac:dyDescent="0.3">
      <c r="A135">
        <v>137</v>
      </c>
      <c r="B135" t="s">
        <v>191</v>
      </c>
    </row>
    <row r="136" spans="1:2" x14ac:dyDescent="0.3">
      <c r="A136">
        <v>138</v>
      </c>
      <c r="B13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Hoja1</vt:lpstr>
      <vt:lpstr>Hoja7</vt:lpstr>
      <vt:lpstr>Hoja9</vt:lpstr>
      <vt:lpstr>Hoja8</vt:lpstr>
      <vt:lpstr>Hoja5</vt:lpstr>
      <vt:lpstr>Hoja6</vt:lpstr>
      <vt:lpstr>Hoja4</vt:lpstr>
      <vt:lpstr>Hoja3</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Málaga</dc:creator>
  <cp:lastModifiedBy>Luis Málaga</cp:lastModifiedBy>
  <dcterms:created xsi:type="dcterms:W3CDTF">2022-03-02T00:27:44Z</dcterms:created>
  <dcterms:modified xsi:type="dcterms:W3CDTF">2022-03-10T04:50:54Z</dcterms:modified>
</cp:coreProperties>
</file>